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Dossiers Temporaires\"/>
    </mc:Choice>
  </mc:AlternateContent>
  <xr:revisionPtr revIDLastSave="0" documentId="13_ncr:80001_{DCD0183A-C133-40A9-8157-A98DE1B86272}" xr6:coauthVersionLast="36" xr6:coauthVersionMax="36" xr10:uidLastSave="{00000000-0000-0000-0000-000000000000}"/>
  <bookViews>
    <workbookView xWindow="0" yWindow="0" windowWidth="25200" windowHeight="11775" activeTab="1" xr2:uid="{6D8E1A7C-A59B-4A77-8A44-BE003124D3A4}"/>
  </bookViews>
  <sheets>
    <sheet name="Synthèse" sheetId="20" r:id="rId1"/>
    <sheet name="Pesée" sheetId="2" r:id="rId2"/>
    <sheet name="Cond." sheetId="4" r:id="rId3"/>
    <sheet name="Listes" sheetId="1" r:id="rId4"/>
  </sheets>
  <definedNames>
    <definedName name="_xlnm._FilterDatabase" localSheetId="1" hidden="1">Pesée!$A$1:$N$200</definedName>
    <definedName name="DonnéesExternes_1" localSheetId="3">Listes!$D$2:$E$1383</definedName>
    <definedName name="_xlnm.Print_Titles" localSheetId="3">Listes!$1:$1</definedName>
    <definedName name="Op.condit.">Listes!$H$2:$H$8</definedName>
    <definedName name="Pause">Listes!$I$2:$I$5</definedName>
    <definedName name="PF">Listes!$D$2:$E$1383</definedName>
  </definedNames>
  <calcPr calcId="162913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0" l="1"/>
  <c r="F13" i="20"/>
  <c r="F12" i="20"/>
  <c r="F11" i="20"/>
  <c r="F10" i="20"/>
  <c r="F9" i="20"/>
  <c r="F8" i="20"/>
  <c r="F7" i="20"/>
  <c r="F6" i="20"/>
  <c r="F5" i="20"/>
  <c r="F4" i="20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3" i="2"/>
  <c r="M2" i="2"/>
  <c r="L200" i="2"/>
  <c r="J200" i="2"/>
  <c r="K200" i="2" s="1"/>
  <c r="J199" i="2"/>
  <c r="K199" i="2" s="1"/>
  <c r="L199" i="2" s="1"/>
  <c r="L198" i="2"/>
  <c r="J198" i="2"/>
  <c r="K198" i="2" s="1"/>
  <c r="J197" i="2"/>
  <c r="K197" i="2" s="1"/>
  <c r="L197" i="2" s="1"/>
  <c r="L196" i="2"/>
  <c r="J196" i="2"/>
  <c r="K196" i="2" s="1"/>
  <c r="J195" i="2"/>
  <c r="K195" i="2" s="1"/>
  <c r="L195" i="2" s="1"/>
  <c r="L194" i="2"/>
  <c r="J194" i="2"/>
  <c r="K194" i="2" s="1"/>
  <c r="J193" i="2"/>
  <c r="K193" i="2" s="1"/>
  <c r="L193" i="2" s="1"/>
  <c r="L192" i="2"/>
  <c r="J192" i="2"/>
  <c r="K192" i="2" s="1"/>
  <c r="J191" i="2"/>
  <c r="K191" i="2" s="1"/>
  <c r="L191" i="2" s="1"/>
  <c r="L190" i="2"/>
  <c r="J190" i="2"/>
  <c r="K190" i="2" s="1"/>
  <c r="J189" i="2"/>
  <c r="K189" i="2" s="1"/>
  <c r="L189" i="2" s="1"/>
  <c r="L188" i="2"/>
  <c r="J188" i="2"/>
  <c r="K188" i="2" s="1"/>
  <c r="J187" i="2"/>
  <c r="K187" i="2" s="1"/>
  <c r="L187" i="2" s="1"/>
  <c r="L186" i="2"/>
  <c r="J186" i="2"/>
  <c r="K186" i="2" s="1"/>
  <c r="J185" i="2"/>
  <c r="K185" i="2" s="1"/>
  <c r="L185" i="2" s="1"/>
  <c r="L184" i="2"/>
  <c r="J184" i="2"/>
  <c r="K184" i="2" s="1"/>
  <c r="J183" i="2"/>
  <c r="K183" i="2" s="1"/>
  <c r="L183" i="2" s="1"/>
  <c r="L182" i="2"/>
  <c r="J182" i="2"/>
  <c r="K182" i="2" s="1"/>
  <c r="J181" i="2"/>
  <c r="K181" i="2" s="1"/>
  <c r="L181" i="2" s="1"/>
  <c r="L180" i="2"/>
  <c r="J180" i="2"/>
  <c r="K180" i="2" s="1"/>
  <c r="J179" i="2"/>
  <c r="K179" i="2" s="1"/>
  <c r="L179" i="2" s="1"/>
  <c r="L178" i="2"/>
  <c r="J178" i="2"/>
  <c r="K178" i="2" s="1"/>
  <c r="J177" i="2"/>
  <c r="K177" i="2" s="1"/>
  <c r="L177" i="2" s="1"/>
  <c r="L176" i="2"/>
  <c r="J176" i="2"/>
  <c r="K176" i="2" s="1"/>
  <c r="J175" i="2"/>
  <c r="K175" i="2" s="1"/>
  <c r="L175" i="2" s="1"/>
  <c r="L174" i="2"/>
  <c r="J174" i="2"/>
  <c r="K174" i="2" s="1"/>
  <c r="J173" i="2"/>
  <c r="K173" i="2" s="1"/>
  <c r="L173" i="2" s="1"/>
  <c r="L172" i="2"/>
  <c r="J172" i="2"/>
  <c r="K172" i="2" s="1"/>
  <c r="J171" i="2"/>
  <c r="K171" i="2" s="1"/>
  <c r="L171" i="2" s="1"/>
  <c r="L170" i="2"/>
  <c r="J170" i="2"/>
  <c r="K170" i="2" s="1"/>
  <c r="J169" i="2"/>
  <c r="K169" i="2" s="1"/>
  <c r="L169" i="2" s="1"/>
  <c r="L168" i="2"/>
  <c r="J168" i="2"/>
  <c r="K168" i="2" s="1"/>
  <c r="J167" i="2"/>
  <c r="K167" i="2" s="1"/>
  <c r="L167" i="2" s="1"/>
  <c r="L166" i="2"/>
  <c r="J166" i="2"/>
  <c r="K166" i="2" s="1"/>
  <c r="J165" i="2"/>
  <c r="K165" i="2" s="1"/>
  <c r="L165" i="2" s="1"/>
  <c r="L164" i="2"/>
  <c r="J164" i="2"/>
  <c r="K164" i="2" s="1"/>
  <c r="J163" i="2"/>
  <c r="K163" i="2" s="1"/>
  <c r="L163" i="2" s="1"/>
  <c r="L162" i="2"/>
  <c r="J162" i="2"/>
  <c r="K162" i="2" s="1"/>
  <c r="J161" i="2"/>
  <c r="K161" i="2" s="1"/>
  <c r="L161" i="2" s="1"/>
  <c r="L160" i="2"/>
  <c r="J160" i="2"/>
  <c r="K160" i="2" s="1"/>
  <c r="J159" i="2"/>
  <c r="K159" i="2" s="1"/>
  <c r="L159" i="2" s="1"/>
  <c r="L158" i="2"/>
  <c r="J158" i="2"/>
  <c r="K158" i="2" s="1"/>
  <c r="J157" i="2"/>
  <c r="K157" i="2" s="1"/>
  <c r="L157" i="2" s="1"/>
  <c r="L156" i="2"/>
  <c r="J156" i="2"/>
  <c r="K156" i="2" s="1"/>
  <c r="J155" i="2"/>
  <c r="K155" i="2" s="1"/>
  <c r="L155" i="2" s="1"/>
  <c r="L154" i="2"/>
  <c r="J154" i="2"/>
  <c r="K154" i="2" s="1"/>
  <c r="J153" i="2"/>
  <c r="K153" i="2" s="1"/>
  <c r="L153" i="2" s="1"/>
  <c r="L152" i="2"/>
  <c r="J152" i="2"/>
  <c r="K152" i="2" s="1"/>
  <c r="J151" i="2"/>
  <c r="K151" i="2" s="1"/>
  <c r="L151" i="2" s="1"/>
  <c r="L150" i="2"/>
  <c r="J150" i="2"/>
  <c r="K150" i="2" s="1"/>
  <c r="J149" i="2"/>
  <c r="K149" i="2" s="1"/>
  <c r="L149" i="2" s="1"/>
  <c r="L148" i="2"/>
  <c r="J148" i="2"/>
  <c r="K148" i="2" s="1"/>
  <c r="J147" i="2"/>
  <c r="K147" i="2" s="1"/>
  <c r="L147" i="2" s="1"/>
  <c r="L146" i="2"/>
  <c r="J146" i="2"/>
  <c r="K146" i="2" s="1"/>
  <c r="J145" i="2"/>
  <c r="K145" i="2" s="1"/>
  <c r="L145" i="2" s="1"/>
  <c r="L144" i="2"/>
  <c r="J144" i="2"/>
  <c r="K144" i="2" s="1"/>
  <c r="J143" i="2"/>
  <c r="K143" i="2" s="1"/>
  <c r="L143" i="2" s="1"/>
  <c r="L142" i="2"/>
  <c r="J142" i="2"/>
  <c r="K142" i="2" s="1"/>
  <c r="J141" i="2"/>
  <c r="K141" i="2" s="1"/>
  <c r="L141" i="2" s="1"/>
  <c r="L140" i="2"/>
  <c r="J140" i="2"/>
  <c r="K140" i="2" s="1"/>
  <c r="J139" i="2"/>
  <c r="K139" i="2" s="1"/>
  <c r="L139" i="2" s="1"/>
  <c r="L138" i="2"/>
  <c r="J138" i="2"/>
  <c r="K138" i="2" s="1"/>
  <c r="K137" i="2"/>
  <c r="L137" i="2" s="1"/>
  <c r="J137" i="2"/>
  <c r="J136" i="2"/>
  <c r="K136" i="2" s="1"/>
  <c r="L136" i="2" s="1"/>
  <c r="L135" i="2"/>
  <c r="J135" i="2"/>
  <c r="K135" i="2" s="1"/>
  <c r="K134" i="2"/>
  <c r="L134" i="2" s="1"/>
  <c r="J134" i="2"/>
  <c r="J133" i="2"/>
  <c r="K133" i="2" s="1"/>
  <c r="L133" i="2" s="1"/>
  <c r="K132" i="2"/>
  <c r="L132" i="2" s="1"/>
  <c r="J132" i="2"/>
  <c r="J131" i="2"/>
  <c r="K131" i="2" s="1"/>
  <c r="L131" i="2" s="1"/>
  <c r="L130" i="2"/>
  <c r="K130" i="2"/>
  <c r="J130" i="2"/>
  <c r="K129" i="2"/>
  <c r="L129" i="2" s="1"/>
  <c r="J129" i="2"/>
  <c r="J128" i="2"/>
  <c r="K128" i="2" s="1"/>
  <c r="L128" i="2" s="1"/>
  <c r="L127" i="2"/>
  <c r="J127" i="2"/>
  <c r="K127" i="2" s="1"/>
  <c r="K126" i="2"/>
  <c r="L126" i="2" s="1"/>
  <c r="J126" i="2"/>
  <c r="J125" i="2"/>
  <c r="K125" i="2" s="1"/>
  <c r="L125" i="2" s="1"/>
  <c r="K124" i="2"/>
  <c r="L124" i="2" s="1"/>
  <c r="J124" i="2"/>
  <c r="J123" i="2"/>
  <c r="K123" i="2" s="1"/>
  <c r="L123" i="2" s="1"/>
  <c r="L122" i="2"/>
  <c r="K122" i="2"/>
  <c r="J122" i="2"/>
  <c r="K121" i="2"/>
  <c r="L121" i="2" s="1"/>
  <c r="J121" i="2"/>
  <c r="J120" i="2"/>
  <c r="K120" i="2" s="1"/>
  <c r="L120" i="2" s="1"/>
  <c r="L119" i="2"/>
  <c r="J119" i="2"/>
  <c r="K119" i="2" s="1"/>
  <c r="K118" i="2"/>
  <c r="L118" i="2" s="1"/>
  <c r="J118" i="2"/>
  <c r="J117" i="2"/>
  <c r="K117" i="2" s="1"/>
  <c r="L117" i="2" s="1"/>
  <c r="K116" i="2"/>
  <c r="L116" i="2" s="1"/>
  <c r="J116" i="2"/>
  <c r="J115" i="2"/>
  <c r="K115" i="2" s="1"/>
  <c r="L115" i="2" s="1"/>
  <c r="J114" i="2"/>
  <c r="K114" i="2" s="1"/>
  <c r="L114" i="2" s="1"/>
  <c r="K113" i="2"/>
  <c r="L113" i="2" s="1"/>
  <c r="J113" i="2"/>
  <c r="K112" i="2"/>
  <c r="L112" i="2" s="1"/>
  <c r="J112" i="2"/>
  <c r="J111" i="2"/>
  <c r="K111" i="2" s="1"/>
  <c r="L111" i="2" s="1"/>
  <c r="J110" i="2"/>
  <c r="K110" i="2" s="1"/>
  <c r="L110" i="2" s="1"/>
  <c r="K109" i="2"/>
  <c r="L109" i="2" s="1"/>
  <c r="J109" i="2"/>
  <c r="K108" i="2"/>
  <c r="L108" i="2" s="1"/>
  <c r="J108" i="2"/>
  <c r="J107" i="2"/>
  <c r="K107" i="2" s="1"/>
  <c r="L107" i="2" s="1"/>
  <c r="J106" i="2"/>
  <c r="K106" i="2" s="1"/>
  <c r="L106" i="2" s="1"/>
  <c r="K105" i="2"/>
  <c r="L105" i="2" s="1"/>
  <c r="J105" i="2"/>
  <c r="K104" i="2"/>
  <c r="L104" i="2" s="1"/>
  <c r="J104" i="2"/>
  <c r="J103" i="2"/>
  <c r="K103" i="2" s="1"/>
  <c r="L103" i="2" s="1"/>
  <c r="J102" i="2"/>
  <c r="K102" i="2" s="1"/>
  <c r="L102" i="2" s="1"/>
  <c r="K101" i="2"/>
  <c r="L101" i="2" s="1"/>
  <c r="J101" i="2"/>
  <c r="K100" i="2"/>
  <c r="L100" i="2" s="1"/>
  <c r="J100" i="2"/>
  <c r="J99" i="2"/>
  <c r="K99" i="2" s="1"/>
  <c r="L99" i="2" s="1"/>
  <c r="J98" i="2"/>
  <c r="K98" i="2" s="1"/>
  <c r="L98" i="2" s="1"/>
  <c r="K97" i="2"/>
  <c r="L97" i="2" s="1"/>
  <c r="J97" i="2"/>
  <c r="K96" i="2"/>
  <c r="L96" i="2" s="1"/>
  <c r="J96" i="2"/>
  <c r="J95" i="2"/>
  <c r="K95" i="2" s="1"/>
  <c r="L95" i="2" s="1"/>
  <c r="J94" i="2"/>
  <c r="K94" i="2" s="1"/>
  <c r="L94" i="2" s="1"/>
  <c r="K93" i="2"/>
  <c r="L93" i="2" s="1"/>
  <c r="J93" i="2"/>
  <c r="K92" i="2"/>
  <c r="L92" i="2" s="1"/>
  <c r="J92" i="2"/>
  <c r="J91" i="2"/>
  <c r="K91" i="2" s="1"/>
  <c r="L91" i="2" s="1"/>
  <c r="J90" i="2"/>
  <c r="K90" i="2" s="1"/>
  <c r="L90" i="2" s="1"/>
  <c r="K89" i="2"/>
  <c r="L89" i="2" s="1"/>
  <c r="J89" i="2"/>
  <c r="K88" i="2"/>
  <c r="L88" i="2" s="1"/>
  <c r="J88" i="2"/>
  <c r="J87" i="2"/>
  <c r="K87" i="2" s="1"/>
  <c r="L87" i="2" s="1"/>
  <c r="J86" i="2"/>
  <c r="K86" i="2" s="1"/>
  <c r="L86" i="2" s="1"/>
  <c r="K85" i="2"/>
  <c r="L85" i="2" s="1"/>
  <c r="J85" i="2"/>
  <c r="K84" i="2"/>
  <c r="L84" i="2" s="1"/>
  <c r="J84" i="2"/>
  <c r="J83" i="2"/>
  <c r="K83" i="2" s="1"/>
  <c r="L83" i="2" s="1"/>
  <c r="J82" i="2"/>
  <c r="K82" i="2" s="1"/>
  <c r="L82" i="2" s="1"/>
  <c r="K81" i="2"/>
  <c r="L81" i="2" s="1"/>
  <c r="J81" i="2"/>
  <c r="K80" i="2"/>
  <c r="L80" i="2" s="1"/>
  <c r="J80" i="2"/>
  <c r="J79" i="2"/>
  <c r="K79" i="2" s="1"/>
  <c r="L79" i="2" s="1"/>
  <c r="J78" i="2"/>
  <c r="K78" i="2" s="1"/>
  <c r="L78" i="2" s="1"/>
  <c r="K77" i="2"/>
  <c r="L77" i="2" s="1"/>
  <c r="J77" i="2"/>
  <c r="K76" i="2"/>
  <c r="L76" i="2" s="1"/>
  <c r="J76" i="2"/>
  <c r="J75" i="2"/>
  <c r="K75" i="2" s="1"/>
  <c r="L75" i="2" s="1"/>
  <c r="J74" i="2"/>
  <c r="K74" i="2" s="1"/>
  <c r="L74" i="2" s="1"/>
  <c r="K73" i="2"/>
  <c r="L73" i="2" s="1"/>
  <c r="J73" i="2"/>
  <c r="K72" i="2"/>
  <c r="L72" i="2" s="1"/>
  <c r="J72" i="2"/>
  <c r="J71" i="2"/>
  <c r="K71" i="2" s="1"/>
  <c r="L71" i="2" s="1"/>
  <c r="J70" i="2"/>
  <c r="K70" i="2" s="1"/>
  <c r="L70" i="2" s="1"/>
  <c r="K69" i="2"/>
  <c r="L69" i="2" s="1"/>
  <c r="J69" i="2"/>
  <c r="K68" i="2"/>
  <c r="L68" i="2" s="1"/>
  <c r="J68" i="2"/>
  <c r="J67" i="2"/>
  <c r="K67" i="2" s="1"/>
  <c r="L67" i="2" s="1"/>
  <c r="J66" i="2"/>
  <c r="K66" i="2" s="1"/>
  <c r="L66" i="2" s="1"/>
  <c r="K65" i="2"/>
  <c r="L65" i="2" s="1"/>
  <c r="J65" i="2"/>
  <c r="K64" i="2"/>
  <c r="L64" i="2" s="1"/>
  <c r="J64" i="2"/>
  <c r="J63" i="2"/>
  <c r="K63" i="2" s="1"/>
  <c r="L63" i="2" s="1"/>
  <c r="J62" i="2"/>
  <c r="K62" i="2" s="1"/>
  <c r="L62" i="2" s="1"/>
  <c r="K61" i="2"/>
  <c r="L61" i="2" s="1"/>
  <c r="J61" i="2"/>
  <c r="K60" i="2"/>
  <c r="L60" i="2" s="1"/>
  <c r="J60" i="2"/>
  <c r="J59" i="2"/>
  <c r="K59" i="2" s="1"/>
  <c r="L59" i="2" s="1"/>
  <c r="J58" i="2"/>
  <c r="K58" i="2" s="1"/>
  <c r="L58" i="2" s="1"/>
  <c r="K57" i="2"/>
  <c r="L57" i="2" s="1"/>
  <c r="J57" i="2"/>
  <c r="K56" i="2"/>
  <c r="L56" i="2" s="1"/>
  <c r="J56" i="2"/>
  <c r="J55" i="2"/>
  <c r="K55" i="2" s="1"/>
  <c r="L55" i="2" s="1"/>
  <c r="J54" i="2"/>
  <c r="K54" i="2" s="1"/>
  <c r="L54" i="2" s="1"/>
  <c r="K53" i="2"/>
  <c r="L53" i="2" s="1"/>
  <c r="J53" i="2"/>
  <c r="K52" i="2"/>
  <c r="L52" i="2" s="1"/>
  <c r="J52" i="2"/>
  <c r="J51" i="2"/>
  <c r="K51" i="2" s="1"/>
  <c r="L51" i="2" s="1"/>
  <c r="J50" i="2"/>
  <c r="K50" i="2" s="1"/>
  <c r="L50" i="2" s="1"/>
  <c r="K49" i="2"/>
  <c r="L49" i="2" s="1"/>
  <c r="J49" i="2"/>
  <c r="K48" i="2"/>
  <c r="L48" i="2" s="1"/>
  <c r="J48" i="2"/>
  <c r="J47" i="2"/>
  <c r="K47" i="2" s="1"/>
  <c r="L47" i="2" s="1"/>
  <c r="J46" i="2"/>
  <c r="K46" i="2" s="1"/>
  <c r="L46" i="2" s="1"/>
  <c r="K45" i="2"/>
  <c r="L45" i="2" s="1"/>
  <c r="J45" i="2"/>
  <c r="K44" i="2"/>
  <c r="L44" i="2" s="1"/>
  <c r="J44" i="2"/>
  <c r="J43" i="2"/>
  <c r="K43" i="2" s="1"/>
  <c r="L43" i="2" s="1"/>
  <c r="J42" i="2"/>
  <c r="K42" i="2" s="1"/>
  <c r="L42" i="2" s="1"/>
  <c r="J41" i="2"/>
  <c r="K41" i="2" s="1"/>
  <c r="L41" i="2" s="1"/>
  <c r="J40" i="2"/>
  <c r="K40" i="2" s="1"/>
  <c r="L40" i="2" s="1"/>
  <c r="J39" i="2"/>
  <c r="K39" i="2" s="1"/>
  <c r="L39" i="2" s="1"/>
  <c r="J38" i="2"/>
  <c r="K38" i="2" s="1"/>
  <c r="L38" i="2" s="1"/>
  <c r="J37" i="2"/>
  <c r="K37" i="2" s="1"/>
  <c r="L37" i="2" s="1"/>
  <c r="J36" i="2"/>
  <c r="K36" i="2" s="1"/>
  <c r="L36" i="2" s="1"/>
  <c r="J35" i="2"/>
  <c r="K35" i="2" s="1"/>
  <c r="L35" i="2" s="1"/>
  <c r="J34" i="2"/>
  <c r="K34" i="2" s="1"/>
  <c r="L34" i="2" s="1"/>
  <c r="J33" i="2"/>
  <c r="K33" i="2" s="1"/>
  <c r="L33" i="2" s="1"/>
  <c r="J32" i="2"/>
  <c r="K32" i="2" s="1"/>
  <c r="L32" i="2" s="1"/>
  <c r="J31" i="2"/>
  <c r="K31" i="2" s="1"/>
  <c r="L31" i="2" s="1"/>
  <c r="J30" i="2"/>
  <c r="K30" i="2" s="1"/>
  <c r="L30" i="2" s="1"/>
  <c r="J29" i="2"/>
  <c r="K29" i="2" s="1"/>
  <c r="L29" i="2" s="1"/>
  <c r="J28" i="2"/>
  <c r="K28" i="2" s="1"/>
  <c r="L28" i="2" s="1"/>
  <c r="J27" i="2"/>
  <c r="K27" i="2" s="1"/>
  <c r="L27" i="2" s="1"/>
  <c r="J26" i="2"/>
  <c r="K26" i="2" s="1"/>
  <c r="L26" i="2" s="1"/>
  <c r="J25" i="2"/>
  <c r="K25" i="2" s="1"/>
  <c r="L25" i="2" s="1"/>
  <c r="J24" i="2"/>
  <c r="K24" i="2" s="1"/>
  <c r="L24" i="2" s="1"/>
  <c r="J23" i="2"/>
  <c r="K23" i="2" s="1"/>
  <c r="L23" i="2" s="1"/>
  <c r="J22" i="2"/>
  <c r="K22" i="2" s="1"/>
  <c r="L22" i="2" s="1"/>
  <c r="J21" i="2"/>
  <c r="K21" i="2" s="1"/>
  <c r="L21" i="2" s="1"/>
  <c r="M21" i="2" s="1"/>
  <c r="L3" i="2" l="1"/>
  <c r="J400" i="4" l="1"/>
  <c r="K400" i="4" s="1"/>
  <c r="L400" i="4" s="1"/>
  <c r="C400" i="4"/>
  <c r="A400" i="4"/>
  <c r="K399" i="4"/>
  <c r="L399" i="4" s="1"/>
  <c r="J399" i="4"/>
  <c r="C399" i="4"/>
  <c r="A399" i="4"/>
  <c r="J398" i="4"/>
  <c r="K398" i="4" s="1"/>
  <c r="L398" i="4" s="1"/>
  <c r="C398" i="4"/>
  <c r="A398" i="4"/>
  <c r="J397" i="4"/>
  <c r="K397" i="4" s="1"/>
  <c r="L397" i="4" s="1"/>
  <c r="C397" i="4"/>
  <c r="A397" i="4"/>
  <c r="J396" i="4"/>
  <c r="K396" i="4" s="1"/>
  <c r="L396" i="4" s="1"/>
  <c r="C396" i="4"/>
  <c r="A396" i="4"/>
  <c r="K395" i="4"/>
  <c r="L395" i="4" s="1"/>
  <c r="J395" i="4"/>
  <c r="C395" i="4"/>
  <c r="A395" i="4"/>
  <c r="J394" i="4"/>
  <c r="K394" i="4" s="1"/>
  <c r="L394" i="4" s="1"/>
  <c r="C394" i="4"/>
  <c r="A394" i="4"/>
  <c r="J393" i="4"/>
  <c r="K393" i="4" s="1"/>
  <c r="L393" i="4" s="1"/>
  <c r="C393" i="4"/>
  <c r="A393" i="4"/>
  <c r="J392" i="4"/>
  <c r="K392" i="4" s="1"/>
  <c r="L392" i="4" s="1"/>
  <c r="C392" i="4"/>
  <c r="A392" i="4"/>
  <c r="K391" i="4"/>
  <c r="L391" i="4" s="1"/>
  <c r="J391" i="4"/>
  <c r="C391" i="4"/>
  <c r="A391" i="4"/>
  <c r="J390" i="4"/>
  <c r="K390" i="4" s="1"/>
  <c r="L390" i="4" s="1"/>
  <c r="C390" i="4"/>
  <c r="A390" i="4"/>
  <c r="J389" i="4"/>
  <c r="K389" i="4" s="1"/>
  <c r="L389" i="4" s="1"/>
  <c r="C389" i="4"/>
  <c r="A389" i="4"/>
  <c r="J388" i="4"/>
  <c r="K388" i="4" s="1"/>
  <c r="L388" i="4" s="1"/>
  <c r="C388" i="4"/>
  <c r="A388" i="4"/>
  <c r="J387" i="4"/>
  <c r="K387" i="4" s="1"/>
  <c r="L387" i="4" s="1"/>
  <c r="C387" i="4"/>
  <c r="A387" i="4"/>
  <c r="J386" i="4"/>
  <c r="K386" i="4" s="1"/>
  <c r="L386" i="4" s="1"/>
  <c r="C386" i="4"/>
  <c r="A386" i="4"/>
  <c r="J385" i="4"/>
  <c r="K385" i="4" s="1"/>
  <c r="L385" i="4" s="1"/>
  <c r="C385" i="4"/>
  <c r="A385" i="4"/>
  <c r="J384" i="4"/>
  <c r="K384" i="4" s="1"/>
  <c r="L384" i="4" s="1"/>
  <c r="C384" i="4"/>
  <c r="A384" i="4"/>
  <c r="K383" i="4"/>
  <c r="L383" i="4" s="1"/>
  <c r="J383" i="4"/>
  <c r="C383" i="4"/>
  <c r="A383" i="4"/>
  <c r="J382" i="4"/>
  <c r="K382" i="4" s="1"/>
  <c r="L382" i="4" s="1"/>
  <c r="C382" i="4"/>
  <c r="A382" i="4"/>
  <c r="J381" i="4"/>
  <c r="K381" i="4" s="1"/>
  <c r="L381" i="4" s="1"/>
  <c r="C381" i="4"/>
  <c r="A381" i="4"/>
  <c r="J380" i="4"/>
  <c r="K380" i="4" s="1"/>
  <c r="L380" i="4" s="1"/>
  <c r="C380" i="4"/>
  <c r="A380" i="4"/>
  <c r="J379" i="4"/>
  <c r="K379" i="4" s="1"/>
  <c r="L379" i="4" s="1"/>
  <c r="C379" i="4"/>
  <c r="A379" i="4"/>
  <c r="J378" i="4"/>
  <c r="K378" i="4" s="1"/>
  <c r="L378" i="4" s="1"/>
  <c r="C378" i="4"/>
  <c r="A378" i="4"/>
  <c r="J377" i="4"/>
  <c r="K377" i="4" s="1"/>
  <c r="L377" i="4" s="1"/>
  <c r="C377" i="4"/>
  <c r="A377" i="4"/>
  <c r="J376" i="4"/>
  <c r="K376" i="4" s="1"/>
  <c r="L376" i="4" s="1"/>
  <c r="C376" i="4"/>
  <c r="A376" i="4"/>
  <c r="J375" i="4"/>
  <c r="K375" i="4" s="1"/>
  <c r="L375" i="4" s="1"/>
  <c r="C375" i="4"/>
  <c r="A375" i="4"/>
  <c r="J374" i="4"/>
  <c r="K374" i="4" s="1"/>
  <c r="L374" i="4" s="1"/>
  <c r="C374" i="4"/>
  <c r="A374" i="4"/>
  <c r="K373" i="4"/>
  <c r="L373" i="4" s="1"/>
  <c r="J373" i="4"/>
  <c r="C373" i="4"/>
  <c r="A373" i="4"/>
  <c r="L372" i="4"/>
  <c r="K372" i="4"/>
  <c r="J372" i="4"/>
  <c r="C372" i="4"/>
  <c r="A372" i="4"/>
  <c r="J371" i="4"/>
  <c r="K371" i="4" s="1"/>
  <c r="L371" i="4" s="1"/>
  <c r="C371" i="4"/>
  <c r="A371" i="4"/>
  <c r="J370" i="4"/>
  <c r="K370" i="4" s="1"/>
  <c r="L370" i="4" s="1"/>
  <c r="C370" i="4"/>
  <c r="A370" i="4"/>
  <c r="J369" i="4"/>
  <c r="K369" i="4" s="1"/>
  <c r="L369" i="4" s="1"/>
  <c r="C369" i="4"/>
  <c r="A369" i="4"/>
  <c r="K368" i="4"/>
  <c r="L368" i="4" s="1"/>
  <c r="J368" i="4"/>
  <c r="C368" i="4"/>
  <c r="A368" i="4"/>
  <c r="J367" i="4"/>
  <c r="K367" i="4" s="1"/>
  <c r="L367" i="4" s="1"/>
  <c r="C367" i="4"/>
  <c r="A367" i="4"/>
  <c r="J366" i="4"/>
  <c r="K366" i="4" s="1"/>
  <c r="L366" i="4" s="1"/>
  <c r="C366" i="4"/>
  <c r="A366" i="4"/>
  <c r="K365" i="4"/>
  <c r="L365" i="4" s="1"/>
  <c r="J365" i="4"/>
  <c r="C365" i="4"/>
  <c r="A365" i="4"/>
  <c r="J364" i="4"/>
  <c r="K364" i="4" s="1"/>
  <c r="L364" i="4" s="1"/>
  <c r="C364" i="4"/>
  <c r="A364" i="4"/>
  <c r="J363" i="4"/>
  <c r="K363" i="4" s="1"/>
  <c r="L363" i="4" s="1"/>
  <c r="C363" i="4"/>
  <c r="A363" i="4"/>
  <c r="J362" i="4"/>
  <c r="K362" i="4" s="1"/>
  <c r="L362" i="4" s="1"/>
  <c r="C362" i="4"/>
  <c r="A362" i="4"/>
  <c r="K361" i="4"/>
  <c r="L361" i="4" s="1"/>
  <c r="J361" i="4"/>
  <c r="C361" i="4"/>
  <c r="A361" i="4"/>
  <c r="L360" i="4"/>
  <c r="K360" i="4"/>
  <c r="J360" i="4"/>
  <c r="C360" i="4"/>
  <c r="A360" i="4"/>
  <c r="J359" i="4"/>
  <c r="K359" i="4" s="1"/>
  <c r="L359" i="4" s="1"/>
  <c r="C359" i="4"/>
  <c r="A359" i="4"/>
  <c r="J358" i="4"/>
  <c r="K358" i="4" s="1"/>
  <c r="L358" i="4" s="1"/>
  <c r="C358" i="4"/>
  <c r="A358" i="4"/>
  <c r="K357" i="4"/>
  <c r="L357" i="4" s="1"/>
  <c r="J357" i="4"/>
  <c r="C357" i="4"/>
  <c r="A357" i="4"/>
  <c r="J356" i="4"/>
  <c r="K356" i="4" s="1"/>
  <c r="L356" i="4" s="1"/>
  <c r="C356" i="4"/>
  <c r="A356" i="4"/>
  <c r="J355" i="4"/>
  <c r="K355" i="4" s="1"/>
  <c r="L355" i="4" s="1"/>
  <c r="C355" i="4"/>
  <c r="A355" i="4"/>
  <c r="J354" i="4"/>
  <c r="K354" i="4" s="1"/>
  <c r="L354" i="4" s="1"/>
  <c r="C354" i="4"/>
  <c r="A354" i="4"/>
  <c r="J353" i="4"/>
  <c r="K353" i="4" s="1"/>
  <c r="L353" i="4" s="1"/>
  <c r="C353" i="4"/>
  <c r="A353" i="4"/>
  <c r="K352" i="4"/>
  <c r="L352" i="4" s="1"/>
  <c r="J352" i="4"/>
  <c r="C352" i="4"/>
  <c r="A352" i="4"/>
  <c r="J351" i="4"/>
  <c r="K351" i="4" s="1"/>
  <c r="L351" i="4" s="1"/>
  <c r="C351" i="4"/>
  <c r="A351" i="4"/>
  <c r="J350" i="4"/>
  <c r="K350" i="4" s="1"/>
  <c r="L350" i="4" s="1"/>
  <c r="C350" i="4"/>
  <c r="A350" i="4"/>
  <c r="K349" i="4"/>
  <c r="L349" i="4" s="1"/>
  <c r="J349" i="4"/>
  <c r="C349" i="4"/>
  <c r="A349" i="4"/>
  <c r="J348" i="4"/>
  <c r="K348" i="4" s="1"/>
  <c r="L348" i="4" s="1"/>
  <c r="C348" i="4"/>
  <c r="A348" i="4"/>
  <c r="J347" i="4"/>
  <c r="K347" i="4" s="1"/>
  <c r="L347" i="4" s="1"/>
  <c r="C347" i="4"/>
  <c r="A347" i="4"/>
  <c r="J346" i="4"/>
  <c r="K346" i="4" s="1"/>
  <c r="L346" i="4" s="1"/>
  <c r="C346" i="4"/>
  <c r="A346" i="4"/>
  <c r="J345" i="4"/>
  <c r="K345" i="4" s="1"/>
  <c r="L345" i="4" s="1"/>
  <c r="C345" i="4"/>
  <c r="A345" i="4"/>
  <c r="K344" i="4"/>
  <c r="L344" i="4" s="1"/>
  <c r="J344" i="4"/>
  <c r="C344" i="4"/>
  <c r="A344" i="4"/>
  <c r="J343" i="4"/>
  <c r="K343" i="4" s="1"/>
  <c r="L343" i="4" s="1"/>
  <c r="C343" i="4"/>
  <c r="A343" i="4"/>
  <c r="J342" i="4"/>
  <c r="K342" i="4" s="1"/>
  <c r="L342" i="4" s="1"/>
  <c r="C342" i="4"/>
  <c r="A342" i="4"/>
  <c r="K341" i="4"/>
  <c r="L341" i="4" s="1"/>
  <c r="J341" i="4"/>
  <c r="C341" i="4"/>
  <c r="A341" i="4"/>
  <c r="J340" i="4"/>
  <c r="K340" i="4" s="1"/>
  <c r="L340" i="4" s="1"/>
  <c r="C340" i="4"/>
  <c r="A340" i="4"/>
  <c r="J339" i="4"/>
  <c r="K339" i="4" s="1"/>
  <c r="L339" i="4" s="1"/>
  <c r="C339" i="4"/>
  <c r="A339" i="4"/>
  <c r="J338" i="4"/>
  <c r="K338" i="4" s="1"/>
  <c r="L338" i="4" s="1"/>
  <c r="C338" i="4"/>
  <c r="A338" i="4"/>
  <c r="J337" i="4"/>
  <c r="K337" i="4" s="1"/>
  <c r="L337" i="4" s="1"/>
  <c r="C337" i="4"/>
  <c r="A337" i="4"/>
  <c r="K336" i="4"/>
  <c r="L336" i="4" s="1"/>
  <c r="J336" i="4"/>
  <c r="C336" i="4"/>
  <c r="A336" i="4"/>
  <c r="J335" i="4"/>
  <c r="K335" i="4" s="1"/>
  <c r="L335" i="4" s="1"/>
  <c r="C335" i="4"/>
  <c r="A335" i="4"/>
  <c r="J334" i="4"/>
  <c r="K334" i="4" s="1"/>
  <c r="L334" i="4" s="1"/>
  <c r="C334" i="4"/>
  <c r="A334" i="4"/>
  <c r="K333" i="4"/>
  <c r="L333" i="4" s="1"/>
  <c r="J333" i="4"/>
  <c r="C333" i="4"/>
  <c r="A333" i="4"/>
  <c r="J332" i="4"/>
  <c r="K332" i="4" s="1"/>
  <c r="L332" i="4" s="1"/>
  <c r="C332" i="4"/>
  <c r="A332" i="4"/>
  <c r="J331" i="4"/>
  <c r="K331" i="4" s="1"/>
  <c r="L331" i="4" s="1"/>
  <c r="C331" i="4"/>
  <c r="A331" i="4"/>
  <c r="J330" i="4"/>
  <c r="K330" i="4" s="1"/>
  <c r="L330" i="4" s="1"/>
  <c r="C330" i="4"/>
  <c r="A330" i="4"/>
  <c r="J329" i="4"/>
  <c r="K329" i="4" s="1"/>
  <c r="L329" i="4" s="1"/>
  <c r="C329" i="4"/>
  <c r="A329" i="4"/>
  <c r="K328" i="4"/>
  <c r="L328" i="4" s="1"/>
  <c r="J328" i="4"/>
  <c r="C328" i="4"/>
  <c r="A328" i="4"/>
  <c r="J327" i="4"/>
  <c r="K327" i="4" s="1"/>
  <c r="L327" i="4" s="1"/>
  <c r="C327" i="4"/>
  <c r="A327" i="4"/>
  <c r="J326" i="4"/>
  <c r="K326" i="4" s="1"/>
  <c r="L326" i="4" s="1"/>
  <c r="C326" i="4"/>
  <c r="A326" i="4"/>
  <c r="K325" i="4"/>
  <c r="L325" i="4" s="1"/>
  <c r="J325" i="4"/>
  <c r="C325" i="4"/>
  <c r="A325" i="4"/>
  <c r="J324" i="4"/>
  <c r="K324" i="4" s="1"/>
  <c r="L324" i="4" s="1"/>
  <c r="C324" i="4"/>
  <c r="A324" i="4"/>
  <c r="J323" i="4"/>
  <c r="K323" i="4" s="1"/>
  <c r="L323" i="4" s="1"/>
  <c r="C323" i="4"/>
  <c r="A323" i="4"/>
  <c r="J322" i="4"/>
  <c r="K322" i="4" s="1"/>
  <c r="L322" i="4" s="1"/>
  <c r="C322" i="4"/>
  <c r="A322" i="4"/>
  <c r="J321" i="4"/>
  <c r="K321" i="4" s="1"/>
  <c r="L321" i="4" s="1"/>
  <c r="C321" i="4"/>
  <c r="A321" i="4"/>
  <c r="K320" i="4"/>
  <c r="L320" i="4" s="1"/>
  <c r="J320" i="4"/>
  <c r="C320" i="4"/>
  <c r="A320" i="4"/>
  <c r="J319" i="4"/>
  <c r="K319" i="4" s="1"/>
  <c r="L319" i="4" s="1"/>
  <c r="C319" i="4"/>
  <c r="A319" i="4"/>
  <c r="J318" i="4"/>
  <c r="K318" i="4" s="1"/>
  <c r="L318" i="4" s="1"/>
  <c r="C318" i="4"/>
  <c r="A318" i="4"/>
  <c r="K317" i="4"/>
  <c r="L317" i="4" s="1"/>
  <c r="J317" i="4"/>
  <c r="C317" i="4"/>
  <c r="A317" i="4"/>
  <c r="J316" i="4"/>
  <c r="K316" i="4" s="1"/>
  <c r="L316" i="4" s="1"/>
  <c r="C316" i="4"/>
  <c r="A316" i="4"/>
  <c r="J315" i="4"/>
  <c r="K315" i="4" s="1"/>
  <c r="L315" i="4" s="1"/>
  <c r="C315" i="4"/>
  <c r="A315" i="4"/>
  <c r="J314" i="4"/>
  <c r="K314" i="4" s="1"/>
  <c r="L314" i="4" s="1"/>
  <c r="C314" i="4"/>
  <c r="A314" i="4"/>
  <c r="J313" i="4"/>
  <c r="K313" i="4" s="1"/>
  <c r="L313" i="4" s="1"/>
  <c r="C313" i="4"/>
  <c r="A313" i="4"/>
  <c r="K312" i="4"/>
  <c r="L312" i="4" s="1"/>
  <c r="J312" i="4"/>
  <c r="C312" i="4"/>
  <c r="A312" i="4"/>
  <c r="J311" i="4"/>
  <c r="K311" i="4" s="1"/>
  <c r="L311" i="4" s="1"/>
  <c r="C311" i="4"/>
  <c r="A311" i="4"/>
  <c r="J310" i="4"/>
  <c r="K310" i="4" s="1"/>
  <c r="L310" i="4" s="1"/>
  <c r="C310" i="4"/>
  <c r="A310" i="4"/>
  <c r="K309" i="4"/>
  <c r="L309" i="4" s="1"/>
  <c r="J309" i="4"/>
  <c r="C309" i="4"/>
  <c r="A309" i="4"/>
  <c r="J308" i="4"/>
  <c r="K308" i="4" s="1"/>
  <c r="L308" i="4" s="1"/>
  <c r="C308" i="4"/>
  <c r="A308" i="4"/>
  <c r="J307" i="4"/>
  <c r="K307" i="4" s="1"/>
  <c r="L307" i="4" s="1"/>
  <c r="C307" i="4"/>
  <c r="A307" i="4"/>
  <c r="J306" i="4"/>
  <c r="K306" i="4" s="1"/>
  <c r="L306" i="4" s="1"/>
  <c r="C306" i="4"/>
  <c r="A306" i="4"/>
  <c r="J305" i="4"/>
  <c r="K305" i="4" s="1"/>
  <c r="L305" i="4" s="1"/>
  <c r="C305" i="4"/>
  <c r="A305" i="4"/>
  <c r="K304" i="4"/>
  <c r="L304" i="4" s="1"/>
  <c r="J304" i="4"/>
  <c r="C304" i="4"/>
  <c r="A304" i="4"/>
  <c r="J303" i="4"/>
  <c r="K303" i="4" s="1"/>
  <c r="L303" i="4" s="1"/>
  <c r="C303" i="4"/>
  <c r="A303" i="4"/>
  <c r="J302" i="4"/>
  <c r="K302" i="4" s="1"/>
  <c r="L302" i="4" s="1"/>
  <c r="C302" i="4"/>
  <c r="A302" i="4"/>
  <c r="K301" i="4"/>
  <c r="L301" i="4" s="1"/>
  <c r="J301" i="4"/>
  <c r="C301" i="4"/>
  <c r="A301" i="4"/>
  <c r="J300" i="4"/>
  <c r="K300" i="4" s="1"/>
  <c r="L300" i="4" s="1"/>
  <c r="C300" i="4"/>
  <c r="A300" i="4"/>
  <c r="J299" i="4"/>
  <c r="K299" i="4" s="1"/>
  <c r="L299" i="4" s="1"/>
  <c r="C299" i="4"/>
  <c r="A299" i="4"/>
  <c r="J298" i="4"/>
  <c r="K298" i="4" s="1"/>
  <c r="L298" i="4" s="1"/>
  <c r="C298" i="4"/>
  <c r="A298" i="4"/>
  <c r="J297" i="4"/>
  <c r="K297" i="4" s="1"/>
  <c r="L297" i="4" s="1"/>
  <c r="C297" i="4"/>
  <c r="A297" i="4"/>
  <c r="K296" i="4"/>
  <c r="L296" i="4" s="1"/>
  <c r="J296" i="4"/>
  <c r="C296" i="4"/>
  <c r="A296" i="4"/>
  <c r="J295" i="4"/>
  <c r="K295" i="4" s="1"/>
  <c r="L295" i="4" s="1"/>
  <c r="C295" i="4"/>
  <c r="A295" i="4"/>
  <c r="J294" i="4"/>
  <c r="K294" i="4" s="1"/>
  <c r="L294" i="4" s="1"/>
  <c r="C294" i="4"/>
  <c r="A294" i="4"/>
  <c r="K293" i="4"/>
  <c r="L293" i="4" s="1"/>
  <c r="J293" i="4"/>
  <c r="C293" i="4"/>
  <c r="A293" i="4"/>
  <c r="J292" i="4"/>
  <c r="K292" i="4" s="1"/>
  <c r="L292" i="4" s="1"/>
  <c r="C292" i="4"/>
  <c r="A292" i="4"/>
  <c r="J291" i="4"/>
  <c r="K291" i="4" s="1"/>
  <c r="L291" i="4" s="1"/>
  <c r="C291" i="4"/>
  <c r="A291" i="4"/>
  <c r="J290" i="4"/>
  <c r="K290" i="4" s="1"/>
  <c r="L290" i="4" s="1"/>
  <c r="C290" i="4"/>
  <c r="A290" i="4"/>
  <c r="J289" i="4"/>
  <c r="K289" i="4" s="1"/>
  <c r="L289" i="4" s="1"/>
  <c r="C289" i="4"/>
  <c r="A289" i="4"/>
  <c r="K288" i="4"/>
  <c r="L288" i="4" s="1"/>
  <c r="J288" i="4"/>
  <c r="C288" i="4"/>
  <c r="A288" i="4"/>
  <c r="J287" i="4"/>
  <c r="K287" i="4" s="1"/>
  <c r="L287" i="4" s="1"/>
  <c r="C287" i="4"/>
  <c r="A287" i="4"/>
  <c r="J286" i="4"/>
  <c r="K286" i="4" s="1"/>
  <c r="L286" i="4" s="1"/>
  <c r="C286" i="4"/>
  <c r="A286" i="4"/>
  <c r="K285" i="4"/>
  <c r="L285" i="4" s="1"/>
  <c r="J285" i="4"/>
  <c r="C285" i="4"/>
  <c r="A285" i="4"/>
  <c r="J284" i="4"/>
  <c r="K284" i="4" s="1"/>
  <c r="L284" i="4" s="1"/>
  <c r="C284" i="4"/>
  <c r="A284" i="4"/>
  <c r="J283" i="4"/>
  <c r="K283" i="4" s="1"/>
  <c r="L283" i="4" s="1"/>
  <c r="C283" i="4"/>
  <c r="A283" i="4"/>
  <c r="J282" i="4"/>
  <c r="K282" i="4" s="1"/>
  <c r="L282" i="4" s="1"/>
  <c r="C282" i="4"/>
  <c r="A282" i="4"/>
  <c r="J281" i="4"/>
  <c r="K281" i="4" s="1"/>
  <c r="L281" i="4" s="1"/>
  <c r="C281" i="4"/>
  <c r="A281" i="4"/>
  <c r="K280" i="4"/>
  <c r="L280" i="4" s="1"/>
  <c r="J280" i="4"/>
  <c r="C280" i="4"/>
  <c r="A280" i="4"/>
  <c r="J279" i="4"/>
  <c r="K279" i="4" s="1"/>
  <c r="L279" i="4" s="1"/>
  <c r="C279" i="4"/>
  <c r="A279" i="4"/>
  <c r="J278" i="4"/>
  <c r="K278" i="4" s="1"/>
  <c r="L278" i="4" s="1"/>
  <c r="C278" i="4"/>
  <c r="A278" i="4"/>
  <c r="K277" i="4"/>
  <c r="L277" i="4" s="1"/>
  <c r="J277" i="4"/>
  <c r="C277" i="4"/>
  <c r="A277" i="4"/>
  <c r="J276" i="4"/>
  <c r="K276" i="4" s="1"/>
  <c r="L276" i="4" s="1"/>
  <c r="C276" i="4"/>
  <c r="A276" i="4"/>
  <c r="K275" i="4"/>
  <c r="L275" i="4" s="1"/>
  <c r="J275" i="4"/>
  <c r="C275" i="4"/>
  <c r="A275" i="4"/>
  <c r="J274" i="4"/>
  <c r="K274" i="4" s="1"/>
  <c r="L274" i="4" s="1"/>
  <c r="C274" i="4"/>
  <c r="A274" i="4"/>
  <c r="J273" i="4"/>
  <c r="K273" i="4" s="1"/>
  <c r="L273" i="4" s="1"/>
  <c r="C273" i="4"/>
  <c r="A273" i="4"/>
  <c r="K272" i="4"/>
  <c r="L272" i="4" s="1"/>
  <c r="J272" i="4"/>
  <c r="C272" i="4"/>
  <c r="A272" i="4"/>
  <c r="J271" i="4"/>
  <c r="K271" i="4" s="1"/>
  <c r="L271" i="4" s="1"/>
  <c r="C271" i="4"/>
  <c r="A271" i="4"/>
  <c r="J270" i="4"/>
  <c r="K270" i="4" s="1"/>
  <c r="L270" i="4" s="1"/>
  <c r="C270" i="4"/>
  <c r="A270" i="4"/>
  <c r="K269" i="4"/>
  <c r="L269" i="4" s="1"/>
  <c r="J269" i="4"/>
  <c r="C269" i="4"/>
  <c r="A269" i="4"/>
  <c r="J268" i="4"/>
  <c r="K268" i="4" s="1"/>
  <c r="L268" i="4" s="1"/>
  <c r="C268" i="4"/>
  <c r="A268" i="4"/>
  <c r="K267" i="4"/>
  <c r="L267" i="4" s="1"/>
  <c r="J267" i="4"/>
  <c r="C267" i="4"/>
  <c r="A267" i="4"/>
  <c r="J266" i="4"/>
  <c r="K266" i="4" s="1"/>
  <c r="L266" i="4" s="1"/>
  <c r="C266" i="4"/>
  <c r="A266" i="4"/>
  <c r="J265" i="4"/>
  <c r="K265" i="4" s="1"/>
  <c r="L265" i="4" s="1"/>
  <c r="C265" i="4"/>
  <c r="A265" i="4"/>
  <c r="K264" i="4"/>
  <c r="L264" i="4" s="1"/>
  <c r="J264" i="4"/>
  <c r="C264" i="4"/>
  <c r="A264" i="4"/>
  <c r="J263" i="4"/>
  <c r="K263" i="4" s="1"/>
  <c r="L263" i="4" s="1"/>
  <c r="C263" i="4"/>
  <c r="A263" i="4"/>
  <c r="J262" i="4"/>
  <c r="K262" i="4" s="1"/>
  <c r="L262" i="4" s="1"/>
  <c r="C262" i="4"/>
  <c r="A262" i="4"/>
  <c r="J261" i="4"/>
  <c r="K261" i="4" s="1"/>
  <c r="L261" i="4" s="1"/>
  <c r="C261" i="4"/>
  <c r="A261" i="4"/>
  <c r="J260" i="4"/>
  <c r="K260" i="4" s="1"/>
  <c r="L260" i="4" s="1"/>
  <c r="C260" i="4"/>
  <c r="A260" i="4"/>
  <c r="K259" i="4"/>
  <c r="L259" i="4" s="1"/>
  <c r="J259" i="4"/>
  <c r="C259" i="4"/>
  <c r="A259" i="4"/>
  <c r="J258" i="4"/>
  <c r="K258" i="4" s="1"/>
  <c r="L258" i="4" s="1"/>
  <c r="C258" i="4"/>
  <c r="A258" i="4"/>
  <c r="J257" i="4"/>
  <c r="K257" i="4" s="1"/>
  <c r="L257" i="4" s="1"/>
  <c r="C257" i="4"/>
  <c r="A257" i="4"/>
  <c r="K256" i="4"/>
  <c r="L256" i="4" s="1"/>
  <c r="J256" i="4"/>
  <c r="C256" i="4"/>
  <c r="A256" i="4"/>
  <c r="J255" i="4"/>
  <c r="K255" i="4" s="1"/>
  <c r="L255" i="4" s="1"/>
  <c r="C255" i="4"/>
  <c r="A255" i="4"/>
  <c r="J254" i="4"/>
  <c r="K254" i="4" s="1"/>
  <c r="L254" i="4" s="1"/>
  <c r="C254" i="4"/>
  <c r="A254" i="4"/>
  <c r="K253" i="4"/>
  <c r="L253" i="4" s="1"/>
  <c r="J253" i="4"/>
  <c r="C253" i="4"/>
  <c r="A253" i="4"/>
  <c r="J252" i="4"/>
  <c r="K252" i="4" s="1"/>
  <c r="L252" i="4" s="1"/>
  <c r="C252" i="4"/>
  <c r="A252" i="4"/>
  <c r="K251" i="4"/>
  <c r="L251" i="4" s="1"/>
  <c r="J251" i="4"/>
  <c r="C251" i="4"/>
  <c r="A251" i="4"/>
  <c r="J250" i="4"/>
  <c r="K250" i="4" s="1"/>
  <c r="L250" i="4" s="1"/>
  <c r="C250" i="4"/>
  <c r="A250" i="4"/>
  <c r="J249" i="4"/>
  <c r="K249" i="4" s="1"/>
  <c r="L249" i="4" s="1"/>
  <c r="C249" i="4"/>
  <c r="A249" i="4"/>
  <c r="K248" i="4"/>
  <c r="L248" i="4" s="1"/>
  <c r="J248" i="4"/>
  <c r="C248" i="4"/>
  <c r="A248" i="4"/>
  <c r="J247" i="4"/>
  <c r="K247" i="4" s="1"/>
  <c r="L247" i="4" s="1"/>
  <c r="C247" i="4"/>
  <c r="A247" i="4"/>
  <c r="J246" i="4"/>
  <c r="K246" i="4" s="1"/>
  <c r="L246" i="4" s="1"/>
  <c r="C246" i="4"/>
  <c r="A246" i="4"/>
  <c r="J245" i="4"/>
  <c r="K245" i="4" s="1"/>
  <c r="L245" i="4" s="1"/>
  <c r="C245" i="4"/>
  <c r="A245" i="4"/>
  <c r="J244" i="4"/>
  <c r="K244" i="4" s="1"/>
  <c r="L244" i="4" s="1"/>
  <c r="C244" i="4"/>
  <c r="A244" i="4"/>
  <c r="K243" i="4"/>
  <c r="L243" i="4" s="1"/>
  <c r="J243" i="4"/>
  <c r="C243" i="4"/>
  <c r="A243" i="4"/>
  <c r="J242" i="4"/>
  <c r="K242" i="4" s="1"/>
  <c r="L242" i="4" s="1"/>
  <c r="C242" i="4"/>
  <c r="A242" i="4"/>
  <c r="J241" i="4"/>
  <c r="K241" i="4" s="1"/>
  <c r="L241" i="4" s="1"/>
  <c r="C241" i="4"/>
  <c r="A241" i="4"/>
  <c r="K240" i="4"/>
  <c r="L240" i="4" s="1"/>
  <c r="J240" i="4"/>
  <c r="C240" i="4"/>
  <c r="A240" i="4"/>
  <c r="J239" i="4"/>
  <c r="K239" i="4" s="1"/>
  <c r="L239" i="4" s="1"/>
  <c r="C239" i="4"/>
  <c r="A239" i="4"/>
  <c r="J238" i="4"/>
  <c r="K238" i="4" s="1"/>
  <c r="L238" i="4" s="1"/>
  <c r="C238" i="4"/>
  <c r="A238" i="4"/>
  <c r="K237" i="4"/>
  <c r="L237" i="4" s="1"/>
  <c r="J237" i="4"/>
  <c r="C237" i="4"/>
  <c r="A237" i="4"/>
  <c r="J236" i="4"/>
  <c r="K236" i="4" s="1"/>
  <c r="L236" i="4" s="1"/>
  <c r="C236" i="4"/>
  <c r="A236" i="4"/>
  <c r="K235" i="4"/>
  <c r="L235" i="4" s="1"/>
  <c r="J235" i="4"/>
  <c r="C235" i="4"/>
  <c r="A235" i="4"/>
  <c r="J234" i="4"/>
  <c r="K234" i="4" s="1"/>
  <c r="L234" i="4" s="1"/>
  <c r="C234" i="4"/>
  <c r="A234" i="4"/>
  <c r="J233" i="4"/>
  <c r="K233" i="4" s="1"/>
  <c r="L233" i="4" s="1"/>
  <c r="C233" i="4"/>
  <c r="A233" i="4"/>
  <c r="K232" i="4"/>
  <c r="L232" i="4" s="1"/>
  <c r="J232" i="4"/>
  <c r="C232" i="4"/>
  <c r="A232" i="4"/>
  <c r="J231" i="4"/>
  <c r="K231" i="4" s="1"/>
  <c r="L231" i="4" s="1"/>
  <c r="C231" i="4"/>
  <c r="A231" i="4"/>
  <c r="J230" i="4"/>
  <c r="K230" i="4" s="1"/>
  <c r="L230" i="4" s="1"/>
  <c r="C230" i="4"/>
  <c r="A230" i="4"/>
  <c r="J229" i="4"/>
  <c r="K229" i="4" s="1"/>
  <c r="L229" i="4" s="1"/>
  <c r="C229" i="4"/>
  <c r="A229" i="4"/>
  <c r="J228" i="4"/>
  <c r="K228" i="4" s="1"/>
  <c r="L228" i="4" s="1"/>
  <c r="C228" i="4"/>
  <c r="A228" i="4"/>
  <c r="K227" i="4"/>
  <c r="L227" i="4" s="1"/>
  <c r="J227" i="4"/>
  <c r="C227" i="4"/>
  <c r="A227" i="4"/>
  <c r="J226" i="4"/>
  <c r="K226" i="4" s="1"/>
  <c r="L226" i="4" s="1"/>
  <c r="C226" i="4"/>
  <c r="A226" i="4"/>
  <c r="J225" i="4"/>
  <c r="K225" i="4" s="1"/>
  <c r="L225" i="4" s="1"/>
  <c r="C225" i="4"/>
  <c r="A225" i="4"/>
  <c r="K224" i="4"/>
  <c r="L224" i="4" s="1"/>
  <c r="J224" i="4"/>
  <c r="C224" i="4"/>
  <c r="A224" i="4"/>
  <c r="J223" i="4"/>
  <c r="K223" i="4" s="1"/>
  <c r="L223" i="4" s="1"/>
  <c r="C223" i="4"/>
  <c r="A223" i="4"/>
  <c r="J222" i="4"/>
  <c r="K222" i="4" s="1"/>
  <c r="L222" i="4" s="1"/>
  <c r="C222" i="4"/>
  <c r="A222" i="4"/>
  <c r="J221" i="4"/>
  <c r="K221" i="4" s="1"/>
  <c r="L221" i="4" s="1"/>
  <c r="C221" i="4"/>
  <c r="A221" i="4"/>
  <c r="J220" i="4"/>
  <c r="K220" i="4" s="1"/>
  <c r="L220" i="4" s="1"/>
  <c r="C220" i="4"/>
  <c r="A220" i="4"/>
  <c r="K219" i="4"/>
  <c r="L219" i="4" s="1"/>
  <c r="J219" i="4"/>
  <c r="C219" i="4"/>
  <c r="A219" i="4"/>
  <c r="J218" i="4"/>
  <c r="K218" i="4" s="1"/>
  <c r="L218" i="4" s="1"/>
  <c r="C218" i="4"/>
  <c r="A218" i="4"/>
  <c r="J217" i="4"/>
  <c r="K217" i="4" s="1"/>
  <c r="L217" i="4" s="1"/>
  <c r="C217" i="4"/>
  <c r="A217" i="4"/>
  <c r="K216" i="4"/>
  <c r="L216" i="4" s="1"/>
  <c r="J216" i="4"/>
  <c r="C216" i="4"/>
  <c r="A216" i="4"/>
  <c r="J215" i="4"/>
  <c r="K215" i="4" s="1"/>
  <c r="L215" i="4" s="1"/>
  <c r="C215" i="4"/>
  <c r="A215" i="4"/>
  <c r="J214" i="4"/>
  <c r="K214" i="4" s="1"/>
  <c r="L214" i="4" s="1"/>
  <c r="C214" i="4"/>
  <c r="A214" i="4"/>
  <c r="J213" i="4"/>
  <c r="K213" i="4" s="1"/>
  <c r="L213" i="4" s="1"/>
  <c r="C213" i="4"/>
  <c r="A213" i="4"/>
  <c r="J212" i="4"/>
  <c r="K212" i="4" s="1"/>
  <c r="L212" i="4" s="1"/>
  <c r="C212" i="4"/>
  <c r="A212" i="4"/>
  <c r="K211" i="4"/>
  <c r="L211" i="4" s="1"/>
  <c r="J211" i="4"/>
  <c r="C211" i="4"/>
  <c r="A211" i="4"/>
  <c r="J210" i="4"/>
  <c r="K210" i="4" s="1"/>
  <c r="L210" i="4" s="1"/>
  <c r="C210" i="4"/>
  <c r="A210" i="4"/>
  <c r="J209" i="4"/>
  <c r="K209" i="4" s="1"/>
  <c r="L209" i="4" s="1"/>
  <c r="C209" i="4"/>
  <c r="A209" i="4"/>
  <c r="K208" i="4"/>
  <c r="L208" i="4" s="1"/>
  <c r="J208" i="4"/>
  <c r="C208" i="4"/>
  <c r="A208" i="4"/>
  <c r="J207" i="4"/>
  <c r="K207" i="4" s="1"/>
  <c r="L207" i="4" s="1"/>
  <c r="C207" i="4"/>
  <c r="A207" i="4"/>
  <c r="J206" i="4"/>
  <c r="K206" i="4" s="1"/>
  <c r="L206" i="4" s="1"/>
  <c r="C206" i="4"/>
  <c r="A206" i="4"/>
  <c r="J205" i="4"/>
  <c r="K205" i="4" s="1"/>
  <c r="L205" i="4" s="1"/>
  <c r="C205" i="4"/>
  <c r="A205" i="4"/>
  <c r="J204" i="4"/>
  <c r="K204" i="4" s="1"/>
  <c r="L204" i="4" s="1"/>
  <c r="C204" i="4"/>
  <c r="A204" i="4"/>
  <c r="J203" i="4"/>
  <c r="K203" i="4" s="1"/>
  <c r="L203" i="4" s="1"/>
  <c r="C203" i="4"/>
  <c r="A203" i="4"/>
  <c r="K202" i="4"/>
  <c r="L202" i="4" s="1"/>
  <c r="J202" i="4"/>
  <c r="C202" i="4"/>
  <c r="A202" i="4"/>
  <c r="J201" i="4"/>
  <c r="K201" i="4" s="1"/>
  <c r="L201" i="4" s="1"/>
  <c r="C201" i="4"/>
  <c r="A201" i="4"/>
  <c r="J200" i="4"/>
  <c r="K200" i="4" s="1"/>
  <c r="L200" i="4" s="1"/>
  <c r="C200" i="4"/>
  <c r="A200" i="4"/>
  <c r="K199" i="4"/>
  <c r="L199" i="4" s="1"/>
  <c r="J199" i="4"/>
  <c r="C199" i="4"/>
  <c r="A199" i="4"/>
  <c r="J198" i="4"/>
  <c r="K198" i="4" s="1"/>
  <c r="L198" i="4" s="1"/>
  <c r="C198" i="4"/>
  <c r="A198" i="4"/>
  <c r="J197" i="4"/>
  <c r="K197" i="4" s="1"/>
  <c r="L197" i="4" s="1"/>
  <c r="C197" i="4"/>
  <c r="A197" i="4"/>
  <c r="J196" i="4"/>
  <c r="K196" i="4" s="1"/>
  <c r="L196" i="4" s="1"/>
  <c r="C196" i="4"/>
  <c r="A196" i="4"/>
  <c r="J195" i="4"/>
  <c r="K195" i="4" s="1"/>
  <c r="L195" i="4" s="1"/>
  <c r="C195" i="4"/>
  <c r="A195" i="4"/>
  <c r="K194" i="4"/>
  <c r="L194" i="4" s="1"/>
  <c r="J194" i="4"/>
  <c r="C194" i="4"/>
  <c r="A194" i="4"/>
  <c r="J193" i="4"/>
  <c r="K193" i="4" s="1"/>
  <c r="L193" i="4" s="1"/>
  <c r="C193" i="4"/>
  <c r="A193" i="4"/>
  <c r="J192" i="4"/>
  <c r="K192" i="4" s="1"/>
  <c r="L192" i="4" s="1"/>
  <c r="C192" i="4"/>
  <c r="A192" i="4"/>
  <c r="J191" i="4"/>
  <c r="K191" i="4" s="1"/>
  <c r="L191" i="4" s="1"/>
  <c r="C191" i="4"/>
  <c r="A191" i="4"/>
  <c r="J190" i="4"/>
  <c r="K190" i="4" s="1"/>
  <c r="L190" i="4" s="1"/>
  <c r="C190" i="4"/>
  <c r="A190" i="4"/>
  <c r="K189" i="4"/>
  <c r="L189" i="4" s="1"/>
  <c r="J189" i="4"/>
  <c r="C189" i="4"/>
  <c r="A189" i="4"/>
  <c r="J188" i="4"/>
  <c r="K188" i="4" s="1"/>
  <c r="L188" i="4" s="1"/>
  <c r="C188" i="4"/>
  <c r="A188" i="4"/>
  <c r="K187" i="4"/>
  <c r="L187" i="4" s="1"/>
  <c r="J187" i="4"/>
  <c r="C187" i="4"/>
  <c r="A187" i="4"/>
  <c r="J186" i="4"/>
  <c r="K186" i="4" s="1"/>
  <c r="L186" i="4" s="1"/>
  <c r="C186" i="4"/>
  <c r="A186" i="4"/>
  <c r="J185" i="4"/>
  <c r="K185" i="4" s="1"/>
  <c r="L185" i="4" s="1"/>
  <c r="C185" i="4"/>
  <c r="A185" i="4"/>
  <c r="J184" i="4"/>
  <c r="K184" i="4" s="1"/>
  <c r="L184" i="4" s="1"/>
  <c r="C184" i="4"/>
  <c r="A184" i="4"/>
  <c r="K183" i="4"/>
  <c r="L183" i="4" s="1"/>
  <c r="J183" i="4"/>
  <c r="C183" i="4"/>
  <c r="A183" i="4"/>
  <c r="J182" i="4"/>
  <c r="K182" i="4" s="1"/>
  <c r="L182" i="4" s="1"/>
  <c r="C182" i="4"/>
  <c r="A182" i="4"/>
  <c r="J181" i="4"/>
  <c r="K181" i="4" s="1"/>
  <c r="L181" i="4" s="1"/>
  <c r="C181" i="4"/>
  <c r="A181" i="4"/>
  <c r="J180" i="4"/>
  <c r="K180" i="4" s="1"/>
  <c r="L180" i="4" s="1"/>
  <c r="C180" i="4"/>
  <c r="A180" i="4"/>
  <c r="K179" i="4"/>
  <c r="L179" i="4" s="1"/>
  <c r="J179" i="4"/>
  <c r="C179" i="4"/>
  <c r="A179" i="4"/>
  <c r="J178" i="4"/>
  <c r="K178" i="4" s="1"/>
  <c r="L178" i="4" s="1"/>
  <c r="C178" i="4"/>
  <c r="A178" i="4"/>
  <c r="J177" i="4"/>
  <c r="K177" i="4" s="1"/>
  <c r="L177" i="4" s="1"/>
  <c r="C177" i="4"/>
  <c r="A177" i="4"/>
  <c r="J176" i="4"/>
  <c r="K176" i="4" s="1"/>
  <c r="L176" i="4" s="1"/>
  <c r="C176" i="4"/>
  <c r="A176" i="4"/>
  <c r="K175" i="4"/>
  <c r="L175" i="4" s="1"/>
  <c r="J175" i="4"/>
  <c r="C175" i="4"/>
  <c r="A175" i="4"/>
  <c r="J174" i="4"/>
  <c r="K174" i="4" s="1"/>
  <c r="L174" i="4" s="1"/>
  <c r="C174" i="4"/>
  <c r="A174" i="4"/>
  <c r="J173" i="4"/>
  <c r="K173" i="4" s="1"/>
  <c r="L173" i="4" s="1"/>
  <c r="C173" i="4"/>
  <c r="A173" i="4"/>
  <c r="J172" i="4"/>
  <c r="K172" i="4" s="1"/>
  <c r="L172" i="4" s="1"/>
  <c r="C172" i="4"/>
  <c r="A172" i="4"/>
  <c r="K171" i="4"/>
  <c r="L171" i="4" s="1"/>
  <c r="J171" i="4"/>
  <c r="C171" i="4"/>
  <c r="A171" i="4"/>
  <c r="J170" i="4"/>
  <c r="K170" i="4" s="1"/>
  <c r="L170" i="4" s="1"/>
  <c r="C170" i="4"/>
  <c r="A170" i="4"/>
  <c r="J169" i="4"/>
  <c r="K169" i="4" s="1"/>
  <c r="L169" i="4" s="1"/>
  <c r="C169" i="4"/>
  <c r="A169" i="4"/>
  <c r="J168" i="4"/>
  <c r="K168" i="4" s="1"/>
  <c r="L168" i="4" s="1"/>
  <c r="C168" i="4"/>
  <c r="A168" i="4"/>
  <c r="K167" i="4"/>
  <c r="L167" i="4" s="1"/>
  <c r="J167" i="4"/>
  <c r="C167" i="4"/>
  <c r="A167" i="4"/>
  <c r="J166" i="4"/>
  <c r="K166" i="4" s="1"/>
  <c r="L166" i="4" s="1"/>
  <c r="C166" i="4"/>
  <c r="A166" i="4"/>
  <c r="J165" i="4"/>
  <c r="K165" i="4" s="1"/>
  <c r="L165" i="4" s="1"/>
  <c r="C165" i="4"/>
  <c r="A165" i="4"/>
  <c r="J164" i="4"/>
  <c r="K164" i="4" s="1"/>
  <c r="L164" i="4" s="1"/>
  <c r="C164" i="4"/>
  <c r="A164" i="4"/>
  <c r="K163" i="4"/>
  <c r="L163" i="4" s="1"/>
  <c r="J163" i="4"/>
  <c r="C163" i="4"/>
  <c r="A163" i="4"/>
  <c r="J162" i="4"/>
  <c r="K162" i="4" s="1"/>
  <c r="L162" i="4" s="1"/>
  <c r="C162" i="4"/>
  <c r="A162" i="4"/>
  <c r="J161" i="4"/>
  <c r="K161" i="4" s="1"/>
  <c r="L161" i="4" s="1"/>
  <c r="C161" i="4"/>
  <c r="A161" i="4"/>
  <c r="J160" i="4"/>
  <c r="K160" i="4" s="1"/>
  <c r="L160" i="4" s="1"/>
  <c r="C160" i="4"/>
  <c r="A160" i="4"/>
  <c r="K159" i="4"/>
  <c r="L159" i="4" s="1"/>
  <c r="J159" i="4"/>
  <c r="C159" i="4"/>
  <c r="A159" i="4"/>
  <c r="J158" i="4"/>
  <c r="K158" i="4" s="1"/>
  <c r="L158" i="4" s="1"/>
  <c r="C158" i="4"/>
  <c r="A158" i="4"/>
  <c r="J157" i="4"/>
  <c r="K157" i="4" s="1"/>
  <c r="L157" i="4" s="1"/>
  <c r="C157" i="4"/>
  <c r="A157" i="4"/>
  <c r="J156" i="4"/>
  <c r="K156" i="4" s="1"/>
  <c r="L156" i="4" s="1"/>
  <c r="C156" i="4"/>
  <c r="A156" i="4"/>
  <c r="K155" i="4"/>
  <c r="L155" i="4" s="1"/>
  <c r="J155" i="4"/>
  <c r="C155" i="4"/>
  <c r="A155" i="4"/>
  <c r="J154" i="4"/>
  <c r="K154" i="4" s="1"/>
  <c r="L154" i="4" s="1"/>
  <c r="C154" i="4"/>
  <c r="A154" i="4"/>
  <c r="J153" i="4"/>
  <c r="K153" i="4" s="1"/>
  <c r="L153" i="4" s="1"/>
  <c r="C153" i="4"/>
  <c r="A153" i="4"/>
  <c r="J152" i="4"/>
  <c r="K152" i="4" s="1"/>
  <c r="L152" i="4" s="1"/>
  <c r="C152" i="4"/>
  <c r="A152" i="4"/>
  <c r="K151" i="4"/>
  <c r="L151" i="4" s="1"/>
  <c r="J151" i="4"/>
  <c r="C151" i="4"/>
  <c r="A151" i="4"/>
  <c r="J150" i="4"/>
  <c r="K150" i="4" s="1"/>
  <c r="L150" i="4" s="1"/>
  <c r="C150" i="4"/>
  <c r="A150" i="4"/>
  <c r="J149" i="4"/>
  <c r="K149" i="4" s="1"/>
  <c r="L149" i="4" s="1"/>
  <c r="C149" i="4"/>
  <c r="A149" i="4"/>
  <c r="J148" i="4"/>
  <c r="K148" i="4" s="1"/>
  <c r="L148" i="4" s="1"/>
  <c r="C148" i="4"/>
  <c r="A148" i="4"/>
  <c r="K147" i="4"/>
  <c r="L147" i="4" s="1"/>
  <c r="J147" i="4"/>
  <c r="C147" i="4"/>
  <c r="A147" i="4"/>
  <c r="J146" i="4"/>
  <c r="K146" i="4" s="1"/>
  <c r="L146" i="4" s="1"/>
  <c r="C146" i="4"/>
  <c r="A146" i="4"/>
  <c r="J145" i="4"/>
  <c r="K145" i="4" s="1"/>
  <c r="L145" i="4" s="1"/>
  <c r="C145" i="4"/>
  <c r="A145" i="4"/>
  <c r="J144" i="4"/>
  <c r="K144" i="4" s="1"/>
  <c r="L144" i="4" s="1"/>
  <c r="C144" i="4"/>
  <c r="A144" i="4"/>
  <c r="K143" i="4"/>
  <c r="L143" i="4" s="1"/>
  <c r="J143" i="4"/>
  <c r="C143" i="4"/>
  <c r="A143" i="4"/>
  <c r="J142" i="4"/>
  <c r="K142" i="4" s="1"/>
  <c r="L142" i="4" s="1"/>
  <c r="C142" i="4"/>
  <c r="A142" i="4"/>
  <c r="J141" i="4"/>
  <c r="K141" i="4" s="1"/>
  <c r="L141" i="4" s="1"/>
  <c r="C141" i="4"/>
  <c r="A141" i="4"/>
  <c r="J140" i="4"/>
  <c r="K140" i="4" s="1"/>
  <c r="L140" i="4" s="1"/>
  <c r="C140" i="4"/>
  <c r="A140" i="4"/>
  <c r="K139" i="4"/>
  <c r="L139" i="4" s="1"/>
  <c r="J139" i="4"/>
  <c r="C139" i="4"/>
  <c r="A139" i="4"/>
  <c r="J138" i="4"/>
  <c r="K138" i="4" s="1"/>
  <c r="L138" i="4" s="1"/>
  <c r="C138" i="4"/>
  <c r="A138" i="4"/>
  <c r="J137" i="4"/>
  <c r="K137" i="4" s="1"/>
  <c r="L137" i="4" s="1"/>
  <c r="C137" i="4"/>
  <c r="A137" i="4"/>
  <c r="J136" i="4"/>
  <c r="K136" i="4" s="1"/>
  <c r="L136" i="4" s="1"/>
  <c r="C136" i="4"/>
  <c r="A136" i="4"/>
  <c r="K135" i="4"/>
  <c r="L135" i="4" s="1"/>
  <c r="J135" i="4"/>
  <c r="C135" i="4"/>
  <c r="A135" i="4"/>
  <c r="J134" i="4"/>
  <c r="K134" i="4" s="1"/>
  <c r="L134" i="4" s="1"/>
  <c r="C134" i="4"/>
  <c r="A134" i="4"/>
  <c r="J133" i="4"/>
  <c r="K133" i="4" s="1"/>
  <c r="L133" i="4" s="1"/>
  <c r="C133" i="4"/>
  <c r="A133" i="4"/>
  <c r="J132" i="4"/>
  <c r="K132" i="4" s="1"/>
  <c r="L132" i="4" s="1"/>
  <c r="C132" i="4"/>
  <c r="A132" i="4"/>
  <c r="K131" i="4"/>
  <c r="L131" i="4" s="1"/>
  <c r="J131" i="4"/>
  <c r="C131" i="4"/>
  <c r="A131" i="4"/>
  <c r="J130" i="4"/>
  <c r="K130" i="4" s="1"/>
  <c r="L130" i="4" s="1"/>
  <c r="C130" i="4"/>
  <c r="A130" i="4"/>
  <c r="J129" i="4"/>
  <c r="K129" i="4" s="1"/>
  <c r="L129" i="4" s="1"/>
  <c r="C129" i="4"/>
  <c r="A129" i="4"/>
  <c r="J128" i="4"/>
  <c r="K128" i="4" s="1"/>
  <c r="L128" i="4" s="1"/>
  <c r="C128" i="4"/>
  <c r="A128" i="4"/>
  <c r="K127" i="4"/>
  <c r="L127" i="4" s="1"/>
  <c r="J127" i="4"/>
  <c r="C127" i="4"/>
  <c r="A127" i="4"/>
  <c r="J126" i="4"/>
  <c r="K126" i="4" s="1"/>
  <c r="L126" i="4" s="1"/>
  <c r="C126" i="4"/>
  <c r="A126" i="4"/>
  <c r="J125" i="4"/>
  <c r="K125" i="4" s="1"/>
  <c r="L125" i="4" s="1"/>
  <c r="C125" i="4"/>
  <c r="A125" i="4"/>
  <c r="J124" i="4"/>
  <c r="K124" i="4" s="1"/>
  <c r="L124" i="4" s="1"/>
  <c r="C124" i="4"/>
  <c r="A124" i="4"/>
  <c r="K123" i="4"/>
  <c r="L123" i="4" s="1"/>
  <c r="J123" i="4"/>
  <c r="C123" i="4"/>
  <c r="A123" i="4"/>
  <c r="J122" i="4"/>
  <c r="K122" i="4" s="1"/>
  <c r="L122" i="4" s="1"/>
  <c r="C122" i="4"/>
  <c r="A122" i="4"/>
  <c r="J121" i="4"/>
  <c r="K121" i="4" s="1"/>
  <c r="L121" i="4" s="1"/>
  <c r="C121" i="4"/>
  <c r="A121" i="4"/>
  <c r="J120" i="4"/>
  <c r="K120" i="4" s="1"/>
  <c r="L120" i="4" s="1"/>
  <c r="C120" i="4"/>
  <c r="A120" i="4"/>
  <c r="K119" i="4"/>
  <c r="L119" i="4" s="1"/>
  <c r="J119" i="4"/>
  <c r="C119" i="4"/>
  <c r="A119" i="4"/>
  <c r="J118" i="4"/>
  <c r="K118" i="4" s="1"/>
  <c r="L118" i="4" s="1"/>
  <c r="C118" i="4"/>
  <c r="A118" i="4"/>
  <c r="J117" i="4"/>
  <c r="K117" i="4" s="1"/>
  <c r="L117" i="4" s="1"/>
  <c r="C117" i="4"/>
  <c r="A117" i="4"/>
  <c r="J116" i="4"/>
  <c r="K116" i="4" s="1"/>
  <c r="L116" i="4" s="1"/>
  <c r="C116" i="4"/>
  <c r="A116" i="4"/>
  <c r="K115" i="4"/>
  <c r="L115" i="4" s="1"/>
  <c r="J115" i="4"/>
  <c r="C115" i="4"/>
  <c r="A115" i="4"/>
  <c r="J114" i="4"/>
  <c r="K114" i="4" s="1"/>
  <c r="L114" i="4" s="1"/>
  <c r="C114" i="4"/>
  <c r="A114" i="4"/>
  <c r="J113" i="4"/>
  <c r="K113" i="4" s="1"/>
  <c r="L113" i="4" s="1"/>
  <c r="C113" i="4"/>
  <c r="A113" i="4"/>
  <c r="J112" i="4"/>
  <c r="K112" i="4" s="1"/>
  <c r="L112" i="4" s="1"/>
  <c r="C112" i="4"/>
  <c r="A112" i="4"/>
  <c r="K111" i="4"/>
  <c r="L111" i="4" s="1"/>
  <c r="J111" i="4"/>
  <c r="C111" i="4"/>
  <c r="A111" i="4"/>
  <c r="J110" i="4"/>
  <c r="K110" i="4" s="1"/>
  <c r="L110" i="4" s="1"/>
  <c r="C110" i="4"/>
  <c r="A110" i="4"/>
  <c r="J109" i="4"/>
  <c r="K109" i="4" s="1"/>
  <c r="L109" i="4" s="1"/>
  <c r="C109" i="4"/>
  <c r="A109" i="4"/>
  <c r="J108" i="4"/>
  <c r="K108" i="4" s="1"/>
  <c r="L108" i="4" s="1"/>
  <c r="C108" i="4"/>
  <c r="A108" i="4"/>
  <c r="K107" i="4"/>
  <c r="L107" i="4" s="1"/>
  <c r="J107" i="4"/>
  <c r="C107" i="4"/>
  <c r="A107" i="4"/>
  <c r="J106" i="4"/>
  <c r="K106" i="4" s="1"/>
  <c r="L106" i="4" s="1"/>
  <c r="C106" i="4"/>
  <c r="A106" i="4"/>
  <c r="J105" i="4"/>
  <c r="K105" i="4" s="1"/>
  <c r="L105" i="4" s="1"/>
  <c r="C105" i="4"/>
  <c r="A105" i="4"/>
  <c r="J104" i="4"/>
  <c r="K104" i="4" s="1"/>
  <c r="L104" i="4" s="1"/>
  <c r="C104" i="4"/>
  <c r="A104" i="4"/>
  <c r="K103" i="4"/>
  <c r="L103" i="4" s="1"/>
  <c r="J103" i="4"/>
  <c r="C103" i="4"/>
  <c r="A103" i="4"/>
  <c r="J102" i="4"/>
  <c r="K102" i="4" s="1"/>
  <c r="L102" i="4" s="1"/>
  <c r="C102" i="4"/>
  <c r="A102" i="4"/>
  <c r="J101" i="4"/>
  <c r="K101" i="4" s="1"/>
  <c r="L101" i="4" s="1"/>
  <c r="C101" i="4"/>
  <c r="A101" i="4"/>
  <c r="J100" i="4"/>
  <c r="K100" i="4" s="1"/>
  <c r="L100" i="4" s="1"/>
  <c r="C100" i="4"/>
  <c r="A100" i="4"/>
  <c r="K99" i="4"/>
  <c r="L99" i="4" s="1"/>
  <c r="J99" i="4"/>
  <c r="C99" i="4"/>
  <c r="A99" i="4"/>
  <c r="J98" i="4"/>
  <c r="K98" i="4" s="1"/>
  <c r="L98" i="4" s="1"/>
  <c r="C98" i="4"/>
  <c r="A98" i="4"/>
  <c r="J97" i="4"/>
  <c r="K97" i="4" s="1"/>
  <c r="L97" i="4" s="1"/>
  <c r="C97" i="4"/>
  <c r="A97" i="4"/>
  <c r="J96" i="4"/>
  <c r="K96" i="4" s="1"/>
  <c r="L96" i="4" s="1"/>
  <c r="C96" i="4"/>
  <c r="A96" i="4"/>
  <c r="K95" i="4"/>
  <c r="L95" i="4" s="1"/>
  <c r="J95" i="4"/>
  <c r="C95" i="4"/>
  <c r="A95" i="4"/>
  <c r="J94" i="4"/>
  <c r="K94" i="4" s="1"/>
  <c r="L94" i="4" s="1"/>
  <c r="C94" i="4"/>
  <c r="A94" i="4"/>
  <c r="J93" i="4"/>
  <c r="K93" i="4" s="1"/>
  <c r="L93" i="4" s="1"/>
  <c r="C93" i="4"/>
  <c r="A93" i="4"/>
  <c r="J92" i="4"/>
  <c r="K92" i="4" s="1"/>
  <c r="L92" i="4" s="1"/>
  <c r="C92" i="4"/>
  <c r="A92" i="4"/>
  <c r="J91" i="4"/>
  <c r="K91" i="4" s="1"/>
  <c r="L91" i="4" s="1"/>
  <c r="C91" i="4"/>
  <c r="A91" i="4"/>
  <c r="K90" i="4"/>
  <c r="L90" i="4" s="1"/>
  <c r="J90" i="4"/>
  <c r="C90" i="4"/>
  <c r="A90" i="4"/>
  <c r="J89" i="4"/>
  <c r="K89" i="4" s="1"/>
  <c r="L89" i="4" s="1"/>
  <c r="C89" i="4"/>
  <c r="A89" i="4"/>
  <c r="J88" i="4"/>
  <c r="K88" i="4" s="1"/>
  <c r="L88" i="4" s="1"/>
  <c r="C88" i="4"/>
  <c r="A88" i="4"/>
  <c r="J87" i="4"/>
  <c r="K87" i="4" s="1"/>
  <c r="L87" i="4" s="1"/>
  <c r="C87" i="4"/>
  <c r="A87" i="4"/>
  <c r="J86" i="4"/>
  <c r="K86" i="4" s="1"/>
  <c r="L86" i="4" s="1"/>
  <c r="C86" i="4"/>
  <c r="A86" i="4"/>
  <c r="J85" i="4"/>
  <c r="K85" i="4" s="1"/>
  <c r="L85" i="4" s="1"/>
  <c r="C85" i="4"/>
  <c r="A85" i="4"/>
  <c r="J84" i="4"/>
  <c r="K84" i="4" s="1"/>
  <c r="L84" i="4" s="1"/>
  <c r="C84" i="4"/>
  <c r="A84" i="4"/>
  <c r="J83" i="4"/>
  <c r="K83" i="4" s="1"/>
  <c r="L83" i="4" s="1"/>
  <c r="C83" i="4"/>
  <c r="A83" i="4"/>
  <c r="J82" i="4"/>
  <c r="K82" i="4" s="1"/>
  <c r="L82" i="4" s="1"/>
  <c r="C82" i="4"/>
  <c r="A82" i="4"/>
  <c r="J81" i="4"/>
  <c r="K81" i="4" s="1"/>
  <c r="L81" i="4" s="1"/>
  <c r="C81" i="4"/>
  <c r="A81" i="4"/>
  <c r="J80" i="4"/>
  <c r="K80" i="4" s="1"/>
  <c r="L80" i="4" s="1"/>
  <c r="C80" i="4"/>
  <c r="A80" i="4"/>
  <c r="K79" i="4"/>
  <c r="L79" i="4" s="1"/>
  <c r="J79" i="4"/>
  <c r="C79" i="4"/>
  <c r="A79" i="4"/>
  <c r="J78" i="4"/>
  <c r="K78" i="4" s="1"/>
  <c r="L78" i="4" s="1"/>
  <c r="C78" i="4"/>
  <c r="A78" i="4"/>
  <c r="J77" i="4"/>
  <c r="K77" i="4" s="1"/>
  <c r="L77" i="4" s="1"/>
  <c r="C77" i="4"/>
  <c r="A77" i="4"/>
  <c r="J76" i="4"/>
  <c r="K76" i="4" s="1"/>
  <c r="L76" i="4" s="1"/>
  <c r="C76" i="4"/>
  <c r="A76" i="4"/>
  <c r="J75" i="4"/>
  <c r="K75" i="4" s="1"/>
  <c r="L75" i="4" s="1"/>
  <c r="C75" i="4"/>
  <c r="A75" i="4"/>
  <c r="K74" i="4"/>
  <c r="L74" i="4" s="1"/>
  <c r="J74" i="4"/>
  <c r="C74" i="4"/>
  <c r="A74" i="4"/>
  <c r="J73" i="4"/>
  <c r="K73" i="4" s="1"/>
  <c r="L73" i="4" s="1"/>
  <c r="C73" i="4"/>
  <c r="A73" i="4"/>
  <c r="J72" i="4"/>
  <c r="K72" i="4" s="1"/>
  <c r="L72" i="4" s="1"/>
  <c r="C72" i="4"/>
  <c r="A72" i="4"/>
  <c r="J71" i="4"/>
  <c r="K71" i="4" s="1"/>
  <c r="L71" i="4" s="1"/>
  <c r="C71" i="4"/>
  <c r="A71" i="4"/>
  <c r="J70" i="4"/>
  <c r="K70" i="4" s="1"/>
  <c r="L70" i="4" s="1"/>
  <c r="C70" i="4"/>
  <c r="A70" i="4"/>
  <c r="J69" i="4"/>
  <c r="K69" i="4" s="1"/>
  <c r="L69" i="4" s="1"/>
  <c r="C69" i="4"/>
  <c r="A69" i="4"/>
  <c r="J68" i="4"/>
  <c r="K68" i="4" s="1"/>
  <c r="L68" i="4" s="1"/>
  <c r="C68" i="4"/>
  <c r="A68" i="4"/>
  <c r="J67" i="4"/>
  <c r="K67" i="4" s="1"/>
  <c r="L67" i="4" s="1"/>
  <c r="C67" i="4"/>
  <c r="A67" i="4"/>
  <c r="J66" i="4"/>
  <c r="K66" i="4" s="1"/>
  <c r="L66" i="4" s="1"/>
  <c r="C66" i="4"/>
  <c r="A66" i="4"/>
  <c r="J65" i="4"/>
  <c r="K65" i="4" s="1"/>
  <c r="L65" i="4" s="1"/>
  <c r="C65" i="4"/>
  <c r="A65" i="4"/>
  <c r="J64" i="4"/>
  <c r="K64" i="4" s="1"/>
  <c r="L64" i="4" s="1"/>
  <c r="C64" i="4"/>
  <c r="A64" i="4"/>
  <c r="K63" i="4"/>
  <c r="L63" i="4" s="1"/>
  <c r="J63" i="4"/>
  <c r="C63" i="4"/>
  <c r="A63" i="4"/>
  <c r="J62" i="4"/>
  <c r="K62" i="4" s="1"/>
  <c r="L62" i="4" s="1"/>
  <c r="C62" i="4"/>
  <c r="A62" i="4"/>
  <c r="J61" i="4"/>
  <c r="K61" i="4" s="1"/>
  <c r="L61" i="4" s="1"/>
  <c r="C61" i="4"/>
  <c r="A61" i="4"/>
  <c r="J60" i="4"/>
  <c r="K60" i="4" s="1"/>
  <c r="L60" i="4" s="1"/>
  <c r="C60" i="4"/>
  <c r="A60" i="4"/>
  <c r="J59" i="4"/>
  <c r="K59" i="4" s="1"/>
  <c r="L59" i="4" s="1"/>
  <c r="C59" i="4"/>
  <c r="A59" i="4"/>
  <c r="K58" i="4"/>
  <c r="L58" i="4" s="1"/>
  <c r="J58" i="4"/>
  <c r="C58" i="4"/>
  <c r="A58" i="4"/>
  <c r="J57" i="4"/>
  <c r="K57" i="4" s="1"/>
  <c r="L57" i="4" s="1"/>
  <c r="C57" i="4"/>
  <c r="A57" i="4"/>
  <c r="J56" i="4"/>
  <c r="K56" i="4" s="1"/>
  <c r="L56" i="4" s="1"/>
  <c r="C56" i="4"/>
  <c r="A56" i="4"/>
  <c r="J55" i="4"/>
  <c r="K55" i="4" s="1"/>
  <c r="L55" i="4" s="1"/>
  <c r="C55" i="4"/>
  <c r="A55" i="4"/>
  <c r="J54" i="4"/>
  <c r="K54" i="4" s="1"/>
  <c r="L54" i="4" s="1"/>
  <c r="C54" i="4"/>
  <c r="A54" i="4"/>
  <c r="J53" i="4"/>
  <c r="K53" i="4" s="1"/>
  <c r="L53" i="4" s="1"/>
  <c r="C53" i="4"/>
  <c r="A53" i="4"/>
  <c r="J52" i="4"/>
  <c r="K52" i="4" s="1"/>
  <c r="L52" i="4" s="1"/>
  <c r="C52" i="4"/>
  <c r="A52" i="4"/>
  <c r="J51" i="4"/>
  <c r="K51" i="4" s="1"/>
  <c r="L51" i="4" s="1"/>
  <c r="C51" i="4"/>
  <c r="A51" i="4"/>
  <c r="C200" i="2"/>
  <c r="A200" i="2"/>
  <c r="C199" i="2"/>
  <c r="A199" i="2"/>
  <c r="C198" i="2"/>
  <c r="A198" i="2"/>
  <c r="C197" i="2"/>
  <c r="A197" i="2"/>
  <c r="C196" i="2"/>
  <c r="A196" i="2"/>
  <c r="C195" i="2"/>
  <c r="A195" i="2"/>
  <c r="C194" i="2"/>
  <c r="A194" i="2"/>
  <c r="C193" i="2"/>
  <c r="A193" i="2"/>
  <c r="C192" i="2"/>
  <c r="A192" i="2"/>
  <c r="C191" i="2"/>
  <c r="A191" i="2"/>
  <c r="C190" i="2"/>
  <c r="A190" i="2"/>
  <c r="C189" i="2"/>
  <c r="A189" i="2"/>
  <c r="C188" i="2"/>
  <c r="A188" i="2"/>
  <c r="C187" i="2"/>
  <c r="A187" i="2"/>
  <c r="C186" i="2"/>
  <c r="A186" i="2"/>
  <c r="C185" i="2"/>
  <c r="A185" i="2"/>
  <c r="C184" i="2"/>
  <c r="D184" i="2" s="1"/>
  <c r="A184" i="2"/>
  <c r="C183" i="2"/>
  <c r="D183" i="2" s="1"/>
  <c r="A183" i="2"/>
  <c r="C182" i="2"/>
  <c r="D182" i="2" s="1"/>
  <c r="A182" i="2"/>
  <c r="C181" i="2"/>
  <c r="D181" i="2" s="1"/>
  <c r="A181" i="2"/>
  <c r="C180" i="2"/>
  <c r="D180" i="2" s="1"/>
  <c r="A180" i="2"/>
  <c r="C179" i="2"/>
  <c r="D179" i="2" s="1"/>
  <c r="A179" i="2"/>
  <c r="C178" i="2"/>
  <c r="D178" i="2" s="1"/>
  <c r="A178" i="2"/>
  <c r="C177" i="2"/>
  <c r="D177" i="2" s="1"/>
  <c r="A177" i="2"/>
  <c r="C176" i="2"/>
  <c r="D176" i="2" s="1"/>
  <c r="A176" i="2"/>
  <c r="C175" i="2"/>
  <c r="D175" i="2" s="1"/>
  <c r="A175" i="2"/>
  <c r="C174" i="2"/>
  <c r="D174" i="2" s="1"/>
  <c r="A174" i="2"/>
  <c r="C173" i="2"/>
  <c r="D173" i="2" s="1"/>
  <c r="A173" i="2"/>
  <c r="C172" i="2"/>
  <c r="D172" i="2" s="1"/>
  <c r="A172" i="2"/>
  <c r="C171" i="2"/>
  <c r="D171" i="2" s="1"/>
  <c r="A171" i="2"/>
  <c r="C170" i="2"/>
  <c r="D170" i="2" s="1"/>
  <c r="A170" i="2"/>
  <c r="C169" i="2"/>
  <c r="D169" i="2" s="1"/>
  <c r="A169" i="2"/>
  <c r="C168" i="2"/>
  <c r="D168" i="2" s="1"/>
  <c r="A168" i="2"/>
  <c r="C167" i="2"/>
  <c r="D167" i="2" s="1"/>
  <c r="A167" i="2"/>
  <c r="C166" i="2"/>
  <c r="D166" i="2" s="1"/>
  <c r="A166" i="2"/>
  <c r="C165" i="2"/>
  <c r="D165" i="2" s="1"/>
  <c r="A165" i="2"/>
  <c r="C164" i="2"/>
  <c r="D164" i="2" s="1"/>
  <c r="A164" i="2"/>
  <c r="C163" i="2"/>
  <c r="D163" i="2" s="1"/>
  <c r="A163" i="2"/>
  <c r="C162" i="2"/>
  <c r="D162" i="2" s="1"/>
  <c r="A162" i="2"/>
  <c r="C161" i="2"/>
  <c r="D161" i="2" s="1"/>
  <c r="A161" i="2"/>
  <c r="C160" i="2"/>
  <c r="D160" i="2" s="1"/>
  <c r="A160" i="2"/>
  <c r="C159" i="2"/>
  <c r="D159" i="2" s="1"/>
  <c r="A159" i="2"/>
  <c r="C158" i="2"/>
  <c r="D158" i="2" s="1"/>
  <c r="A158" i="2"/>
  <c r="C157" i="2"/>
  <c r="D157" i="2" s="1"/>
  <c r="A157" i="2"/>
  <c r="C156" i="2"/>
  <c r="D156" i="2" s="1"/>
  <c r="A156" i="2"/>
  <c r="C155" i="2"/>
  <c r="D155" i="2" s="1"/>
  <c r="A155" i="2"/>
  <c r="C154" i="2"/>
  <c r="D154" i="2" s="1"/>
  <c r="A154" i="2"/>
  <c r="C153" i="2"/>
  <c r="D153" i="2" s="1"/>
  <c r="A153" i="2"/>
  <c r="C152" i="2"/>
  <c r="D152" i="2" s="1"/>
  <c r="A152" i="2"/>
  <c r="C151" i="2"/>
  <c r="D151" i="2" s="1"/>
  <c r="A151" i="2"/>
  <c r="C150" i="2"/>
  <c r="D150" i="2" s="1"/>
  <c r="A150" i="2"/>
  <c r="C149" i="2"/>
  <c r="D149" i="2" s="1"/>
  <c r="A149" i="2"/>
  <c r="C148" i="2"/>
  <c r="D148" i="2" s="1"/>
  <c r="A148" i="2"/>
  <c r="C147" i="2"/>
  <c r="D147" i="2" s="1"/>
  <c r="A147" i="2"/>
  <c r="C146" i="2"/>
  <c r="D146" i="2" s="1"/>
  <c r="A146" i="2"/>
  <c r="C145" i="2"/>
  <c r="D145" i="2" s="1"/>
  <c r="A145" i="2"/>
  <c r="C144" i="2"/>
  <c r="D144" i="2" s="1"/>
  <c r="A144" i="2"/>
  <c r="C143" i="2"/>
  <c r="D143" i="2" s="1"/>
  <c r="A143" i="2"/>
  <c r="C142" i="2"/>
  <c r="D142" i="2" s="1"/>
  <c r="A142" i="2"/>
  <c r="C141" i="2"/>
  <c r="D141" i="2" s="1"/>
  <c r="A141" i="2"/>
  <c r="C140" i="2"/>
  <c r="D140" i="2" s="1"/>
  <c r="A140" i="2"/>
  <c r="C139" i="2"/>
  <c r="D139" i="2" s="1"/>
  <c r="A139" i="2"/>
  <c r="C138" i="2"/>
  <c r="D138" i="2" s="1"/>
  <c r="A138" i="2"/>
  <c r="C137" i="2"/>
  <c r="D137" i="2" s="1"/>
  <c r="A137" i="2"/>
  <c r="C136" i="2"/>
  <c r="D136" i="2" s="1"/>
  <c r="A136" i="2"/>
  <c r="C135" i="2"/>
  <c r="D135" i="2" s="1"/>
  <c r="A135" i="2"/>
  <c r="C134" i="2"/>
  <c r="D134" i="2" s="1"/>
  <c r="A134" i="2"/>
  <c r="C133" i="2"/>
  <c r="D133" i="2" s="1"/>
  <c r="A133" i="2"/>
  <c r="C132" i="2"/>
  <c r="D132" i="2" s="1"/>
  <c r="A132" i="2"/>
  <c r="C131" i="2"/>
  <c r="D131" i="2" s="1"/>
  <c r="A131" i="2"/>
  <c r="C130" i="2"/>
  <c r="D130" i="2" s="1"/>
  <c r="A130" i="2"/>
  <c r="C129" i="2"/>
  <c r="D129" i="2" s="1"/>
  <c r="A129" i="2"/>
  <c r="C128" i="2"/>
  <c r="D128" i="2" s="1"/>
  <c r="A128" i="2"/>
  <c r="C127" i="2"/>
  <c r="D127" i="2" s="1"/>
  <c r="A127" i="2"/>
  <c r="C126" i="2"/>
  <c r="D126" i="2" s="1"/>
  <c r="A126" i="2"/>
  <c r="C125" i="2"/>
  <c r="D125" i="2" s="1"/>
  <c r="A125" i="2"/>
  <c r="C124" i="2"/>
  <c r="D124" i="2" s="1"/>
  <c r="A124" i="2"/>
  <c r="C123" i="2"/>
  <c r="D123" i="2" s="1"/>
  <c r="A123" i="2"/>
  <c r="C122" i="2"/>
  <c r="D122" i="2" s="1"/>
  <c r="A122" i="2"/>
  <c r="C121" i="2"/>
  <c r="D121" i="2" s="1"/>
  <c r="A121" i="2"/>
  <c r="C120" i="2"/>
  <c r="D120" i="2" s="1"/>
  <c r="A120" i="2"/>
  <c r="C119" i="2"/>
  <c r="D119" i="2" s="1"/>
  <c r="A119" i="2"/>
  <c r="C118" i="2"/>
  <c r="D118" i="2" s="1"/>
  <c r="A118" i="2"/>
  <c r="C117" i="2"/>
  <c r="D117" i="2" s="1"/>
  <c r="A117" i="2"/>
  <c r="C116" i="2"/>
  <c r="D116" i="2" s="1"/>
  <c r="A116" i="2"/>
  <c r="C115" i="2"/>
  <c r="D115" i="2" s="1"/>
  <c r="A115" i="2"/>
  <c r="C114" i="2"/>
  <c r="D114" i="2" s="1"/>
  <c r="A114" i="2"/>
  <c r="C113" i="2"/>
  <c r="D113" i="2" s="1"/>
  <c r="A113" i="2"/>
  <c r="C112" i="2"/>
  <c r="D112" i="2" s="1"/>
  <c r="A112" i="2"/>
  <c r="C111" i="2"/>
  <c r="D111" i="2" s="1"/>
  <c r="A111" i="2"/>
  <c r="C110" i="2"/>
  <c r="D110" i="2" s="1"/>
  <c r="A110" i="2"/>
  <c r="C109" i="2"/>
  <c r="D109" i="2" s="1"/>
  <c r="A109" i="2"/>
  <c r="C108" i="2"/>
  <c r="D108" i="2" s="1"/>
  <c r="A108" i="2"/>
  <c r="C107" i="2"/>
  <c r="D107" i="2" s="1"/>
  <c r="A107" i="2"/>
  <c r="C106" i="2"/>
  <c r="D106" i="2" s="1"/>
  <c r="A106" i="2"/>
  <c r="C105" i="2"/>
  <c r="D105" i="2" s="1"/>
  <c r="A105" i="2"/>
  <c r="C104" i="2"/>
  <c r="D104" i="2" s="1"/>
  <c r="A104" i="2"/>
  <c r="C103" i="2"/>
  <c r="D103" i="2" s="1"/>
  <c r="A103" i="2"/>
  <c r="C102" i="2"/>
  <c r="D102" i="2" s="1"/>
  <c r="A102" i="2"/>
  <c r="C101" i="2"/>
  <c r="D101" i="2" s="1"/>
  <c r="A101" i="2"/>
  <c r="C100" i="2"/>
  <c r="D100" i="2" s="1"/>
  <c r="A100" i="2"/>
  <c r="C99" i="2"/>
  <c r="D99" i="2" s="1"/>
  <c r="A99" i="2"/>
  <c r="C98" i="2"/>
  <c r="D98" i="2" s="1"/>
  <c r="A98" i="2"/>
  <c r="C97" i="2"/>
  <c r="D97" i="2" s="1"/>
  <c r="A97" i="2"/>
  <c r="C96" i="2"/>
  <c r="D96" i="2" s="1"/>
  <c r="A96" i="2"/>
  <c r="C95" i="2"/>
  <c r="D95" i="2" s="1"/>
  <c r="A95" i="2"/>
  <c r="C94" i="2"/>
  <c r="D94" i="2" s="1"/>
  <c r="A94" i="2"/>
  <c r="C93" i="2"/>
  <c r="D93" i="2" s="1"/>
  <c r="A93" i="2"/>
  <c r="C92" i="2"/>
  <c r="D92" i="2" s="1"/>
  <c r="A92" i="2"/>
  <c r="C91" i="2"/>
  <c r="D91" i="2" s="1"/>
  <c r="A91" i="2"/>
  <c r="C90" i="2"/>
  <c r="D90" i="2" s="1"/>
  <c r="A90" i="2"/>
  <c r="C89" i="2"/>
  <c r="D89" i="2" s="1"/>
  <c r="A89" i="2"/>
  <c r="C88" i="2"/>
  <c r="D88" i="2" s="1"/>
  <c r="A88" i="2"/>
  <c r="C87" i="2"/>
  <c r="D87" i="2" s="1"/>
  <c r="A87" i="2"/>
  <c r="C86" i="2"/>
  <c r="D86" i="2" s="1"/>
  <c r="A86" i="2"/>
  <c r="C85" i="2"/>
  <c r="D85" i="2" s="1"/>
  <c r="A85" i="2"/>
  <c r="C84" i="2"/>
  <c r="D84" i="2" s="1"/>
  <c r="A84" i="2"/>
  <c r="C83" i="2"/>
  <c r="D83" i="2" s="1"/>
  <c r="A83" i="2"/>
  <c r="C82" i="2"/>
  <c r="D82" i="2" s="1"/>
  <c r="A82" i="2"/>
  <c r="C81" i="2"/>
  <c r="D81" i="2" s="1"/>
  <c r="A81" i="2"/>
  <c r="C80" i="2"/>
  <c r="D80" i="2" s="1"/>
  <c r="A80" i="2"/>
  <c r="C79" i="2"/>
  <c r="D79" i="2" s="1"/>
  <c r="A79" i="2"/>
  <c r="C78" i="2"/>
  <c r="D78" i="2" s="1"/>
  <c r="A78" i="2"/>
  <c r="C77" i="2"/>
  <c r="D77" i="2" s="1"/>
  <c r="A77" i="2"/>
  <c r="C76" i="2"/>
  <c r="D76" i="2" s="1"/>
  <c r="A76" i="2"/>
  <c r="C75" i="2"/>
  <c r="D75" i="2" s="1"/>
  <c r="A75" i="2"/>
  <c r="C74" i="2"/>
  <c r="D74" i="2" s="1"/>
  <c r="A74" i="2"/>
  <c r="C73" i="2"/>
  <c r="D73" i="2" s="1"/>
  <c r="A73" i="2"/>
  <c r="C72" i="2"/>
  <c r="D72" i="2" s="1"/>
  <c r="A72" i="2"/>
  <c r="C71" i="2"/>
  <c r="D71" i="2" s="1"/>
  <c r="A71" i="2"/>
  <c r="C70" i="2"/>
  <c r="D70" i="2" s="1"/>
  <c r="A70" i="2"/>
  <c r="C69" i="2"/>
  <c r="D69" i="2" s="1"/>
  <c r="A69" i="2"/>
  <c r="C68" i="2"/>
  <c r="D68" i="2" s="1"/>
  <c r="A68" i="2"/>
  <c r="C67" i="2"/>
  <c r="D67" i="2" s="1"/>
  <c r="A67" i="2"/>
  <c r="C66" i="2"/>
  <c r="D66" i="2" s="1"/>
  <c r="A66" i="2"/>
  <c r="C65" i="2"/>
  <c r="D65" i="2" s="1"/>
  <c r="A65" i="2"/>
  <c r="C64" i="2"/>
  <c r="D64" i="2" s="1"/>
  <c r="A64" i="2"/>
  <c r="C63" i="2"/>
  <c r="D63" i="2" s="1"/>
  <c r="A63" i="2"/>
  <c r="C62" i="2"/>
  <c r="D62" i="2" s="1"/>
  <c r="A62" i="2"/>
  <c r="C61" i="2"/>
  <c r="D61" i="2" s="1"/>
  <c r="A61" i="2"/>
  <c r="C60" i="2"/>
  <c r="D60" i="2" s="1"/>
  <c r="A60" i="2"/>
  <c r="C59" i="2"/>
  <c r="D59" i="2" s="1"/>
  <c r="A59" i="2"/>
  <c r="C58" i="2"/>
  <c r="D58" i="2" s="1"/>
  <c r="A58" i="2"/>
  <c r="C57" i="2"/>
  <c r="D57" i="2" s="1"/>
  <c r="A57" i="2"/>
  <c r="C56" i="2"/>
  <c r="D56" i="2" s="1"/>
  <c r="A56" i="2"/>
  <c r="C55" i="2"/>
  <c r="D55" i="2" s="1"/>
  <c r="A55" i="2"/>
  <c r="C54" i="2"/>
  <c r="D54" i="2" s="1"/>
  <c r="A54" i="2"/>
  <c r="C53" i="2"/>
  <c r="D53" i="2" s="1"/>
  <c r="A53" i="2"/>
  <c r="C52" i="2"/>
  <c r="D52" i="2" s="1"/>
  <c r="A52" i="2"/>
  <c r="C51" i="2"/>
  <c r="D51" i="2" s="1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0" i="2"/>
  <c r="A8" i="2"/>
  <c r="A3" i="2"/>
  <c r="C2" i="2"/>
  <c r="D2" i="2" s="1"/>
  <c r="C4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3" i="4"/>
  <c r="C2" i="4"/>
  <c r="A3" i="4"/>
  <c r="A4" i="4" s="1"/>
  <c r="A5" i="4" s="1"/>
  <c r="A6" i="4" s="1"/>
  <c r="A7" i="4" s="1"/>
  <c r="A4" i="2" l="1"/>
  <c r="J50" i="4"/>
  <c r="K50" i="4" s="1"/>
  <c r="L50" i="4" s="1"/>
  <c r="J49" i="4"/>
  <c r="K49" i="4" s="1"/>
  <c r="L49" i="4" s="1"/>
  <c r="J48" i="4"/>
  <c r="K48" i="4" s="1"/>
  <c r="L48" i="4" s="1"/>
  <c r="J47" i="4"/>
  <c r="K47" i="4" s="1"/>
  <c r="L47" i="4" s="1"/>
  <c r="J46" i="4"/>
  <c r="K46" i="4" s="1"/>
  <c r="L46" i="4" s="1"/>
  <c r="J45" i="4"/>
  <c r="K45" i="4" s="1"/>
  <c r="L45" i="4" s="1"/>
  <c r="J44" i="4"/>
  <c r="K44" i="4" s="1"/>
  <c r="L44" i="4" s="1"/>
  <c r="J43" i="4"/>
  <c r="K43" i="4" s="1"/>
  <c r="L43" i="4" s="1"/>
  <c r="J42" i="4"/>
  <c r="K42" i="4" s="1"/>
  <c r="L42" i="4" s="1"/>
  <c r="J41" i="4"/>
  <c r="K41" i="4" s="1"/>
  <c r="L41" i="4" s="1"/>
  <c r="J40" i="4"/>
  <c r="K40" i="4" s="1"/>
  <c r="L40" i="4" s="1"/>
  <c r="J39" i="4"/>
  <c r="K39" i="4" s="1"/>
  <c r="L39" i="4" s="1"/>
  <c r="J38" i="4"/>
  <c r="K38" i="4" s="1"/>
  <c r="L38" i="4" s="1"/>
  <c r="J37" i="4"/>
  <c r="K37" i="4" s="1"/>
  <c r="L37" i="4" s="1"/>
  <c r="J36" i="4"/>
  <c r="K36" i="4" s="1"/>
  <c r="L36" i="4" s="1"/>
  <c r="J35" i="4"/>
  <c r="K35" i="4" s="1"/>
  <c r="L35" i="4" s="1"/>
  <c r="J34" i="4"/>
  <c r="K34" i="4" s="1"/>
  <c r="L34" i="4" s="1"/>
  <c r="J33" i="4"/>
  <c r="K33" i="4" s="1"/>
  <c r="L33" i="4" s="1"/>
  <c r="J32" i="4"/>
  <c r="K32" i="4" s="1"/>
  <c r="L32" i="4" s="1"/>
  <c r="J31" i="4"/>
  <c r="K31" i="4" s="1"/>
  <c r="L31" i="4" s="1"/>
  <c r="J30" i="4"/>
  <c r="K30" i="4" s="1"/>
  <c r="L30" i="4" s="1"/>
  <c r="J29" i="4"/>
  <c r="K29" i="4" s="1"/>
  <c r="L29" i="4" s="1"/>
  <c r="J28" i="4"/>
  <c r="K28" i="4" s="1"/>
  <c r="L28" i="4" s="1"/>
  <c r="J27" i="4"/>
  <c r="K27" i="4" s="1"/>
  <c r="L27" i="4" s="1"/>
  <c r="J26" i="4"/>
  <c r="K26" i="4" s="1"/>
  <c r="L26" i="4" s="1"/>
  <c r="J25" i="4"/>
  <c r="K25" i="4" s="1"/>
  <c r="L25" i="4" s="1"/>
  <c r="J24" i="4"/>
  <c r="K24" i="4" s="1"/>
  <c r="L24" i="4" s="1"/>
  <c r="J23" i="4"/>
  <c r="K23" i="4" s="1"/>
  <c r="L23" i="4" s="1"/>
  <c r="J22" i="4"/>
  <c r="K22" i="4" s="1"/>
  <c r="L22" i="4" s="1"/>
  <c r="J21" i="4"/>
  <c r="K21" i="4" s="1"/>
  <c r="L21" i="4" s="1"/>
  <c r="J20" i="4"/>
  <c r="K20" i="4" s="1"/>
  <c r="L20" i="4" s="1"/>
  <c r="J19" i="4"/>
  <c r="K19" i="4" s="1"/>
  <c r="L19" i="4" s="1"/>
  <c r="J18" i="4"/>
  <c r="K18" i="4" s="1"/>
  <c r="L18" i="4" s="1"/>
  <c r="J17" i="4"/>
  <c r="K17" i="4" s="1"/>
  <c r="L17" i="4" s="1"/>
  <c r="J16" i="4"/>
  <c r="K16" i="4" s="1"/>
  <c r="L16" i="4" s="1"/>
  <c r="J15" i="4"/>
  <c r="K15" i="4" s="1"/>
  <c r="L15" i="4" s="1"/>
  <c r="J14" i="4"/>
  <c r="K14" i="4" s="1"/>
  <c r="L14" i="4" s="1"/>
  <c r="J13" i="4"/>
  <c r="K13" i="4" s="1"/>
  <c r="L13" i="4" s="1"/>
  <c r="J12" i="4"/>
  <c r="K12" i="4" s="1"/>
  <c r="L12" i="4" s="1"/>
  <c r="J11" i="4"/>
  <c r="K11" i="4" s="1"/>
  <c r="L11" i="4" s="1"/>
  <c r="J10" i="4"/>
  <c r="K10" i="4" s="1"/>
  <c r="L10" i="4" s="1"/>
  <c r="J9" i="4"/>
  <c r="K9" i="4" s="1"/>
  <c r="L9" i="4" s="1"/>
  <c r="J8" i="4"/>
  <c r="K8" i="4" s="1"/>
  <c r="L8" i="4" s="1"/>
  <c r="J7" i="4"/>
  <c r="K7" i="4" s="1"/>
  <c r="L7" i="4" s="1"/>
  <c r="J6" i="4"/>
  <c r="K6" i="4" s="1"/>
  <c r="L6" i="4" s="1"/>
  <c r="J5" i="4"/>
  <c r="K5" i="4" s="1"/>
  <c r="L5" i="4" s="1"/>
  <c r="J4" i="4"/>
  <c r="K4" i="4" s="1"/>
  <c r="L4" i="4" s="1"/>
  <c r="J3" i="4"/>
  <c r="K3" i="4" s="1"/>
  <c r="L3" i="4" s="1"/>
  <c r="J2" i="4"/>
  <c r="K2" i="4" s="1"/>
  <c r="L2" i="4" s="1"/>
  <c r="J8" i="2"/>
  <c r="K8" i="2" s="1"/>
  <c r="L8" i="2" s="1"/>
  <c r="J20" i="2"/>
  <c r="K20" i="2" s="1"/>
  <c r="L20" i="2" s="1"/>
  <c r="J19" i="2"/>
  <c r="K19" i="2" s="1"/>
  <c r="L19" i="2" s="1"/>
  <c r="J18" i="2"/>
  <c r="J17" i="2"/>
  <c r="K17" i="2" s="1"/>
  <c r="L17" i="2" s="1"/>
  <c r="J16" i="2"/>
  <c r="K16" i="2" s="1"/>
  <c r="L16" i="2" s="1"/>
  <c r="J15" i="2"/>
  <c r="K15" i="2" s="1"/>
  <c r="L15" i="2" s="1"/>
  <c r="J14" i="2"/>
  <c r="K14" i="2" s="1"/>
  <c r="L14" i="2" s="1"/>
  <c r="J13" i="2"/>
  <c r="K13" i="2" s="1"/>
  <c r="L13" i="2" s="1"/>
  <c r="J12" i="2"/>
  <c r="K12" i="2" s="1"/>
  <c r="L12" i="2" s="1"/>
  <c r="J11" i="2"/>
  <c r="K11" i="2" s="1"/>
  <c r="L11" i="2" s="1"/>
  <c r="J10" i="2"/>
  <c r="K10" i="2" s="1"/>
  <c r="L10" i="2" s="1"/>
  <c r="J9" i="2"/>
  <c r="K9" i="2" s="1"/>
  <c r="L9" i="2" s="1"/>
  <c r="J7" i="2"/>
  <c r="K7" i="2" s="1"/>
  <c r="L7" i="2" s="1"/>
  <c r="J3" i="2"/>
  <c r="J2" i="2"/>
  <c r="K2" i="2" s="1"/>
  <c r="L2" i="2" s="1"/>
  <c r="J6" i="2"/>
  <c r="K6" i="2" s="1"/>
  <c r="L6" i="2" s="1"/>
  <c r="J5" i="2"/>
  <c r="K5" i="2" s="1"/>
  <c r="L5" i="2" s="1"/>
  <c r="J4" i="2"/>
  <c r="K4" i="2" s="1"/>
  <c r="L4" i="2" s="1"/>
  <c r="M4" i="2" s="1"/>
  <c r="C50" i="2"/>
  <c r="D50" i="2" s="1"/>
  <c r="C49" i="2"/>
  <c r="D49" i="2" s="1"/>
  <c r="C48" i="2"/>
  <c r="D48" i="2" s="1"/>
  <c r="C47" i="2"/>
  <c r="D47" i="2" s="1"/>
  <c r="C46" i="2"/>
  <c r="D46" i="2" s="1"/>
  <c r="C45" i="2"/>
  <c r="D45" i="2" s="1"/>
  <c r="C44" i="2"/>
  <c r="D44" i="2" s="1"/>
  <c r="C43" i="2"/>
  <c r="D43" i="2" s="1"/>
  <c r="C42" i="2"/>
  <c r="D42" i="2" s="1"/>
  <c r="C41" i="2"/>
  <c r="D41" i="2" s="1"/>
  <c r="C40" i="2"/>
  <c r="D40" i="2" s="1"/>
  <c r="C39" i="2"/>
  <c r="D39" i="2" s="1"/>
  <c r="C38" i="2"/>
  <c r="D38" i="2" s="1"/>
  <c r="C37" i="2"/>
  <c r="D37" i="2" s="1"/>
  <c r="C36" i="2"/>
  <c r="D36" i="2" s="1"/>
  <c r="C35" i="2"/>
  <c r="D35" i="2" s="1"/>
  <c r="C34" i="2"/>
  <c r="D34" i="2" s="1"/>
  <c r="C33" i="2"/>
  <c r="D33" i="2" s="1"/>
  <c r="C32" i="2"/>
  <c r="D32" i="2" s="1"/>
  <c r="C31" i="2"/>
  <c r="D31" i="2" s="1"/>
  <c r="C30" i="2"/>
  <c r="D30" i="2" s="1"/>
  <c r="C29" i="2"/>
  <c r="D29" i="2" s="1"/>
  <c r="C28" i="2"/>
  <c r="D28" i="2" s="1"/>
  <c r="C27" i="2"/>
  <c r="D27" i="2" s="1"/>
  <c r="C26" i="2"/>
  <c r="D26" i="2" s="1"/>
  <c r="C25" i="2"/>
  <c r="D25" i="2" s="1"/>
  <c r="C24" i="2"/>
  <c r="D24" i="2" s="1"/>
  <c r="C23" i="2"/>
  <c r="D23" i="2" s="1"/>
  <c r="C22" i="2"/>
  <c r="D22" i="2" s="1"/>
  <c r="C21" i="2"/>
  <c r="D21" i="2" s="1"/>
  <c r="C20" i="2"/>
  <c r="D20" i="2" s="1"/>
  <c r="C19" i="2"/>
  <c r="D19" i="2" s="1"/>
  <c r="C18" i="2"/>
  <c r="D18" i="2" s="1"/>
  <c r="C17" i="2"/>
  <c r="D17" i="2" s="1"/>
  <c r="C16" i="2"/>
  <c r="D16" i="2" s="1"/>
  <c r="C15" i="2"/>
  <c r="D15" i="2" s="1"/>
  <c r="C14" i="2"/>
  <c r="D14" i="2" s="1"/>
  <c r="C13" i="2"/>
  <c r="D13" i="2" s="1"/>
  <c r="C12" i="2"/>
  <c r="D12" i="2" s="1"/>
  <c r="C11" i="2"/>
  <c r="D11" i="2" s="1"/>
  <c r="C10" i="2"/>
  <c r="D10" i="2" s="1"/>
  <c r="C9" i="2"/>
  <c r="D9" i="2" s="1"/>
  <c r="C8" i="2"/>
  <c r="D8" i="2" s="1"/>
  <c r="C7" i="2"/>
  <c r="D7" i="2" s="1"/>
  <c r="C6" i="2"/>
  <c r="D6" i="2" s="1"/>
  <c r="C5" i="2"/>
  <c r="D5" i="2" s="1"/>
  <c r="C4" i="2"/>
  <c r="D4" i="2" s="1"/>
  <c r="C3" i="2"/>
  <c r="D3" i="2" s="1"/>
  <c r="K18" i="2" l="1"/>
  <c r="L18" i="2" s="1"/>
  <c r="A5" i="2"/>
  <c r="A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ADV1</author>
  </authors>
  <commentList>
    <comment ref="E1" authorId="0" shapeId="0" xr:uid="{A8043ADF-EABE-4F02-9BE0-D71E1938C633}">
      <text>
        <r>
          <rPr>
            <b/>
            <sz val="9"/>
            <color indexed="81"/>
            <rFont val="Tahoma"/>
            <family val="2"/>
          </rPr>
          <t>ADV1:</t>
        </r>
        <r>
          <rPr>
            <sz val="9"/>
            <color indexed="81"/>
            <rFont val="Tahoma"/>
            <family val="2"/>
          </rPr>
          <t xml:space="preserve">
Extraction excel des articles avec espaces en fin de désignation.
A supprimer à l'aide de la formule SUPPRESPACE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CD5C31-873B-48AD-A1B2-281CE50736E3}" name="pro" type="6" refreshedVersion="6" saveData="1">
    <textPr prompt="0" codePage="850" sourceFile="c:\temp\pro.csv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<sst xmlns="http://schemas.openxmlformats.org/spreadsheetml/2006/main" count="1888" uniqueCount="1837">
  <si>
    <t>Article</t>
  </si>
  <si>
    <t>Désignation</t>
  </si>
  <si>
    <t>REC - BOUILLON BOUQUET GARNI</t>
  </si>
  <si>
    <t>REC - FOND BRUN LIE BIO</t>
  </si>
  <si>
    <t>REC - FOND DE VOLAILLE LIE BIO</t>
  </si>
  <si>
    <t>REC - FUMET DE POISSON BIO</t>
  </si>
  <si>
    <t>REC - JUS DE VEAU LIE BIO</t>
  </si>
  <si>
    <t>REC - Prép pour SAUCE BEURRE BLANC CITRONNEE HYPO</t>
  </si>
  <si>
    <t>REC - SAUCE AUX 3 POIVRES BIO</t>
  </si>
  <si>
    <t>REC - SAUCE BECHAMEL BIO</t>
  </si>
  <si>
    <t>REC - SAUCE TOMATE BIO</t>
  </si>
  <si>
    <t>REC - SOUPE DE LENTILLES GASTRONOMIQUE</t>
  </si>
  <si>
    <t>REC - SOUPE DE POISSON GASTRONOMIQUE</t>
  </si>
  <si>
    <t>REC - SOUPE PISTOU GASTRONOMIQUE</t>
  </si>
  <si>
    <t>REC - SOUPE TOMATE BASILIC HUILE OLIVE GASTRO.</t>
  </si>
  <si>
    <t>REC - TABOULE</t>
  </si>
  <si>
    <t>REC - VELOUTE DE BOLETS GASTRONOMIQUE</t>
  </si>
  <si>
    <t>REC - VELOUTE DE POTIRON GASTRONOMIQUE</t>
  </si>
  <si>
    <t>REC - VELOUTE DE POULE PATES CAROTTES INST</t>
  </si>
  <si>
    <t>REC - VELOUTE POIREAUX PDT ET CHEVRE</t>
  </si>
  <si>
    <t>REC SILL - MOULINE DE LEGUMES VARIES</t>
  </si>
  <si>
    <t>REC. - BASE ROUX BLANC SANS PALME</t>
  </si>
  <si>
    <t>REC. - BOUIL. DE BOEUF VERM. INST. HYPO</t>
  </si>
  <si>
    <t>REC. - BOUIL. DE BOEUF VERMICELLES INST. NR</t>
  </si>
  <si>
    <t>REC. - BOUILLON A L'AIL</t>
  </si>
  <si>
    <t>REC. - BOUILLON A LA TOMATE GUILLAUME</t>
  </si>
  <si>
    <t>REC. - BOUILLON AIL POULE GUILLAUME</t>
  </si>
  <si>
    <t>REC. - BOUILLON AROMATIK (Legumes) GUILLAUME</t>
  </si>
  <si>
    <t>REC. - BOUILLON AROMATIQUE</t>
  </si>
  <si>
    <t>REC. - BOUILLON BOEUF INST. PEU SALE SOTOCO</t>
  </si>
  <si>
    <t>REC. - BOUILLON DE BOEUF BIO</t>
  </si>
  <si>
    <t>REC. - BOUILLON DE BOEUF HYPOSODE SANS MSG</t>
  </si>
  <si>
    <t>REC. - BOUILLON DE BOEUF INST.</t>
  </si>
  <si>
    <t>REC. - BOUILLON DE BOEUF INST. HYPO</t>
  </si>
  <si>
    <t>REC. - BOUILLON DE BOEUF S/SEL AJOUTE</t>
  </si>
  <si>
    <t>REC. - BOUILLON DE BOEUF sans MSG (NR)</t>
  </si>
  <si>
    <t>REC. - BOUILLON DE CREVETTE</t>
  </si>
  <si>
    <t>REC. - BOUILLON DE LEGUMES</t>
  </si>
  <si>
    <t>REC. - BOUILLON DE LEGUMES BIO</t>
  </si>
  <si>
    <t>REC. - BOUILLON DE LEGUMES CUISINE</t>
  </si>
  <si>
    <t>REC. - BOUILLON DE LEGUMES HYPO NR 24-07-12</t>
  </si>
  <si>
    <t>REC. - BOUILLON DE LEGUMES HYPOSODE</t>
  </si>
  <si>
    <t>REC. - BOUILLON DE LEGUMES HYPOSODE Sans allergène</t>
  </si>
  <si>
    <t>REC. - BOUILLON DE LEGUMES INSTANTANE - SOTOCO</t>
  </si>
  <si>
    <t>REC. - BOUILLON DE POISSON</t>
  </si>
  <si>
    <t>REC. - BOUILLON DE VOLAILLE BIO</t>
  </si>
  <si>
    <t>REC. - BOUILLON DE VOLAILLE HYPO</t>
  </si>
  <si>
    <t>REC. - BOUILLON DE VOLAILLE sans MSG</t>
  </si>
  <si>
    <t>REC. - BOUILLON GOUT MOUTON HALAL</t>
  </si>
  <si>
    <t>REC. - BOUILLON GRANULE BOEUF HALAL</t>
  </si>
  <si>
    <t>REC. - BOUILLON GRANULE POULE HALAL</t>
  </si>
  <si>
    <t>REC. - CAFETERIE CREME ASPERGES HYPOSODEE NR</t>
  </si>
  <si>
    <t>REC. - CAFETERIE CREME CHAMPIGNONS HYPOSODEE NR</t>
  </si>
  <si>
    <t>REC. - CAFETERIE CREME DE CHAMPIGNONS NR</t>
  </si>
  <si>
    <t>REC. - CAFETERIE CREME VOLAILLE NR</t>
  </si>
  <si>
    <t>REC. - CAFETERIE POTAGE 6 LEGUMES VERTS NR</t>
  </si>
  <si>
    <t>REC. - CAFETERIE POTAGE DE LEGUMES HYPOSODE NR</t>
  </si>
  <si>
    <t>REC. - CAFETERIE POTAGE DE LEGUMES NR</t>
  </si>
  <si>
    <t>REC. - CAFETERIE POTAGE POIREAUX PDT HYPOSODE NR</t>
  </si>
  <si>
    <t>REC. - CAFETERIE POTAGE POIREAUX PDT NR</t>
  </si>
  <si>
    <t>REC. - CAFETERIE VEL. JARD. LEGUMES HYPOSODE NR</t>
  </si>
  <si>
    <t>REC. - CAFETERIE VEL. JARD. LEGUMES NR</t>
  </si>
  <si>
    <t>REC. - CAFETERIE VEL. PDT CAROTTES HYPOSODE NR</t>
  </si>
  <si>
    <t>REC. - CAFETERIE VELOUTE ASPERGES NR</t>
  </si>
  <si>
    <t>REC. - CAFETERIE VELOUTE PDT CAROTTES NR</t>
  </si>
  <si>
    <t>REC. - CAFETERIE VELOUTE POTIRON HYPOSODE NR</t>
  </si>
  <si>
    <t>REC. - CAFETERIE VELOUTE POTIRON NR</t>
  </si>
  <si>
    <t>REC. - CAFETERIE VELOUTE TOMATE HYPOSODE NR</t>
  </si>
  <si>
    <t>REC. - CAFETERIE VELOUTE TOMATE NR</t>
  </si>
  <si>
    <t>REC. - CHORBA EPICE</t>
  </si>
  <si>
    <t>REC. - CHORBA MAJID</t>
  </si>
  <si>
    <t>REC. - CHORBA VERM (OU A L'ALGERIENNE)</t>
  </si>
  <si>
    <t>REC. - COLORATION RIBOFLAVINE</t>
  </si>
  <si>
    <t>REC. - CONSOMME DE POULE INST.</t>
  </si>
  <si>
    <t>REC. - CONSOMME DE POULE INST. HYPO</t>
  </si>
  <si>
    <t>REC. - CONSOMME POULE PATES INST. HYPO</t>
  </si>
  <si>
    <t>REC. - CONSOMME POULE VERM. HYPOSODE</t>
  </si>
  <si>
    <t>REC. - CONSOMME POULE VERM. INST. HYPO</t>
  </si>
  <si>
    <t>REC. - CONSOMME POULE VERMICELLES</t>
  </si>
  <si>
    <t>REC. - CONSOMME POULE VERMICELLES INST. NR</t>
  </si>
  <si>
    <t>REC. - COURONNEMENT AIL PERSIL</t>
  </si>
  <si>
    <t>REC. - COURONNEMENT ANETH CITRON</t>
  </si>
  <si>
    <t>REC. - COURONNEMENT OIGNON ET FINES HERBES</t>
  </si>
  <si>
    <t>REC. - COURT BOUILLON</t>
  </si>
  <si>
    <t>REC. - CREME CHOUX-FLEURS INST. HYPO</t>
  </si>
  <si>
    <t>REC. - CREME CHOUX-FLEURS INST. NR</t>
  </si>
  <si>
    <t>REC. - CREME CRESSON HYPOSODEE</t>
  </si>
  <si>
    <t>REC. - CREME CRESSON INST. HYPO</t>
  </si>
  <si>
    <t>REC. - CREME D'ASPERGES INST. HYPO</t>
  </si>
  <si>
    <t>REC. - CREME D'ASPERGES INST. NR</t>
  </si>
  <si>
    <t>REC. - CREME D'EPINARDS A CUIRE (Vannes)</t>
  </si>
  <si>
    <t>REC. - CREME D'EPINARDS HYPO A CUIRE</t>
  </si>
  <si>
    <t>REC. - CREME D'EPINARDS INST</t>
  </si>
  <si>
    <t>REC. - CREME D'EPINARDS INST HYPO</t>
  </si>
  <si>
    <t>REC. - CREME DE CERFEUIL EKOGAM</t>
  </si>
  <si>
    <t>REC. - CREME DE CHAMPIGNONS INST CESCOF</t>
  </si>
  <si>
    <t>REC. - CREME DE CHAMPIGNONS INST. HYPO</t>
  </si>
  <si>
    <t>REC. - CREME DE CHAMPIGNONS INST. NR</t>
  </si>
  <si>
    <t>REC. - CREME DE CRESSON INST.</t>
  </si>
  <si>
    <t>REC. - CREME DE LEGUMES INSTANTANE - SOTOCO</t>
  </si>
  <si>
    <t>REC. - CREME DE POIREAUX</t>
  </si>
  <si>
    <t>REC. - CREME DE POTIRON INST. HYPO</t>
  </si>
  <si>
    <t>REC. - CREME DE POTIRON INSTANTANE NR</t>
  </si>
  <si>
    <t>REC. - CREME DE VEAU</t>
  </si>
  <si>
    <t>REC. - CREME DE VEAU INST. HYPO</t>
  </si>
  <si>
    <t>REC. - CREME DE VEAU INST. NR</t>
  </si>
  <si>
    <t>REC. - CREME DE VOLAILLE</t>
  </si>
  <si>
    <t>REC. - CREME DE VOLAILLE HYPOSODEE</t>
  </si>
  <si>
    <t>REC. - CREME DE VOLAILLE INST. HYPO</t>
  </si>
  <si>
    <t>REC. - CREME DE VOLAILLE INST. NR</t>
  </si>
  <si>
    <t>REC. - CRUDINEF</t>
  </si>
  <si>
    <t>REC. - ENROBAGE POUR MITONNE BLANC HYPO</t>
  </si>
  <si>
    <t>REC. - ENROBAGE POUR MITONNE ROUGE HYPO</t>
  </si>
  <si>
    <t>REC. - FOND BLANC DE VEAU</t>
  </si>
  <si>
    <t>REC. - FOND BLANC DE VEAU HYPOSODE</t>
  </si>
  <si>
    <t>REC. - FOND BRUN 1/2 GLACE HYPOSODE LIE A FROID</t>
  </si>
  <si>
    <t>REC. - FOND BRUN CLAIR NON LIE</t>
  </si>
  <si>
    <t>REC. - FOND BRUN LIE 1/2 GLACE LF HYPOSODE</t>
  </si>
  <si>
    <t>REC. - FOND BRUN LIE 1/2 GLACE NR</t>
  </si>
  <si>
    <t>REC. - FOND BRUN NON LIE (ROTI FONCE) LF</t>
  </si>
  <si>
    <t>REC. - FOND BRUN NON LIE HYPOSODE SANS GLUTAMATE</t>
  </si>
  <si>
    <t>REC. - FOND BRUN NON LIE SANS MSG</t>
  </si>
  <si>
    <t>REC. - FOND BRUN NON LIE(ROTI FONCE) HYPOSODE</t>
  </si>
  <si>
    <t>REC. - FOND DE GIBIER</t>
  </si>
  <si>
    <t>REC. - FOND DE VEAU HALAL</t>
  </si>
  <si>
    <t>REC. - FOND DE VOLAILLE HALAL</t>
  </si>
  <si>
    <t>REC. - FOND DE VOLAILLE HYPO LIE A FROID</t>
  </si>
  <si>
    <t>REC. - FOND DE VOLAILLE LIE</t>
  </si>
  <si>
    <t>REC. - FOND DE VOLAILLE LIE HYPOSODE NR 10-15</t>
  </si>
  <si>
    <t>REC. - FOND DE VOLAILLE NON LIE</t>
  </si>
  <si>
    <t>REC. - FOND VOLAILLE LIE HYPOSODE SANS MSG</t>
  </si>
  <si>
    <t>REC. - FOND VOLAILLE NON LIE HYPOSODE SS MSG</t>
  </si>
  <si>
    <t>REC. - FUMET DE CRUSTACES</t>
  </si>
  <si>
    <t>REC. - FUMET DE CRUSTACES HYPO.</t>
  </si>
  <si>
    <t>REC. - FUMET DE CRUSTACES LIE HYPOSODE A FROID</t>
  </si>
  <si>
    <t>REC. - FUMET DE POISSON HYPO NR 27.07.12</t>
  </si>
  <si>
    <t>REC. - FUMET DE POISSON HYPOSODE NR 07-15</t>
  </si>
  <si>
    <t>REC. - FUMET DE POISSON LIE HYPOSODE A FROID</t>
  </si>
  <si>
    <t>REC. - FUMET DE POISSON NR</t>
  </si>
  <si>
    <t>REC. - HARIRA</t>
  </si>
  <si>
    <t>REC. - HARIRA EPICE</t>
  </si>
  <si>
    <t>REC. - HARIRA MAJID</t>
  </si>
  <si>
    <t>REC. - JUS DE CANARD ROTI</t>
  </si>
  <si>
    <t>REC. - JUS DE CANARD ROTI HYPO</t>
  </si>
  <si>
    <t>REC. - JUS DE POULET ROTI HYPO PREMIUM</t>
  </si>
  <si>
    <t>REC. - JUS DE POULET ROTI HYPOSODE</t>
  </si>
  <si>
    <t>REC. - JUS DE POULET ROTI PREMIUM</t>
  </si>
  <si>
    <t>REC. - JUS DE POULET ROTI PREMIUM NR 05-14</t>
  </si>
  <si>
    <t>REC. - JUS DE ROTI</t>
  </si>
  <si>
    <t>REC. - JUS DE ROTI AGNEAU HYPOSODE SANS MSG</t>
  </si>
  <si>
    <t>REC. - JUS DE ROTI BOEUF HYPOSODE</t>
  </si>
  <si>
    <t>REC. - JUS DE ROTI D'AGNEAU LIE HYPOSODE A FROID</t>
  </si>
  <si>
    <t>REC. - JUS DE ROTI D'AGNEAU SANS MSG</t>
  </si>
  <si>
    <t>REC. - JUS DE ROTI DE BOEUF</t>
  </si>
  <si>
    <t>REC. - JUS DE ROTI DE BOEUF AR</t>
  </si>
  <si>
    <t>REC. - JUS DE ROTI DE PORC</t>
  </si>
  <si>
    <t>REC. - JUS DE ROTI HYPO</t>
  </si>
  <si>
    <t>REC. - JUS DE ROTI HYPOSODE LIE A FROID</t>
  </si>
  <si>
    <t>REC. - JUS DE ROTI LIE</t>
  </si>
  <si>
    <t>REC. - JUS DE ROTI LIE A FROID</t>
  </si>
  <si>
    <t>REC. - JUS DE ROTI PORC HYPOSODE</t>
  </si>
  <si>
    <t>REC. - JUS DE VEAU LIE</t>
  </si>
  <si>
    <t>REC. - JUS DE VEAU NON LIE</t>
  </si>
  <si>
    <t>REC. - JUS DE VEAU NON LIE HYPO</t>
  </si>
  <si>
    <t>REC. - JUS DE VOLAILLE LIE HYPOSODE A FROID</t>
  </si>
  <si>
    <t>REC. - JUS ROTI VEAU HYPO SANS MSG</t>
  </si>
  <si>
    <t>REC. - JUS ROTI VEAU SANS MSG</t>
  </si>
  <si>
    <t>REC. - JUS VEAU LIE A FROID</t>
  </si>
  <si>
    <t>REC. - JUS VEAU LIE HYPOSODE</t>
  </si>
  <si>
    <t>REC. - JUS VEAU LIE HYPOSODE A FROID</t>
  </si>
  <si>
    <t>REC. - OIGNONS RISSOLES</t>
  </si>
  <si>
    <t>REC. - POIREAUX P. DE TERRE HYPOSODE</t>
  </si>
  <si>
    <t>REC. - POTAGE 6 LEG. VERTS INST. HYPO</t>
  </si>
  <si>
    <t>REC. - POTAGE 9 LEGUMES INST. HYPO</t>
  </si>
  <si>
    <t>REC. - POTAGE 9 LEGUMES INST. NR</t>
  </si>
  <si>
    <t>REC. - POTAGE A LA COURGETTE</t>
  </si>
  <si>
    <t>REC. - POTAGE AUX CHAMPIGNONS INSTANTANE - SOTOCO...</t>
  </si>
  <si>
    <t>REC. - POTAGE AUX LEGUMES BIO</t>
  </si>
  <si>
    <t>REC. - POTAGE CHAMPIGNON HYPOSODE NECTARYS</t>
  </si>
  <si>
    <t>REC. - POTAGE CHAMPIGNONS NECTARYS</t>
  </si>
  <si>
    <t>REC. - POTAGE CREME DE CELERI</t>
  </si>
  <si>
    <t>REC. - POTAGE CREME DE CELERI HYPOSODEE</t>
  </si>
  <si>
    <t>REC. - POTAGE DE LEGUMES HYPOSODE LIE A FROID</t>
  </si>
  <si>
    <t>REC. - POTAGE DE LEGUMES LIE A FROID</t>
  </si>
  <si>
    <t>REC. - POTAGE ENRICHI POIREAUX PDT INST. HYPO</t>
  </si>
  <si>
    <t>REC. - POTAGE ENRICHI POTAGERE DE LEG. INST. HYPO</t>
  </si>
  <si>
    <t>REC. - POTAGE ENRICHI POTIRON CAROTTE INST. HYPO</t>
  </si>
  <si>
    <t>REC. - POTAGE ENRICHI VELOUTE DE TOMATE INST. HYPO</t>
  </si>
  <si>
    <t>REC. - POTAGE FLOCONS D'AVOINE</t>
  </si>
  <si>
    <t>REC. - POTAGE JARD. LEGUMES INST. HYPO</t>
  </si>
  <si>
    <t>REC. - POTAGE JARD. LEGUMES INST. NR</t>
  </si>
  <si>
    <t>REC. - POTAGE LEGUMES HYPOSODE NECTARYS</t>
  </si>
  <si>
    <t>REC. - POTAGE MINESTRONE GASTRONOMIQUE</t>
  </si>
  <si>
    <t>REC. - POTAGE ORIENTAL INST CESCOF</t>
  </si>
  <si>
    <t>REC. - POTAGE POIREAUX POMME DE TERRE BIO</t>
  </si>
  <si>
    <t>REC. - POTAGE PRINTANIER.</t>
  </si>
  <si>
    <t>REC. - POTAGE RIEWELE</t>
  </si>
  <si>
    <t>REC. - POTAGE TOMATE VERMICELLE INST. HYPO</t>
  </si>
  <si>
    <t>REC. - POTAGE TOMATE VERMICELLES INST. NR</t>
  </si>
  <si>
    <t>REC. - POTAGE TOMATES VERMICELLES</t>
  </si>
  <si>
    <t>REC. - POTAGERE DE LEGUMES HYPOSODEE</t>
  </si>
  <si>
    <t>REC. - POTAGERE DE LEGUMES INST CESCOF</t>
  </si>
  <si>
    <t>REC. - POTAGERE DE LEGUMES INST.</t>
  </si>
  <si>
    <t>REC. - POTAGERE DE LEGUMES INST. HYPO</t>
  </si>
  <si>
    <t>REC. - POTAGERE DE LEGUMES NR</t>
  </si>
  <si>
    <t>REC. - Prép pour SAUCE BEURRE BLANC HYPO</t>
  </si>
  <si>
    <t>REC. - Prép pour SAUCE BEURRE BLANC NR 09-2012</t>
  </si>
  <si>
    <t>REC. - PUREE A LA TOMATE S/SEL</t>
  </si>
  <si>
    <t>REC. - PUREE AU CRESSON S/SEL</t>
  </si>
  <si>
    <t>REC. - PUREE AU LAIT gout BEURRE SALEE</t>
  </si>
  <si>
    <t>REC. - PUREE AU LAIT HYPOSODÉE</t>
  </si>
  <si>
    <t>REC. - PUREE AU POTIRON S/SEL</t>
  </si>
  <si>
    <t>REC. - PUREE AUX CHOUX VERTS S/SEL</t>
  </si>
  <si>
    <t>REC. - PUREE AUX NAVETS S/SEL</t>
  </si>
  <si>
    <t>REC. - PUREE AUX POIREAUX S/SEL</t>
  </si>
  <si>
    <t>REC. - PUREE AUX POIS CASSES S/SEL</t>
  </si>
  <si>
    <t>REC. - PUREE BROCOLIS S/SEL</t>
  </si>
  <si>
    <t>REC. - PUREE CAROTTES S/SEL</t>
  </si>
  <si>
    <t>REC. - PUREE CELERI RAVE S/SEL</t>
  </si>
  <si>
    <t>REC. - PUREE CHOUX-FLEURS S/SEL</t>
  </si>
  <si>
    <t>REC. - PUREE COURGETTES S/SEL</t>
  </si>
  <si>
    <t>REC. - PUREE EPINARDS S/SEL</t>
  </si>
  <si>
    <t>REC. - PUREE HARICOTS VERTS S/SEL</t>
  </si>
  <si>
    <t>REC. - PUREE JARD. LEGUMES S/SEL</t>
  </si>
  <si>
    <t>REC. - PUREE P. DE TERRE NATURE SALÉE</t>
  </si>
  <si>
    <t>REC. - PUREE PETITS POIS S/SEL</t>
  </si>
  <si>
    <t>REC. - PUREE ST GERMAIN S/SEL</t>
  </si>
  <si>
    <t>REC. - R.M. H.P. AGNEAU HARICOTS VERTS</t>
  </si>
  <si>
    <t>REC. - R.M. H.P. CAROTTES JAMBON</t>
  </si>
  <si>
    <t>REC. - R.M. H.P. CAROTTES POULET</t>
  </si>
  <si>
    <t>REC. - R.M. H.P. JARDINIERE BOEUF</t>
  </si>
  <si>
    <t>REC. - R.M. H.P. LEGUMES CRUSTACES</t>
  </si>
  <si>
    <t>REC. - R.M. H.P. LEGUMES POISSON</t>
  </si>
  <si>
    <t>REC. - R.M. H.P. OEUF PROVENCAL</t>
  </si>
  <si>
    <t>REC. - R.M. H.P. PORC CHOUX-FLEURS</t>
  </si>
  <si>
    <t>REC. - R.M. H.P. POULET AUX LEGUMES</t>
  </si>
  <si>
    <t>REC. - R.M. H.P. PUREE AU POULET</t>
  </si>
  <si>
    <t>REC. - R.M. H.P. VEAU</t>
  </si>
  <si>
    <t>REC. - SAUCE 3 POIVRES HYPOSODEE LIEE A FROID</t>
  </si>
  <si>
    <t>REC. - SAUCE 3 POIVRES LIEE A FROID</t>
  </si>
  <si>
    <t>REC. - SAUCE A LA CREME POUR POISSON</t>
  </si>
  <si>
    <t>REC. - SAUCE AIGRE DOUCE sans MSG</t>
  </si>
  <si>
    <t>REC. - SAUCE ARMORICAINE</t>
  </si>
  <si>
    <t>REC. - SAUCE ARMORICAINE HYPOSODEE</t>
  </si>
  <si>
    <t>REC. - SAUCE ARMORICAINE HYPOSODEE LIEE A FROID</t>
  </si>
  <si>
    <t>REC. - SAUCE ARMORICAINE LIEE A FROID</t>
  </si>
  <si>
    <t>REC. - SAUCE AUX 3 POIVRES NR 09-2012</t>
  </si>
  <si>
    <t>REC. - SAUCE BEARNAISE HYPO</t>
  </si>
  <si>
    <t>REC. - SAUCE BEARNAISE NR 09-2012</t>
  </si>
  <si>
    <t>REC. - SAUCE BECHAMEL A CHAUD</t>
  </si>
  <si>
    <t>REC. - SAUCE BECHAMEL A FROID &amp; A CHAUD</t>
  </si>
  <si>
    <t>REC. - SAUCE BECHAMEL A FROID HYPOSODEE</t>
  </si>
  <si>
    <t>REC. - SAUCE BIGARADE GASTRONOMIQUE</t>
  </si>
  <si>
    <t>REC. - SAUCE BORD./ECHALOTE HYPO.</t>
  </si>
  <si>
    <t>REC. - SAUCE BORDELAISE/ECHALOTE</t>
  </si>
  <si>
    <t>REC. - SAUCE BORDELAISE/ECHALOTE HYPOSODEE</t>
  </si>
  <si>
    <t>REC. - SAUCE CARBONARA</t>
  </si>
  <si>
    <t>REC. - SAUCE CHAMPIGNONS HYPOSODEE LIEE A FROID</t>
  </si>
  <si>
    <t>REC. - SAUCE CHAMPIGNONS HYPOSODEE NR 23.10.12</t>
  </si>
  <si>
    <t>REC. - SAUCE CHAMPIGNONS LIEE A FROID</t>
  </si>
  <si>
    <t>REC. - SAUCE CHAMPIGNONS NR 19.10.12</t>
  </si>
  <si>
    <t>REC. - SAUCE CHASSEUR HYPOSODEE LIEE A FROID</t>
  </si>
  <si>
    <t>REC. - SAUCE CHASSEUR HYPOSODEE NR 01.15</t>
  </si>
  <si>
    <t>REC. - SAUCE CHASSEUR LIEE A FROID</t>
  </si>
  <si>
    <t>REC. - SAUCE CHASSEUR SANS MSG</t>
  </si>
  <si>
    <t>REC. - SAUCE CHASSEUR SANS SEL</t>
  </si>
  <si>
    <t>REC. - SAUCE CHORON</t>
  </si>
  <si>
    <t>REC. - SAUCE CIVET HYPO sans MSG</t>
  </si>
  <si>
    <t>REC. - SAUCE CIVET sans MSG</t>
  </si>
  <si>
    <t>REC. - SAUCE CRUSTACES GASTRONOMIQUE</t>
  </si>
  <si>
    <t>REC. - SAUCE CRUSTACES HYPOSODEE</t>
  </si>
  <si>
    <t>REC. - SAUCE CRUSTACES HYPOSODEE A FROID</t>
  </si>
  <si>
    <t>REC. - SAUCE CURRY</t>
  </si>
  <si>
    <t>REC. - SAUCE CURRY - VOYAGER</t>
  </si>
  <si>
    <t>REC. - SAUCE DIABLE GASTRONOMIQUE</t>
  </si>
  <si>
    <t>REC. - SAUCE DIABLE HYPOSODEE NR 23.10.12</t>
  </si>
  <si>
    <t>REC. - SAUCE DIABLE NR 09-16</t>
  </si>
  <si>
    <t>REC. - SAUCE HOLLANDAISE HYPOSODEE</t>
  </si>
  <si>
    <t>REC. - SAUCE HOLLANDAISE HYPOSODEE LIEE A FROID</t>
  </si>
  <si>
    <t>REC. - SAUCE HOLLANDAISE NR 09-2012</t>
  </si>
  <si>
    <t>REC. - SAUCE MADERE HYPO sans MSG</t>
  </si>
  <si>
    <t>REC. - SAUCE MADERE sans MSG</t>
  </si>
  <si>
    <t>REC. - SAUCE MARCHAND DE VIN HYPO</t>
  </si>
  <si>
    <t>REC. - SAUCE MARCHAND DE VIN HYPO LIEE A FROID</t>
  </si>
  <si>
    <t>REC. - SAUCE MARCHAND DE VIN NR 08-2010</t>
  </si>
  <si>
    <t>REC. - SAUCE MORNAY</t>
  </si>
  <si>
    <t>REC. - SAUCE POIVRE HYPOSODEE</t>
  </si>
  <si>
    <t>REC. - SAUCE SAFRAN</t>
  </si>
  <si>
    <t>REC. - SAUCE STROGANOFF</t>
  </si>
  <si>
    <t>REC. - SAUCE STROGANOFF - VOYAGER</t>
  </si>
  <si>
    <t>REC. - SAUCE SUPREME</t>
  </si>
  <si>
    <t>REC. - SAUCE TOMATE</t>
  </si>
  <si>
    <t>REC. - SAUCE TOMATE A FROID</t>
  </si>
  <si>
    <t>REC. - SAUCE TOMATE HYPOSODEE</t>
  </si>
  <si>
    <t>REC. - SAUCE TOMATE HYPOSODEE A FROID</t>
  </si>
  <si>
    <t>REC. - SAUCE TOMATE HYPOSODEE NR 08-15</t>
  </si>
  <si>
    <t>REC. - SAUCE TOMATE NR 08-15</t>
  </si>
  <si>
    <t>REC. - SAUCE TOMATE PROVENCALE</t>
  </si>
  <si>
    <t>REC. - SAUCE TOMATE PROVENCALE HYPOSODEE</t>
  </si>
  <si>
    <t>REC. - SAUCE TOMATO GRILL</t>
  </si>
  <si>
    <t>REC. - SAUCE VIN BLANC</t>
  </si>
  <si>
    <t>REC. - SAUCE VIN BLANC HYPOSODEE</t>
  </si>
  <si>
    <t>REC. - SOUPE A L'OIGNON HYPOSODE</t>
  </si>
  <si>
    <t>REC. - SOUPE A L'OIGNON INST. HYPO</t>
  </si>
  <si>
    <t>REC. - SOUPE A L'OIGNON INST. NR</t>
  </si>
  <si>
    <t>REC. - SOUPE A L'OIGNON SANS MSG</t>
  </si>
  <si>
    <t>REC. - SOUPE BOEUF CAROTTE VERMICELLE</t>
  </si>
  <si>
    <t>REC. - SOUPE DE POISSON INST CESCOF</t>
  </si>
  <si>
    <t>REC. - SOUPE DE POISSON INST. HYPO</t>
  </si>
  <si>
    <t>REC. - SOUPE DE POISSON INST. NR</t>
  </si>
  <si>
    <t>REC. - SOUPE DE POULET AUX VERMICELLES BIO</t>
  </si>
  <si>
    <t>REC. - SOUPE TOMATE AUX VERMICELLES BIO</t>
  </si>
  <si>
    <t>REC. - VEL. LEGUMES DU SOLEIL INST. HYPO</t>
  </si>
  <si>
    <t>REC. - VEL. LEGUMES DU SOLEIL INST. NR</t>
  </si>
  <si>
    <t>REC. - VEL. PDT CAROTTES INST. HYPO</t>
  </si>
  <si>
    <t>REC. - VEL. PDTERRE- CAROTTES INST. NR</t>
  </si>
  <si>
    <t>REC. - VEL. POIS JAMBON INST. HYPO</t>
  </si>
  <si>
    <t>REC. - VELOUTE 6 LEGUMES VERTS INST. NR</t>
  </si>
  <si>
    <t>REC. - VELOUTE CAROTTE CURRY CUMIN INST</t>
  </si>
  <si>
    <t>REC. - VELOUTE CAROTTE CURRY CUMIN INST. HYPO</t>
  </si>
  <si>
    <t>REC. - VELOUTE D'ASPERGES</t>
  </si>
  <si>
    <t>REC. - VELOUTE D'ASPERGES HYPOSODE</t>
  </si>
  <si>
    <t>REC. - VELOUTE DE BOLETS</t>
  </si>
  <si>
    <t>REC. - VELOUTE DE BOLETS HYPOSODE</t>
  </si>
  <si>
    <t>REC. - VELOUTE DE CRESSON</t>
  </si>
  <si>
    <t>REC. - VELOUTE DE POULET AU CURRY INST. NR</t>
  </si>
  <si>
    <t>REC. - VELOUTE DE TOMATE HYPOSODE</t>
  </si>
  <si>
    <t>REC. - VELOUTE DE TOMATE INST. NR</t>
  </si>
  <si>
    <t>REC. - VELOUTE DE TOMATE NR</t>
  </si>
  <si>
    <t>REC. - VELOUTE DE TOMATES INST. HYPO</t>
  </si>
  <si>
    <t>REC. - VELOUTE PDT CAROTTE CURRY CUMIN</t>
  </si>
  <si>
    <t>REC. - VELOUTE POIREAUX P. DE TERRE</t>
  </si>
  <si>
    <t>REC. - VELOUTE POIREAUX PDT INST. HYPO</t>
  </si>
  <si>
    <t>REC. - VELOUTE POIREAUX PDT INST. NR</t>
  </si>
  <si>
    <t>REC. - VELOUTE POIS JAMBON</t>
  </si>
  <si>
    <t>REC. - VELOUTE POIS JAMBON INST. NR</t>
  </si>
  <si>
    <t>REC. - VELOUTE POULET AU CURRY INST. HYPO</t>
  </si>
  <si>
    <t>REC. - VITAMINES HP/NP</t>
  </si>
  <si>
    <t>REC. CARLA - POTAGE AUX 7 LEGUMES</t>
  </si>
  <si>
    <t>REC. CARLA - POTAGE AUX POIREAUX</t>
  </si>
  <si>
    <t>REC. CARLA - POTAGE DE POTIRON</t>
  </si>
  <si>
    <t>REC. CARLA - VELOUTE DE TOMATE</t>
  </si>
  <si>
    <t>REC. DELI XL - CLAROMATE</t>
  </si>
  <si>
    <t>REC. DELI XL - POTAGE A LA VOLAILLE</t>
  </si>
  <si>
    <t>REC. DELI XL - POTAGE AUX ASPERGES</t>
  </si>
  <si>
    <t>REC. DELI XL - POTAGE AUX BROCOLIS</t>
  </si>
  <si>
    <t>REC. DELI XL - POTAGE AUX CHAMPIGNONS (BE)</t>
  </si>
  <si>
    <t>REC. DELI XL - POTAGE AUX POIREAUX</t>
  </si>
  <si>
    <t>REC. DELI XL - POTAGE AUX TOMATES (BE)</t>
  </si>
  <si>
    <t>REC. DELI XL - SAUCE DEMI-GLACE</t>
  </si>
  <si>
    <t>REC. DELI XL - SAUCE ESPAGNOLE</t>
  </si>
  <si>
    <t>Rec. GMS - CREME D'ASPERGES</t>
  </si>
  <si>
    <t>Rec. GMS - CREME DE VOLAILLE</t>
  </si>
  <si>
    <t>REC. GMS - FOND DE VEAU</t>
  </si>
  <si>
    <t>REC. GMS - FOND DE VOLAILLE</t>
  </si>
  <si>
    <t>Rec. GMS - POTAGE POULE VERMICELLES</t>
  </si>
  <si>
    <t>Rec. GMS - POTAGERE DE LEGUMES</t>
  </si>
  <si>
    <t>Rec. GMS - RIEWELE SUPP</t>
  </si>
  <si>
    <t>Rec. GMS - SOUPE A L'OIGNON</t>
  </si>
  <si>
    <t>Rec. GMS - VELOUTE DE BOLETS</t>
  </si>
  <si>
    <t>Rec. GMS - VELOUTE POIREAUX PDT</t>
  </si>
  <si>
    <t>REC. MORLAIX - CREME CHAMPIGNONS INST. NR</t>
  </si>
  <si>
    <t>REC. PI - AROME CRUSTACES 6ECR-06SE-01</t>
  </si>
  <si>
    <t>REC. PI - AROME NATUREL POISSON</t>
  </si>
  <si>
    <t>REC. PI - AROME NATUREL VOLAILLE</t>
  </si>
  <si>
    <t>REC. PI - AROME VEAU 19EVEL-07VE-01</t>
  </si>
  <si>
    <t>REC. PI - AROME VIANDE 11EME-04VI-PN</t>
  </si>
  <si>
    <t>REC. PI - BOUILLON DE BOEUF 1DVG-04BO-05</t>
  </si>
  <si>
    <t>REC. PI - BOUILLON DE LEGUMES</t>
  </si>
  <si>
    <t>REC. PI - BOUILLON DE VOLAILLE</t>
  </si>
  <si>
    <t>Rec. PI - FUMET DE CRUSTACES R0041</t>
  </si>
  <si>
    <t>REC. PI - FUMET DE POISSON</t>
  </si>
  <si>
    <t>Rec. PI - JUS DE VEAU LIE</t>
  </si>
  <si>
    <t>REC. PI - JUS DE VEAU LIE 00520</t>
  </si>
  <si>
    <t>REC. PI - MIX MILANAISE POUR PATES réf 610</t>
  </si>
  <si>
    <t>REC. PI - Prép pour SAUCE BEURRE BLANC R004215</t>
  </si>
  <si>
    <t>REC. RDC - MOULINE DE LEGUMES</t>
  </si>
  <si>
    <t>REC. SAUCE BEARNAISE HYPO.</t>
  </si>
  <si>
    <t>REC. SILL - SOUPE DE POISSON</t>
  </si>
  <si>
    <t>REC. SILL BIO - MOULINE AUX 8 LEGUMES</t>
  </si>
  <si>
    <t>REC. SILL BIO - MOULINE DE POIREAUX PDT</t>
  </si>
  <si>
    <t>REC. SILL BIO - SOUPE CHINOISE</t>
  </si>
  <si>
    <t>REC. SILL BIO - SOUPE DE POULET VERM.</t>
  </si>
  <si>
    <t>REC. SILL BIO - SOUPE THAI</t>
  </si>
  <si>
    <t>REC. SILL BIO - SOUPE TOSCANE TOMATE BASILIC VERM</t>
  </si>
  <si>
    <t>REC. UBERTI-JUVENTIS - FORMULE DETOX</t>
  </si>
  <si>
    <t>REC. UBERTI-JUVENTIS - FORMULE ENERGIE</t>
  </si>
  <si>
    <t>REC. UBERTI-JUVENTIS - FORMULE PROTEINEE VEGAN</t>
  </si>
  <si>
    <t>REC. UBERTI-JUVENTIS - P'TIT DEJ EXTRA</t>
  </si>
  <si>
    <t>Opérateur pesée</t>
  </si>
  <si>
    <t>HUG Jonathan</t>
  </si>
  <si>
    <t>VALDENAIRE Alain</t>
  </si>
  <si>
    <t>Intérim (préciser le nom)</t>
  </si>
  <si>
    <t>Opérateur mélange</t>
  </si>
  <si>
    <t>Opérateur condit.</t>
  </si>
  <si>
    <t>BERJANO Dylan</t>
  </si>
  <si>
    <t>BRAUN Philippe</t>
  </si>
  <si>
    <t>CLAUDEL Marina</t>
  </si>
  <si>
    <t>DIBY-RUFFIO M-Christine</t>
  </si>
  <si>
    <t>MAERKY Sandrine</t>
  </si>
  <si>
    <t>SCHIRCH Nicolas</t>
  </si>
  <si>
    <t>Poids OF kg</t>
  </si>
  <si>
    <t>Temps début</t>
  </si>
  <si>
    <t>Temps fin</t>
  </si>
  <si>
    <t>Pause</t>
  </si>
  <si>
    <t>Matin (20 mn)</t>
  </si>
  <si>
    <t>Déjeuner (40 mn)</t>
  </si>
  <si>
    <t>Nuit (15h30)</t>
  </si>
  <si>
    <t>Franck</t>
  </si>
  <si>
    <t>En hh:mm</t>
  </si>
  <si>
    <t>Code recette</t>
  </si>
  <si>
    <t>En centièmes</t>
  </si>
  <si>
    <r>
      <t xml:space="preserve">Opérateur
</t>
    </r>
    <r>
      <rPr>
        <b/>
        <sz val="10"/>
        <color rgb="FFFF0000"/>
        <rFont val="Calibri"/>
        <family val="2"/>
        <scheme val="minor"/>
      </rPr>
      <t>Conditionnement</t>
    </r>
  </si>
  <si>
    <r>
      <t xml:space="preserve">Temps
</t>
    </r>
    <r>
      <rPr>
        <b/>
        <sz val="10"/>
        <color rgb="FFFF0000"/>
        <rFont val="Calibri"/>
        <family val="2"/>
        <scheme val="minor"/>
      </rPr>
      <t>Conditionnement</t>
    </r>
  </si>
  <si>
    <t>Code PF</t>
  </si>
  <si>
    <t>Nectarys - CREME DE VOLAILLE HYPO. Sac de 50 rations (800 g)</t>
  </si>
  <si>
    <t>Désignation recettes</t>
  </si>
  <si>
    <t>CIBOULETTE RONDELLES Sac 1 kg</t>
  </si>
  <si>
    <t>PUREE POMMES DE TERRE NATURE hyposodée Sac 1 kg</t>
  </si>
  <si>
    <t>PUREE POMMES DE TERRE NATURE hyposodée Sac 10 kg</t>
  </si>
  <si>
    <t>PUREE POMMES DE TERRE NATURE hyposodée Sac 5 kg</t>
  </si>
  <si>
    <t>PUREE POMMES DE TERRE NATURE hyposodée Sac 20 kg</t>
  </si>
  <si>
    <t>EXTRAIT NATUREL DE VIN ROUGE POUDRE Sac 1 kg</t>
  </si>
  <si>
    <t>EXTRAIT NATUREL DE VIN ROUGE POUDRE Sac 5 kg</t>
  </si>
  <si>
    <t>EXTRAIT NATUREL DE VIN BLANC POUDRE Sac 1 kg</t>
  </si>
  <si>
    <t>EXTRAIT NATUREL DE VIN BLANC POUDRE Sac 5 kg</t>
  </si>
  <si>
    <t>POIREAUX BLANCS VERTS Carton de 12,5 kg</t>
  </si>
  <si>
    <t>JULIENNE MINESTRONE Sac de 10 kg</t>
  </si>
  <si>
    <t>BOUILLON TYPE BOUQUET GARNI Boite 1 kg pour 40 L</t>
  </si>
  <si>
    <t>CAROTTES DSH 10x10x2 Sac 5 kg</t>
  </si>
  <si>
    <t>PERSIL FLOCONS Sac 1 kg</t>
  </si>
  <si>
    <t>FLOCONS DE POIREAUX S/SEL AJOUTE Sac 1 kg</t>
  </si>
  <si>
    <t>FLOCONS DE CELERI BRANCHE S/SEL AJOUTE Sac 1 kg</t>
  </si>
  <si>
    <t>FLOCONS DE CAROTTES S/SEL AJOUTE Sac 1 kg</t>
  </si>
  <si>
    <t>FLOCONS DE NAVETS S/SEL AJOUTE Sac 1 kg</t>
  </si>
  <si>
    <t>FLOCONS DE TOMATES S/SEL AJOUTE Sac 1 kg</t>
  </si>
  <si>
    <t>FLOCONS DE HARICOTS VERTS S/SEL AJOUTE Sac 1 kg</t>
  </si>
  <si>
    <t>FLOCONS D'EPINARDS S/SEL AJOUTE Sac 1 kg</t>
  </si>
  <si>
    <t>FLOCONS DE PETITS POIS S/SEL AJOUTE Sac 1 kg</t>
  </si>
  <si>
    <t>FLOCONS DE PETITS POIS S/SEL AJOUTE Sac 20 kg</t>
  </si>
  <si>
    <t>FLOCONS DE CHOUX-FLEURS S/SEL AJOUTE Sac 1 kg</t>
  </si>
  <si>
    <t>FLOCONS DE CHOUX VERTS S/SEL AJOUTE Sac 1 kg</t>
  </si>
  <si>
    <t>FLOCONS DE POIS CASSES S/SEL AJOUTE Sac 1 kg</t>
  </si>
  <si>
    <t>AIL EN POUDRE Boite 1 kg</t>
  </si>
  <si>
    <t>CONSOMME POULE VERM. INST. 1L / Cart.40</t>
  </si>
  <si>
    <t>CONSOMME DE POULE INST. 1L / Cart.40</t>
  </si>
  <si>
    <t>CONSOMME POULE VERM. INST. HYPOSODE 1L / Cart.40</t>
  </si>
  <si>
    <t>CONSOMME DE POULE INST. HYPOSODE 1L / Cart.40</t>
  </si>
  <si>
    <t>VELOUTE POIS JAMBON INST. HYPOSODE 1L / Cart.40</t>
  </si>
  <si>
    <t>POTAGERE DE LEGUMES INST. 1L / Cart.40</t>
  </si>
  <si>
    <t>POTAGERE DE LEGUMES INST. HYPOSODEE 1L / Cart.40</t>
  </si>
  <si>
    <t>VELOUTE DE POULET AU CURRY INST. 1L / Cart.40</t>
  </si>
  <si>
    <t>VEL. POULET AU CURRY INST. HYPOSODE 1L / Cart.40</t>
  </si>
  <si>
    <t>VEL. PDT CAROTTES INST. 1L / Cart.40</t>
  </si>
  <si>
    <t>VEL. PDT CAROTTES INST. HYPOSODE 1L / Cart.40</t>
  </si>
  <si>
    <t>FLOCONS DE CELERI RAVE S/SEL AJOUTE Sac 1 kg</t>
  </si>
  <si>
    <t>FLOCONS DE CRESSON S/SEL AJOUTE Sac 1 kg</t>
  </si>
  <si>
    <t>ECHALOTES LANIERES Sac 1 kg</t>
  </si>
  <si>
    <t>ECHALOTES GRANULES Sac 1 kg</t>
  </si>
  <si>
    <t>CREME D'EPINARDS INST. 1L / Cart.40</t>
  </si>
  <si>
    <t>CREME D'EPINARDS INST. HYPOSODEE 1L / Cart.40</t>
  </si>
  <si>
    <t>FLOCONS DE POTIRON S/SEL AJOUTE Sac 1 kg</t>
  </si>
  <si>
    <t>VELOUTE DE TOMATE INST. 1L / Cart.40</t>
  </si>
  <si>
    <t>VELOUTE POIREAUX PDT INST. 1L / Cart.40</t>
  </si>
  <si>
    <t>POTAGE AUX 9 LEGUMES INST. 1L / Cart.40</t>
  </si>
  <si>
    <t>CREME DE CHAMPIGNONS INST. 1L / Cart.40</t>
  </si>
  <si>
    <t>VELOUTE DE TOMATE INST. HYPOSODE 1L / Cart.40</t>
  </si>
  <si>
    <t>VELOUTE POIREAUX PDT INST. HYPOSODE 1L / Cart.40</t>
  </si>
  <si>
    <t>POTAGE AUX 9 LEGUMES INST. HYPOSODE 1L / Cart.40</t>
  </si>
  <si>
    <t>CREME DE CHAMPIGNONS INST. HYPOSODEE 1L / Cart.40</t>
  </si>
  <si>
    <t>CREME DE CRESSON INST. HYPOSODEE 1L / Cart.40</t>
  </si>
  <si>
    <t>FLOCONS DE COURGETTES S/SEL AJOUTE Sac 1 kg</t>
  </si>
  <si>
    <t>FLOCONS DE COURGETTES S/SEL AJOUTE Sac 20 kg</t>
  </si>
  <si>
    <t>OIGNONS LANIERES FRITS Sac de 1 kg</t>
  </si>
  <si>
    <t>SOUPE A L'OIGNON INST. 1L / Cart.40</t>
  </si>
  <si>
    <t>CREME DE POTIRON INST. 1L / Cart.40</t>
  </si>
  <si>
    <t>VEL. 6 LEGUMES VERTS INST. HYPOSODE 1L / Cart.40</t>
  </si>
  <si>
    <t>VEL. 6 LEGUMES VERTS INST. 1L / Cart.40</t>
  </si>
  <si>
    <t>CREME DE CHOUX-FLEURS INST. HYPOSODEE 1L / Cart.40</t>
  </si>
  <si>
    <t>BOUIL. DE BOEUF VERMICELLES INST. 1L / Cart.40</t>
  </si>
  <si>
    <t>BOUILLON DE BOEUF INST. 1L / Cart.40</t>
  </si>
  <si>
    <t>CREME DE CHOUX-FLEURS INST. 1L / Cart.40</t>
  </si>
  <si>
    <t>POTAGE TOMATE VERM. INST. HYPOSODE 1L / Cart.40</t>
  </si>
  <si>
    <t>POTAGE TOMATE VERMICELLES INST. 1L / Cart.40</t>
  </si>
  <si>
    <t>OIGNONS LANIERES Sac 5 kg</t>
  </si>
  <si>
    <t>OIGNONS LANIERES Sac 1 kg</t>
  </si>
  <si>
    <t>BOUIL. DE BOEUF VERM. INST. HYPOSODE 1L / Cart.40</t>
  </si>
  <si>
    <t>BOUILLON DE BOEUF INST. HYPOSODE 1L / Cart.40</t>
  </si>
  <si>
    <t>VEL. CAROTTE AU CURRY ET CUMIN INST. 1L / Cart.40</t>
  </si>
  <si>
    <t>VEL. CAROTTE AU CURRY ET CUMIN INST. HYPO. 1L / Cart.40</t>
  </si>
  <si>
    <t>CREME DE VOLAILLE INST. 1L / Cart.40</t>
  </si>
  <si>
    <t>CREME D'ASPERGES INST. 1L / Cart.40</t>
  </si>
  <si>
    <t>SOUPE DE POISSON INST. 1L / Cart.40</t>
  </si>
  <si>
    <t>CREME D'ASPERGES INST. HYPOSODEE 1L / Cart.40</t>
  </si>
  <si>
    <t>CREME DE VOLAILLE INST. HYPOSODEE 1L / Cart.40</t>
  </si>
  <si>
    <t>CREME DE VEAU INST. 1L / Cart.40</t>
  </si>
  <si>
    <t>SOUPE DE POISSON INST. HYPOSODEE 1L / Cart.40</t>
  </si>
  <si>
    <t>CREME DE VEAU INST. HYPOSODEE 1L / Cart.40</t>
  </si>
  <si>
    <t>POTAGE JARD. LEGUMES INST. HYPOSODE 1L / Cart.40</t>
  </si>
  <si>
    <t>POTAGE JARD. LEGUMES INST. 1L / Cart.40</t>
  </si>
  <si>
    <t>VELOUTE DE POIS AU JAMBON INST. 1L / Cart.40</t>
  </si>
  <si>
    <t>FLOCONS DE BROCOLIS S/SEL AJOUTE Sac 1 kg</t>
  </si>
  <si>
    <t>CREME DE CRESSON INST. 1L / Cart.40</t>
  </si>
  <si>
    <t>SOUPE A L'OIGNON INST. HYPOSODEE 1L / Cart.40</t>
  </si>
  <si>
    <t>VELOUTE LEGUMES DU SOLEIL INST. 1L / Cart.40</t>
  </si>
  <si>
    <t>VELOUTE LEG. SOLEIL INST. HYPOSODE 1L / Cart.40</t>
  </si>
  <si>
    <t>CREME DE POTIRON INST. HYPOSODEE 1L / Cart.40</t>
  </si>
  <si>
    <t>MOULINE AUX LEGUMES BIO. Sac 5 kg</t>
  </si>
  <si>
    <t>VELOUTE POIREAUX PDT BIO. Sac 5 kg</t>
  </si>
  <si>
    <t>SAUCE A L'ECHALOTE HYPO. Boite 1kg/8,3L</t>
  </si>
  <si>
    <t>SAUCE BEARNAISE HYPO. Boite 800g/6,4L</t>
  </si>
  <si>
    <t>BATTER MIX MITONNES BLANCS Carton 20 kg</t>
  </si>
  <si>
    <t>SAUCE BORDELAISE HYPO. Boite 1kg/8,3L</t>
  </si>
  <si>
    <t>FOND DE VEAU LIE BIO. Carton de 20 kg</t>
  </si>
  <si>
    <t>FOND DE VEAU HALAL Carton 20 kg</t>
  </si>
  <si>
    <t>AROME CRUSTACES 6ECR-06SE-01 Carton 20 kg</t>
  </si>
  <si>
    <t>PATES VERMICELLES INSTANTANEES Sac 5 kg</t>
  </si>
  <si>
    <t>PATES VERMICELLES INSTANTANEES Sac 250 g</t>
  </si>
  <si>
    <t>PROTEINES DE LAIT 85 % Seau 10 kg</t>
  </si>
  <si>
    <t>GEL SOUPLE SUCRE PARFUM THE-PECHE Seau 2kg/20L</t>
  </si>
  <si>
    <t>GEL SOUPLE SUCRE PARFUM CITRON Sachet 100g/1L</t>
  </si>
  <si>
    <t>GEL SOUPLE SUCRE PARFUM FRAMBOISE Seau 2kg/20L</t>
  </si>
  <si>
    <t>GEL SOUPLE SUCRE PARFUM FRAMBOISE Sachet 100g/1L</t>
  </si>
  <si>
    <t>GEL SOUPLE SUCRE PARFUM FRAISE Seau 2kg/20L</t>
  </si>
  <si>
    <t>GEL SOUPLE SUCRE PARFUM CASSIS Seau 2kg/20L</t>
  </si>
  <si>
    <t>GEL SOUPLE SUCRE PARFUM FRUITS ROUGES Sachet 100g/1L</t>
  </si>
  <si>
    <t>GEL SOUPLE SUCRE PARFUM POMME Sachet 100g/1L</t>
  </si>
  <si>
    <t>GEL SOUPLE SUCRE PARFUM FRAISE Sachet 100g/1L</t>
  </si>
  <si>
    <t>GEL SOUPLE SUCRE PARFUM PECHE-ABRICOT Seau 2kg/20L</t>
  </si>
  <si>
    <t>GEL SOUPLE SUCRE PARFUM THE-PECHE Sachet 100g/1L</t>
  </si>
  <si>
    <t>GEL SOUPLE SUCRE PARFUM CASSIS Sachet 100g/1L</t>
  </si>
  <si>
    <t>GEL SOUPLE SUCRE PARFUM COLA Seau 2kg/20L</t>
  </si>
  <si>
    <t>GEL SOUPLE SUCRE PARFUM FRUITS ROUGES Seau 2kg/20L</t>
  </si>
  <si>
    <t>GEL SOUPLE SUCRE PARFUM MENTHE Sachet 100g/1L</t>
  </si>
  <si>
    <t>GEL SOUPLE SUCRE PARFUM FR. EXOTIQUES Seau 2kg/20L</t>
  </si>
  <si>
    <t>GEL SOUPLE SUCRE PARFUM MENTHE Seau 2kg/20L</t>
  </si>
  <si>
    <t>GEL SOUPLE SUCRE PARFUM ORANGE Sachet 100g/1L</t>
  </si>
  <si>
    <t>GEL SOUPLE SUCRE PARFUM GRENADINE Seau 2kg/20L</t>
  </si>
  <si>
    <t>GEL SOUPLE SUCRE PARFUM ORANGE Seau 2kg/20L</t>
  </si>
  <si>
    <t>GEL SOUPLE SUCRE PARFUM PAMPLEMOUSSE Seau 2kg/20L</t>
  </si>
  <si>
    <t>GEL SOUPLE SUCRE PARFUM POIRE Seau 2kg/20L</t>
  </si>
  <si>
    <t>GEL SOUPLE SUCRE PARFUM POMME Seau 2kg/20L</t>
  </si>
  <si>
    <t>GEL SOUPLE SUCRE PARFUM POIRE Sachet 100g/1L</t>
  </si>
  <si>
    <t>GEL SOUPLE SUCRE PARFUM RAISIN BLANC Seau 2kg/20L</t>
  </si>
  <si>
    <t>BOUILLIE SUCREE CACAO Sachet 35g/165ml</t>
  </si>
  <si>
    <t>BOUILLIE SUCREE CACAO Sac 600g/2,8L</t>
  </si>
  <si>
    <t>BOUILLIE SUCREE BISCUIT Sachet 35g/165ml</t>
  </si>
  <si>
    <t>BOUILLIE SUCREE BISCUIT Sac 600g/2,8L...</t>
  </si>
  <si>
    <t>BOUILLIE SUCREE VANILLE Sachet 35g/165ml</t>
  </si>
  <si>
    <t>BOUILLIE SUCREE VANILLE Sac 600g/2,8L...</t>
  </si>
  <si>
    <t>BOUILLIE SUCREE MIEL-NOISETTE Sac 600g/2,8L</t>
  </si>
  <si>
    <t>PROTEINES DE LAIT 85 % Seau 500 g</t>
  </si>
  <si>
    <t>GEL FERME SUCRE PARFUM CASSIS Sachet 100g/1L</t>
  </si>
  <si>
    <t>GEL FERME SUCRE PARFUM CASSIS Seau 1kg/10L</t>
  </si>
  <si>
    <t>CREME BRULEE A FROID Sachet de 810 g</t>
  </si>
  <si>
    <t>GEL FERME SUCRE PARFUM CITRON Sachet 100g/1L</t>
  </si>
  <si>
    <t>GEL FERME SUCRE PARFUM CITRON Seau 1kg/10L</t>
  </si>
  <si>
    <t>CREME PATISSIERE EDULCOREE A FROID Sachet 500g</t>
  </si>
  <si>
    <t>GEL FERME SUCRE PARFUM FRAISE Sachet 100g/1L</t>
  </si>
  <si>
    <t>GEL FERME SUCRE PARFUM FRAISE Seau 1kg/10L</t>
  </si>
  <si>
    <t>CREME PATISSIERE SUCREE A CHAUD Sac 1kg/2,5L</t>
  </si>
  <si>
    <t>PANNA COTTA A FROID PARFUM VANILLE Seau 1kg/10L...</t>
  </si>
  <si>
    <t>GEL FERME SUCRE PARFUM FRAMBOISE Sachet 100g/1L</t>
  </si>
  <si>
    <t>GEL FERME SUCRE PARFUM FRAMBOISE Seau 1kg/10L</t>
  </si>
  <si>
    <t>GEL FERME SUCRE PARFUM MENTHE Sachet 100g/1L</t>
  </si>
  <si>
    <t>GEL FERME SUCRE PARFUM MENTHE Seau 1kg/10L</t>
  </si>
  <si>
    <t>GEL FERME SUCRE PARFUM ORANGE Sachet 100g/1L</t>
  </si>
  <si>
    <t>GEL FERME SUCRE PARFUM ORANGE Seau 1kg/10L</t>
  </si>
  <si>
    <t>GEL FERME SUCRE PARFUM POIRE Sachet 100g/1L</t>
  </si>
  <si>
    <t>GEL FERME SUCRE PARFUM POIRE Seau 1kg/10L</t>
  </si>
  <si>
    <t>GEL FERME SUCRE PARFUM POMME Sachet 100g/1L</t>
  </si>
  <si>
    <t>GEL FERME SUCRE PARFUM POMME Seau 1kg/10L</t>
  </si>
  <si>
    <t>GEL FERME EDULC. PARFUM CITRON Sachet 40g/1L</t>
  </si>
  <si>
    <t>GEL FERME EDULC. PARFUM FRAISE Sachet 40g/1L</t>
  </si>
  <si>
    <t>GEL FERME EDULC. PARFUM FRAMBOISE Sachet 40g/1L</t>
  </si>
  <si>
    <t>GEL FERME EDULC. PARFUM PAMPLEMOUSSE Sachet 40g/1L</t>
  </si>
  <si>
    <t>GEL FERME EDULC. PARFUM ORANGE Sachet 40g/1L</t>
  </si>
  <si>
    <t>GEL FERME EDULC. PARFUM POIRE Sachet 40g/1L</t>
  </si>
  <si>
    <t>GEL FERME EDULC. PARFUM POMME Sachet 40g/1L</t>
  </si>
  <si>
    <t>GEL SOUPLE SUCRE PARFUM CITRON Seau 2kg/20L</t>
  </si>
  <si>
    <t>GEL SOUPLE EDULC. PARFUM ORANGE Sachet 40g/1L</t>
  </si>
  <si>
    <t>GEL SOUPLE EDULC. PARFUM FRAMBOISE Sachet 40g/1L</t>
  </si>
  <si>
    <t>GEL SOUPLE EDULC. PARFUM PECHE-ABRICOT Sachet 40g/1L</t>
  </si>
  <si>
    <t>GEL SOUPLE EDULC. PARFUM THE-PECHE Sachet 40g/1L</t>
  </si>
  <si>
    <t>GEL SOUPLE EDULC. PARFUM CITRON Sachet 40g/1L</t>
  </si>
  <si>
    <t>GEL SOUPLE EDULC. PARFUM POIRE Sachet 40g/1L</t>
  </si>
  <si>
    <t>GEL SOUPLE EDULC. PARFUM PAMPLEMOUSSE Sachet 40g/1L</t>
  </si>
  <si>
    <t>GEL SOUPLE EDULC. PARFUM CITRON Seau 400g/10L</t>
  </si>
  <si>
    <t>GEL SOUPLE EDULC. PARFUM FRAISE Seau 400g/10L</t>
  </si>
  <si>
    <t>GEL SOUPLE EDULC. PARFUM FRAMBOISE Seau 400g/10L</t>
  </si>
  <si>
    <t>GEL SOUPLE EDULC. PARFUM ORANGE Seau 400g/10L</t>
  </si>
  <si>
    <t>GEL SOUPLE EDULC. PARFUM POIRE Seau 400g/10L</t>
  </si>
  <si>
    <t>GEL SOUPLE EDULC. PARFUM PAMPLEMOUSSE Seau 400g/10L</t>
  </si>
  <si>
    <t>GEL SOUPLE EDULC. PARFUM FRAISE Sachet 40g/1L</t>
  </si>
  <si>
    <t>BOUILLIE EDULCOREE MIEL NOISETTE Sachet 35g/165ml</t>
  </si>
  <si>
    <t>BOUILLIE EDULCOREE MIEL NOISETTE Sac 600g/2,8L</t>
  </si>
  <si>
    <t>BOUILLIE EDULCOREE VANILLE Sachet 35g/165ml</t>
  </si>
  <si>
    <t>BOUILLIE EDULCOREE VANILLE Sac 600g/2,8L</t>
  </si>
  <si>
    <t>BOUILLIE EDULCOREE BISCUIT Sac 600g/2,8L</t>
  </si>
  <si>
    <t>BOUILLIE EDULCOREE BISCUIT Sachet 35g/165ml</t>
  </si>
  <si>
    <t>ENTREMETS A CHAUD SUCRE CAFE Sac 1kg/10L</t>
  </si>
  <si>
    <t>ENTREMETS A CHAUD SUCRE CACAO Sachet 120g/1L</t>
  </si>
  <si>
    <t>ENTREMETS A CHAUD SUCRE CARAMEL Sac 1kg/10L</t>
  </si>
  <si>
    <t>ENTREMETS A CHAUD SUCRE CAFE Sachet 100g/1L</t>
  </si>
  <si>
    <t>ENTREMETS A CHAUD SUCRE CACAO Sac 1,2kg/10L</t>
  </si>
  <si>
    <t>ENTREMETS A CHAUD SUCRE PISTACHE Sac 1kg/10L</t>
  </si>
  <si>
    <t>ENTREMETS A CHAUD SUCRE NOISETTE Sac 1kg/10L</t>
  </si>
  <si>
    <t>ENTREMETS A CHAUD SUCRE VANILLE Sac 1kg/10L</t>
  </si>
  <si>
    <t>ENTREMETS A CHAUD SUCRE ABRICOT Sac 1kg/10L</t>
  </si>
  <si>
    <t>ENTREMETS A CHAUD SUCRE FRUITS ROUGES Sac 1kg/10L</t>
  </si>
  <si>
    <t>ENTREMETS A CHAUD SUCRE NOISETTE Sachet 100g/1L</t>
  </si>
  <si>
    <t>ENTREMETS A CHAUD SUCRE VANILLE Sachet 100g/1L</t>
  </si>
  <si>
    <t>ENTREMETS A CHAUD EDULCORE CACAO Sachet 50g/1L</t>
  </si>
  <si>
    <t>ENTREMETS A CHAUD EDULCORE CACAO Sachet 250g/5L</t>
  </si>
  <si>
    <t>ENTREMETS A CHAUD EDULCORE CACAO Sachet 500g/10L</t>
  </si>
  <si>
    <t>ENTREMETS A CHAUD EDULCORE VANILLE Sachet 50g/1L</t>
  </si>
  <si>
    <t>ENTREMETS A CHAUD EDULCORE VANILLE Sachet 250g/5L</t>
  </si>
  <si>
    <t>ENTREMETS A CHAUD EDULCORE VANILLE Sachet 500g/10L</t>
  </si>
  <si>
    <t>ENTREMETS A CHAUD EDULCORE CAFE Sachet 50g/1L</t>
  </si>
  <si>
    <t>ENTREMETS A CHAUD EDULCORE CAFE Sachet 250g/5L</t>
  </si>
  <si>
    <t>ENTREMETS A CHAUD EDULCORE CAFE Sachet 500g/10L</t>
  </si>
  <si>
    <t>ENTREMETS A CHAUD EDULCORE NOISETTE Sachet 50g/1L</t>
  </si>
  <si>
    <t>ENTREMETS A CHAUD EDULCORE NOISETTE Sachet 250g/5L</t>
  </si>
  <si>
    <t>ENTREMETS A CHAUD EDULC. NOISETTE Sachet 500g/10L</t>
  </si>
  <si>
    <t>ENTREMETS A CHAUD EDULCORE CITRON Sachet 50g/1L</t>
  </si>
  <si>
    <t>ENTREMETS A CHAUD EDULCORE CITRON Sachet 250g/5L</t>
  </si>
  <si>
    <t>ENTREMETS A CHAUD EDULC. FRUITS ROUGES Sachet 50g/1L</t>
  </si>
  <si>
    <t>ENTREMETS A CHAUD EDULC. FRUITS ROUGES Sachet 250g/5L</t>
  </si>
  <si>
    <t>ENTREMETS A CHAUD EDULCORE PASSION Sachet 50g/1L</t>
  </si>
  <si>
    <t>ENTREMETS A CHAUD EDULCORE PASSION Sachet 250g/5L</t>
  </si>
  <si>
    <t>ENTREMETS A CHAUD EDULCORE PISTACHE Sachet 50g/1L</t>
  </si>
  <si>
    <t>ENTREMETS HP SUCRE A FROID CACAO Sachet 200g/1L</t>
  </si>
  <si>
    <t>ENTREMETS HP SUCRE A FROID CACAO Sachet 500g/2,5L</t>
  </si>
  <si>
    <t>ENTREMETS HP SUCRE A FROID CAFE Sachet 200g/1L</t>
  </si>
  <si>
    <t>ENTREMETS HP SUCRE A FROID CAFE Sachet 500g/2,5L</t>
  </si>
  <si>
    <t>ENTREMETS HP SUCRE A FROID CARAMEL Sachet 200g/1L</t>
  </si>
  <si>
    <t>ENTREMETS HP SUCRE A FROID CARAMEL Sachet 500g/2,5L</t>
  </si>
  <si>
    <t>ENTREMETS HP SUCRE A FROID FRAMBOISE Sachet 200g/1L</t>
  </si>
  <si>
    <t>ENTREMETS HP SUCRE A FROID FRAMBOISE Sachet 500g/2,5L</t>
  </si>
  <si>
    <t>ENTREMETS HP SUCRE A FROID PECHE-ABRICOT Sachet 200g/1L</t>
  </si>
  <si>
    <t>ENTREMETS HP SUCRE A FROID PECHE-ABRICOT Sachet 500g/2,5L</t>
  </si>
  <si>
    <t>ENTREMETS HP SUCRE A FROID VANILLE Sachet 200g/1L</t>
  </si>
  <si>
    <t>ENTREMETS HP SUCRE A FROID VANILLE Sachet 500g/2,5L</t>
  </si>
  <si>
    <t>ENTREMETS A CHAUD EDULCORE PISTACHE Sachet 250g/5L</t>
  </si>
  <si>
    <t>ENTREMETS A FROID SUCRE VANILLE Sachet 750g/5L</t>
  </si>
  <si>
    <t>ENTREMETS A FROID SUCRE CACAO Sac 1,5kg/10L</t>
  </si>
  <si>
    <t>ENTREMETS A FROID SUCRE CACAO Sachet 750g/5L</t>
  </si>
  <si>
    <t>ENTREMETS A FROID SUCRE CAFE Sac 1,5kg/10L</t>
  </si>
  <si>
    <t>ENTREMETS A FROID SUCRE CITRON Sachet 750g/5L</t>
  </si>
  <si>
    <t>ENTREMETS A FROID SUCRE VANILLE Sac 1,5kg/10L</t>
  </si>
  <si>
    <t>ENTREMETS A FROID SUCRE CAFE Sachet 750g/5L</t>
  </si>
  <si>
    <t>ENTREMETS A FROID SUCRE CARAMEL Sachet 750g/5L</t>
  </si>
  <si>
    <t>ENTREMETS A FROID SUCRE PISTACHE Sachet 750g/5L</t>
  </si>
  <si>
    <t>ENTREMETS A FROID SUCRE NOISETTE Sachet 750g/5L</t>
  </si>
  <si>
    <t>ENTREMETS A FROID SUCRE NOISETTE Sac 1,5kg/10L</t>
  </si>
  <si>
    <t>ENTREMETS A FROID EDULCORE VANILLE Sachet 50g/1L</t>
  </si>
  <si>
    <t>ENTREMETS A FROID EDULCORE VANILLE Sachet 250g/5L</t>
  </si>
  <si>
    <t>ENTREMETS A FROID EDULCORE CACAO Sachet 50g/1L</t>
  </si>
  <si>
    <t>ENTREMETS A FROID EDULCORE CACAO Sachet 250g/5L</t>
  </si>
  <si>
    <t>CREME SUCREE CACAO riche en protéines 200g/1L</t>
  </si>
  <si>
    <t>ENTREMETS A FROID EDULCORE ABRICOT Sachet 50g/1L</t>
  </si>
  <si>
    <t>ENTREMETS A FROID EDULCORE ABRICOT Sachet 250g/5L</t>
  </si>
  <si>
    <t>ENTREMETS A FROID EDULCORE CAFE Sachet 50g/1L</t>
  </si>
  <si>
    <t>ENTREMETS A FROID EDULCORE CAFE Sachet 250g/5L</t>
  </si>
  <si>
    <t>CREME SUCREE parfum CARAMEL riche en protéines 200g/1L</t>
  </si>
  <si>
    <t>ENTREMETS A FROID EDULCORE CITRON Sachet 50g/1L</t>
  </si>
  <si>
    <t>ENTREMETS A FROID EDULCORE CITRON Sachet 250g/5L</t>
  </si>
  <si>
    <t>ENTREMETS A FROID EDULCORE FRAMBOISE Sachet 50g/1L</t>
  </si>
  <si>
    <t>ENTREMETS A FROID EDULCORE FRAMBOISE Sachet 250g/5L</t>
  </si>
  <si>
    <t>CREME SUCREE parfum VANILLE riche en protéines 200g/1L</t>
  </si>
  <si>
    <t>ENTREMETS A FROID EDULCORE NOISETTE Sachet 50g/1L</t>
  </si>
  <si>
    <t>ENTREMETS A FROID EDULCORE NOISETTE Sachet 250g/5L</t>
  </si>
  <si>
    <t>ENTREMETS A FROID EDULC. NOIX DE COCO Sachet 50g/1L</t>
  </si>
  <si>
    <t>ENTREMETS A FROID EDULC. NOIX DE COCO Sachet 250g/5L</t>
  </si>
  <si>
    <t>ENTREMETS A FROID EDULCORE CARAMEL Sachet 50g/1L</t>
  </si>
  <si>
    <t>ENTREMETS A FROID EDULCORE PISTACHE Sachet 50g/1L</t>
  </si>
  <si>
    <t>ENTREMETS A FROID EDULC. FRUITS ROUGES Sachet 50g/1L</t>
  </si>
  <si>
    <t>ENTREMETS A FROID EDULCORE PASSION Sachet 50g/1L</t>
  </si>
  <si>
    <t>ENTREMETS A FROID EDULCORE PASSION Sachet 250g/5L</t>
  </si>
  <si>
    <t>MOUSSE CAFE Sac 1kg/2L</t>
  </si>
  <si>
    <t>PANNA COTTA PARFUM VANILLE Seau 700g/5L...</t>
  </si>
  <si>
    <t>MOUSSE CACAO Sac 1kg/2L</t>
  </si>
  <si>
    <t>MOUSSE FRAMBOISE Sac 1kg/2L</t>
  </si>
  <si>
    <t>MOUSSE NOIX DE COCO Sac 1kg/2L</t>
  </si>
  <si>
    <t>MOUSSE VANILLE Sac 1kg/2L</t>
  </si>
  <si>
    <t>MOUSSE EDULCOREE CAFE Sachet 240g/1L</t>
  </si>
  <si>
    <t>MOUSSE EDULCOREE CACAO Sachet 240g/1L</t>
  </si>
  <si>
    <t>MOUSSE EDULCOREE CITRON Sachet 240g/1L</t>
  </si>
  <si>
    <t>MOUSSE EDULCOREE FRUITS ROUGES Sachet 240g/1L</t>
  </si>
  <si>
    <t>MOUSSE EDULCOREE FRAMBOISE Sachet 240g/L</t>
  </si>
  <si>
    <t>MOUSSE EDULCOREE NOISETTE Sachet 240g/1L</t>
  </si>
  <si>
    <t>MOUSSE EDULCOREE VANILLE Sachet 240g/1L</t>
  </si>
  <si>
    <t>POUDRE DE TOMATE Boite 1 kg</t>
  </si>
  <si>
    <t>AROME CELERI 7ECE-02NT-06 Carton 20 kg</t>
  </si>
  <si>
    <t>JUS DE VEAU LIE Boite de 1 kg pour 16 L</t>
  </si>
  <si>
    <t>Guillaume - BOUILLON A LA TOMATE Seau rouge 500g / Cart.12</t>
  </si>
  <si>
    <t>FOND DE VOLAILLE NON LIE Boite de 670 g pour 16,5 L</t>
  </si>
  <si>
    <t>Guillaume - BOUILLON A LA TOMATE Seau rouge 1 kg / Cart.10</t>
  </si>
  <si>
    <t>FOND DE VOLAILLE LIE Boite de 670 g pour 16,5 L</t>
  </si>
  <si>
    <t>JUS DE VEAU LIE HYPOSODE Boite de 1 kg pour 16 L</t>
  </si>
  <si>
    <t>SAUCE A LA TOMATE HYPOSODEE Boite de 700 g pour 7 L</t>
  </si>
  <si>
    <t>JUS DE ROTI DE PORC HYPOSODE Boite de 1 kg pour 33 L</t>
  </si>
  <si>
    <t>FOND BRUN NON LIE HYPOSODE Boite de 1 kg pour 20 L</t>
  </si>
  <si>
    <t>JUS DE POULET ROTI HYPOSODE Boite de 750 g pour 15 L</t>
  </si>
  <si>
    <t>FOND BRUN LIE DEMI GLACE HYPOSODE Boite 1 kg pour 20 L</t>
  </si>
  <si>
    <t>Sadac - VELOUTE DE TOMATE INST. Sac 40 rat.</t>
  </si>
  <si>
    <t>VEL. POULE PATES CAROTTES INST Sachet ind. (20g)</t>
  </si>
  <si>
    <t>ENROBAGE ANETH CITRON Boite de 1 kg</t>
  </si>
  <si>
    <t>ENROBAGE LEGUMES PROVENÇAL Boite de 1 kg</t>
  </si>
  <si>
    <t>AROME VIANDE 10ECU-04VI-04 Sac 20 kg</t>
  </si>
  <si>
    <t>PUREE AU LAIT hyposodée Sac 5 kg</t>
  </si>
  <si>
    <t>SAUCE DIABLE HYPOSODEE A FROID Poche 1 kg pour 9 L</t>
  </si>
  <si>
    <t>PUREE AUX BROCOLIS S/SEL AJOUTE Sac 1 kg (60/40)</t>
  </si>
  <si>
    <t>PUREE AUX CAROTTES S/SEL AJOUTE Sac 1 kg (60/40)</t>
  </si>
  <si>
    <t>PUREE AU CELERI S/SEL AJOUTE Sac 1 kg (60/40)</t>
  </si>
  <si>
    <t>PUREE AUX CHOUX-FLEURS S/SEL AJOUTE Sac 1 kg (60/40)</t>
  </si>
  <si>
    <t>SAUCE ARMORICAINE Boite de 1 kg pour 9 L</t>
  </si>
  <si>
    <t>SAUCE TOMATE PROVENCALE Boite de 980 g pour 7 L</t>
  </si>
  <si>
    <t>SAUCE ARMORICAINE HYPOSODEE Boite 1 kg pour 9 L</t>
  </si>
  <si>
    <t>BOUILLON DE LEGUMES HYPO. Boite de 1 kg pour 50 L</t>
  </si>
  <si>
    <t>Préparation SAUCE BEURRE BLANC HYPO. Boite de 800 g</t>
  </si>
  <si>
    <t>PUREE AUX COURGETTES S/SEL AJOUTE Sac 1 kg (60/40)</t>
  </si>
  <si>
    <t>PUREE AUX EPINARDS S/SEL AJOUTE Sac 1 kg (60/40)</t>
  </si>
  <si>
    <t>PUREE AUX HARICOTS VERTS S/SEL AJOUTE Sac 1 kg (60/40)</t>
  </si>
  <si>
    <t>PUREE JARD. DE LEGUMES S/SEL AJOUTE Sac 1 kg (60/40)</t>
  </si>
  <si>
    <t>PUREE AUX PETITS POIS S/SEL AJOUTE Sac 1 kg (60/40)</t>
  </si>
  <si>
    <t>PUREE AUX CHOUX VERTS S/SEL AJOUTE Sac 1 kg (60/40)</t>
  </si>
  <si>
    <t>SAUCE AU VIN BLANC Boite de 1 kg pour 7 L</t>
  </si>
  <si>
    <t>PUREE AU POTIRON S/SEL AJOUTE Sac 1 kg (60/40)</t>
  </si>
  <si>
    <t>PUREE A LA TOMATE S/SEL AJOUTE Sac 1 kg (60/40)</t>
  </si>
  <si>
    <t>PUREE AUX POIS CASSES S/SEL AJOUTE Sac 1 kg (60/40)</t>
  </si>
  <si>
    <t>PUREE AUX POIREAUX S/SEL AJOUTE Sac 1 kg (60/40)</t>
  </si>
  <si>
    <t>BOUILLON DE BOEUF S/SEL AJOUTE Boite de 750 g pour 50 L</t>
  </si>
  <si>
    <t>Sadac - VELOUTE POIREAUX PDT INST. Sac 40 rat.</t>
  </si>
  <si>
    <t>CREME DE CHAMPIGNONS INST. Sachet ind. (20g)</t>
  </si>
  <si>
    <t>PUREE AUX NAVETS S/SEL AJOUTE Sac 1 kg (60/40)</t>
  </si>
  <si>
    <t>BOUILLON DE LEGUMES HYPOSODE Sachet 1 litre (20 g)</t>
  </si>
  <si>
    <t>BOUILLON DE LEGUMES HYPOSODE Sachet ind. (5 g)</t>
  </si>
  <si>
    <t>SAUCE AU VIN BLANC HYPOSODEE Boite de 1 kg pour 7 L</t>
  </si>
  <si>
    <t>Falieres - CREME DE POTIRON INST. Sachet ind....</t>
  </si>
  <si>
    <t>Falières - VEL. DE POULET AU CURRY INST. Sachet ind....</t>
  </si>
  <si>
    <t>SOUPE A L'OIGNON INST. Sachet ind.</t>
  </si>
  <si>
    <t>CREME DE CRESSON INST. HYPOSODEE Sachet ind.</t>
  </si>
  <si>
    <t>CREME DE CHAMPIGNONS INST. HYPOSODEE Sachet ind.</t>
  </si>
  <si>
    <t>VELOUTE DE TOMATE INST. HYPOSODE Sachet ind.</t>
  </si>
  <si>
    <t>VELOUTE POIREAUX PDT INST. HYPOSODE Sachet ind.</t>
  </si>
  <si>
    <t>POTAGE AUX 9 LEGUMES INST. HYPOSODE Sachet ind.</t>
  </si>
  <si>
    <t>Falieres - VEL. PDT CAROTTES INST. Sachet ind....</t>
  </si>
  <si>
    <t>Falières - VEL. POULE PATES CAROTTES INST Sachet ind....</t>
  </si>
  <si>
    <t>Tam - POTAGERE DE LEGUMES INST. Sachet ind. (20g)</t>
  </si>
  <si>
    <t>VELOUTE DE TOMATE INST. 1L</t>
  </si>
  <si>
    <t>VELOUTE POIREAUX PDT INST. 1L</t>
  </si>
  <si>
    <t>POTAGE AUX 9 LEGUMES INST. 1L</t>
  </si>
  <si>
    <t>CREME DE CHAMPIGNONS INST. 1L</t>
  </si>
  <si>
    <t>VELOUTE DE TOMATE INST. HYPOSODE 1L</t>
  </si>
  <si>
    <t>VELOUTE POIREAUX PDT INST. HYPOSODE 1L</t>
  </si>
  <si>
    <t>POTAGE AUX 9 LEGUMES INST. HYPOSODE 1L</t>
  </si>
  <si>
    <t>CREME DE CHAMPIGNONS INST. HYPOSODEE 1L</t>
  </si>
  <si>
    <t>CREME DE CRESSON INST. HYPOSODEE 1L</t>
  </si>
  <si>
    <t>POTAGE AUX 9 LEGUMES INST. Sac 5 kg pour 62,5 L</t>
  </si>
  <si>
    <t>Sadac - CREME D'ASPERGES INST. Sac 40 rat.</t>
  </si>
  <si>
    <t>VEL. PDT CAROTTES INST. Sac 5 kg pour 62,5 L</t>
  </si>
  <si>
    <t>SAUCE HOLLANDAISE HYPOSODEE Boite de 800 g pour 6,5 L</t>
  </si>
  <si>
    <t>FOND BRUN LIE DEMI GLACE Boite de 960 g pour 16 L</t>
  </si>
  <si>
    <t>SAUCE TOMATE PROVENCALE HYPO. Boite 980g/7L</t>
  </si>
  <si>
    <t>SAUCE BEARNAISE HYPOSODEE Boite de 800 g pour 6,4 L</t>
  </si>
  <si>
    <t>PUREE AU CRESSON S/SEL AJOUTE Sac 1 kg (60/40)</t>
  </si>
  <si>
    <t>SAUCE AUX 3 POIVRES HYPO. Boite de 800 g pour 10 L</t>
  </si>
  <si>
    <t>SAUCE BORDELAISE HYPOSODEE Boite de 1 kg pour 8,3 L</t>
  </si>
  <si>
    <t>BOUILLON AROMATIQUE Seau de 5 kg pour 250 L</t>
  </si>
  <si>
    <t>CREME D'ASPERGES INST. Sac 5 kg pour 62,5 L</t>
  </si>
  <si>
    <t>Sadac - CREME DE CHAMPIGNONS INST. Sac 40 rat.</t>
  </si>
  <si>
    <t>BOUILLON AROMATIQUE Boite de 1 kg pour 50 L</t>
  </si>
  <si>
    <t>Guillaume - BOUILLON BOEUF HALAL Boite 100 g / Etui 18</t>
  </si>
  <si>
    <t>AROME VIANDE BLANCHE 10EME-03WH-10</t>
  </si>
  <si>
    <t>BOUILLON DE LEGUMES BIO. Carton 20 kg</t>
  </si>
  <si>
    <t>SOUPE A L'OIGNON INST. 1L</t>
  </si>
  <si>
    <t>CREME DE POTIRON INST. 1L</t>
  </si>
  <si>
    <t>CREME DE POTIRON INST. Sachet ind.</t>
  </si>
  <si>
    <t>CREME DE POTIRON INST. Sac 40 rat.</t>
  </si>
  <si>
    <t>CREME DE VOLAILLE INST. Sac de 20 kg</t>
  </si>
  <si>
    <t>POTAGE AUX 9 LEGUMES INST. Sac 40 rat.</t>
  </si>
  <si>
    <t>VELOUTE DE TOMATE INST. Sac 40 rat.</t>
  </si>
  <si>
    <t>SAUCE TOMATO GRILL Boite de 1 kg pour 7 L</t>
  </si>
  <si>
    <t>SAUCE AU CURRY Boite de 800 g pour 6,7 L</t>
  </si>
  <si>
    <t>Sadac - POTAGE TOMATE AUX VERM. INST. Sac 40 rat.</t>
  </si>
  <si>
    <t>ROUEN - SAUCE ARMORICAINE Seau de 1 kg / Cart. 4</t>
  </si>
  <si>
    <t>Sadac - VEL. PDT CAROTTES INST. Sac 40 rat.</t>
  </si>
  <si>
    <t>SAUCE A LA TOMATE Boite de 700 g pour 7 L</t>
  </si>
  <si>
    <t>VELOUTE POIREAUX PDT INST. Sac 40 rat.</t>
  </si>
  <si>
    <t>CREME DE CHAMPIGNONS INST. Sac 40 rat.</t>
  </si>
  <si>
    <t>SOUPE A L'OIGNON INST. Sac 40 rat.</t>
  </si>
  <si>
    <t>POTAGE AUX 9 LEGUMES INST. HYPOSODE Sac 40 rat.</t>
  </si>
  <si>
    <t>VELOUTE POIREAUX PDT INST. HYPOSODE Sac 40 rat.</t>
  </si>
  <si>
    <t>CREME DE CRESSON INST. HYPOSODEE Sac de 40 rat.</t>
  </si>
  <si>
    <t>VELOUTE DE TOMATE INST. HYPOSODE Sac 40 rat.</t>
  </si>
  <si>
    <t>CREME DE CHAMPIGNONS INST. HYPOSODEE Sac 40 rat.</t>
  </si>
  <si>
    <t>Cescof - SOUPE MINESTRONE INST. Sachet ind. (20g)</t>
  </si>
  <si>
    <t>Cescof - POTAGE CREOLE INST. Sachet ind. (20g)</t>
  </si>
  <si>
    <t>Cescof - DOUCEUR DE LEGUMES INST. Sachet ind. (20g)</t>
  </si>
  <si>
    <t>Cescof - POTAGE THAÏ INST. Sachet ind. (20g)</t>
  </si>
  <si>
    <t>FOND BRUN LIE DEMI GLACE Boite de 780 g pour 13 L</t>
  </si>
  <si>
    <t>BOUILLON DE BOEUF INST. pour distributeur Sac de 25 kg</t>
  </si>
  <si>
    <t>BOUILLON DE POT AU FEU Sac 20 kg</t>
  </si>
  <si>
    <t>BOUILLON DE BOEUF Seau de 1 kg pour 50 L</t>
  </si>
  <si>
    <t>FOND BRUN LIE DEMI GLACE Seau de 5 kg pour 83 L</t>
  </si>
  <si>
    <t>SAUCE FORESTIERE Boite de 800 g pour 10 L</t>
  </si>
  <si>
    <t>AIL SEMOULE Boite 1 kg</t>
  </si>
  <si>
    <t>SAUCE BEARNAISE HYPO. Poche 1kg/8L</t>
  </si>
  <si>
    <t>Prép. SAUCE BEURRE BLANC CITRONNEE HYPO. Bte 800 g</t>
  </si>
  <si>
    <t>JUS DE VEAU LIE Seau de 5 kg pour 83 L</t>
  </si>
  <si>
    <t>FOND BRUN LIE DEMI GLACE Seau de 3 kg pour 50 L</t>
  </si>
  <si>
    <t>FOND BRUN LIE DEMI GLACE Seau de 8 kg</t>
  </si>
  <si>
    <t>FOND BRUN LIE DEMI GLACE Sac 20 kg</t>
  </si>
  <si>
    <t>VELOUTE DE TOMATE INST. Sachet ind.</t>
  </si>
  <si>
    <t>POTAGE AUX 9 LEGUMES INST. Sachet ind.</t>
  </si>
  <si>
    <t>VELOUTE POIREAUX PDT INST. Sachet ind.</t>
  </si>
  <si>
    <t>CREME DE CHAMPIGNONS INST. Sachet ind.</t>
  </si>
  <si>
    <t>Sadac - CONSOMME POULE VERM. INST. Sac 40 rat.</t>
  </si>
  <si>
    <t>FOND BRUN LIE HYPOSODE Seau 3 kg pour 60 L</t>
  </si>
  <si>
    <t>JUS DE ROTI LIE Boite de 1 kg pour 15 L</t>
  </si>
  <si>
    <t>OIGNONS RISSOLES Sac de 720 g</t>
  </si>
  <si>
    <t>JUS DE CANARD ROTI Sac 20 kg</t>
  </si>
  <si>
    <t>JUS DE ROTI D'AGNEAU Sac 20 kg</t>
  </si>
  <si>
    <t>ROUEN - JUS DE ROTI D'AGNEAU Seau de 1 kg / Cart. 4</t>
  </si>
  <si>
    <t>SAUCE BIGARADE Boite de 800 g pour 7 L</t>
  </si>
  <si>
    <t>FOND DE VOLAILLE LIE HYPOSODE Sac 20 kg</t>
  </si>
  <si>
    <t>SAUCE BECHAMEL A FROID &amp; A CHAUD Sac 5 kg pour 25 L</t>
  </si>
  <si>
    <t>VEL. 6 LEGUMES VERTS INST. Sachet ind.</t>
  </si>
  <si>
    <t>SAUCE BECHAMEL A CHAUD Boite de 1 kg pour 8,3 L</t>
  </si>
  <si>
    <t>VEL. 6 LEGUMES VERTS INST. HYPOSODE Sachet ind.</t>
  </si>
  <si>
    <t>VEL. 6 LEGUMES VERTS INST. HYPOSODE 1L</t>
  </si>
  <si>
    <t>VEL. 6 LEGUMES VERTS INST. 1L</t>
  </si>
  <si>
    <t>BOUIL. DE BOEUF AUX VERMICELLES INST. Sac 40 rat.</t>
  </si>
  <si>
    <t>CREME DE CHOUX-FLEURS INST. HYPOSODEE 1L</t>
  </si>
  <si>
    <t>BOUIL. DE BOEUF VERMICELLES INST. 1L</t>
  </si>
  <si>
    <t>CREME DE CHOUX-FLEURS INST. HYPOSODEE Sachet ind.</t>
  </si>
  <si>
    <t>JUS DE VEAU NON LIE Sac 20 kg</t>
  </si>
  <si>
    <t>SAUCE DIABLE Boite de 980 g pour 7 L</t>
  </si>
  <si>
    <t>POTAGE TOMATE AUX VERMICELLES INST. Sac 40 rat.</t>
  </si>
  <si>
    <t>CREME DE CHOUX-FLEURS INST. Sac 40 rat.</t>
  </si>
  <si>
    <t>CREME DE CHOUX-FLEURS INST. 1L</t>
  </si>
  <si>
    <t>CREME DE CHOUX-FLEURS INST. Sachet ind.</t>
  </si>
  <si>
    <t>FOND DE VEAU Seau de 3 kg pour 50 L</t>
  </si>
  <si>
    <t>VEL. 6 LEGUMES VERTS INST. Sac 40 rat.</t>
  </si>
  <si>
    <t>VEL. 6 LEGUMES VERTS INST. HYPOSODE Sac 40 rat.</t>
  </si>
  <si>
    <t>ROUEN - JUS DE ROTI LIE Seau de 1 kg / Cart. 4</t>
  </si>
  <si>
    <t>POTAGE TOMATE VERM. INST. HYPOSODE Sac 40 rat.</t>
  </si>
  <si>
    <t>POTAGE TOMATE VERM. INST. HYPOSODE 1L</t>
  </si>
  <si>
    <t>BOUIL. DE BOEUF VERM. INST. HYPOSODE Sac 40 rat.</t>
  </si>
  <si>
    <t>POTAGE TOMATE VERMICELLES INST. 1L</t>
  </si>
  <si>
    <t>SAUCE AUX CRUSTACES Boite de 960 g pour 6 L</t>
  </si>
  <si>
    <t>CREME DE VOLAILLE HYPOSODEE Sac de 50 rations (800 g)</t>
  </si>
  <si>
    <t>CREME DE VOLAILLE HYPOSODEE Sac de 250 rations (4 kg)</t>
  </si>
  <si>
    <t>VELOUTE D'ASPERGES Sac de 50 rations (800 g)</t>
  </si>
  <si>
    <t>VELOUTE D'ASPERGES Sac de 250 rations (4 kg)</t>
  </si>
  <si>
    <t>POTAGE MINESTRONE Boite de 50 rations (800 g)...</t>
  </si>
  <si>
    <t>VELOUTE DE TOMATE A L'ITALIENNE Boite de 50 rat. (800 g)</t>
  </si>
  <si>
    <t>CREME DE VEAU Sac de 50 rations (800 g)</t>
  </si>
  <si>
    <t>CREME DE VEAU Sac de 250 rations (4 kg)</t>
  </si>
  <si>
    <t>CREME DE VOLAILLE Sac de 50 rations (800 g)</t>
  </si>
  <si>
    <t>CREME DE VOLAILLE Sac de 250 rations (4 kg)</t>
  </si>
  <si>
    <t>VELOUTE DE POIREAUX POMMES DE TERRE Sac 50 rat. (800 g)</t>
  </si>
  <si>
    <t>VELOUTE DE POIREAUX POMMES DE TERRE Sac 250 rat. (4 kg)</t>
  </si>
  <si>
    <t>VELOUTE DE CRESSON Sac de 50 rations (750 g)</t>
  </si>
  <si>
    <t>VELOUTE DE CRESSON Sac de 250 rations (3,75 kg)</t>
  </si>
  <si>
    <t>BOUILLON GRANULE BOEUF HALAL Seau 5 kg</t>
  </si>
  <si>
    <t>POTAGE PRINTANIER Sac de 50 rations (640 g)</t>
  </si>
  <si>
    <t>VELOUTE DE POIS AU JAMBON Sac de 50 rations (800 g)</t>
  </si>
  <si>
    <t>VELOUTE DE POIS AU JAMBON Sac de 250 rations (4 kg)</t>
  </si>
  <si>
    <t>POTAGE CERFEUIL EKOGAM Sac de 50 rations (800 g)</t>
  </si>
  <si>
    <t>SOUPE DE POISSON Boite de 40 rations (700 g)</t>
  </si>
  <si>
    <t>SOUPE DE POISSON INST Sachet ind (20g)</t>
  </si>
  <si>
    <t>POTAGE ORIENTAL INST. Sachet ind. (20g)</t>
  </si>
  <si>
    <t>SOUPE MISO Sac de 40 rations (800 g)</t>
  </si>
  <si>
    <t>COURT BOUILLON Boite de 1 kg pour 44 L</t>
  </si>
  <si>
    <t>ROUEN - FUMET DE POISSON Seau de 1 kg / Cart. 4</t>
  </si>
  <si>
    <t>JUS DE ROTI D'AGNEAU Boite de 780 g pour 13 L</t>
  </si>
  <si>
    <t>JUS DE ROTI DE PORC Boite de 1 kg pour 25 L</t>
  </si>
  <si>
    <t>JUS DE ROTI DE BOEUF Boite de 800 g pour 16 L</t>
  </si>
  <si>
    <t>BOUIL. DE BOEUF VERM. INST. HYPOSODE 1L</t>
  </si>
  <si>
    <t>CREME DE LEGUMES BEARNAIS Sac de 50 rations (800 g)</t>
  </si>
  <si>
    <t>SAUCE CRUSTACES HYPO. A FROID Boite 910 g pour 7 L</t>
  </si>
  <si>
    <t>AMIDON DE MAIS Sac de 25 kg</t>
  </si>
  <si>
    <t>SAUCE BECHAMEL A FROID &amp; A CHAUD Sac 1 kg pour 5 L</t>
  </si>
  <si>
    <t>CREME DE VOLAILLE INST. 1L</t>
  </si>
  <si>
    <t>CREME D'ASPERGES INST. 1L</t>
  </si>
  <si>
    <t>CREME D'ASPERGES INST. Sac 40 rat.</t>
  </si>
  <si>
    <t>ROUX BLANC A CHAUD Seau de 5 kg pour 75 L</t>
  </si>
  <si>
    <t>POTAGE TOMATE AUX VERMICELLES Sac de 50 rat. (800 g)</t>
  </si>
  <si>
    <t>POTAGE TOMATE AUX VERMICELLES Sac de 250 rations (4 kg)</t>
  </si>
  <si>
    <t>PUREE SAINT GERMAIN S/SEL AJOUTE Sac 1 kg (60/40)</t>
  </si>
  <si>
    <t>Sadac - CREME DE CHOUX-FLEURS INST. Sac 40 rat.</t>
  </si>
  <si>
    <t>SOUPE DE POISSON INST. Sachet ind.</t>
  </si>
  <si>
    <t>SOUPE DE POISSON INST. 1L</t>
  </si>
  <si>
    <t>SOUPE DE POISSON INST. Sac 40 rat.</t>
  </si>
  <si>
    <t>CREME D'ASPERGES INST. HYPOSODEE 1L</t>
  </si>
  <si>
    <t>CREME D'ASPERGES INST. HYPOSODEE Sachet ind.</t>
  </si>
  <si>
    <t>SIAC - JUS DE VEAU LIE HYPOSODE Sac de 20 kg...</t>
  </si>
  <si>
    <t>Sadac - CREME DE VOLAILLE INST. Sac 40 rat.</t>
  </si>
  <si>
    <t>CREME D'ASPERGES INST. HYPOSODEE Sac 40 rat.</t>
  </si>
  <si>
    <t>CREME DE CHOUX-FLEURS INST. HYPOSODEE Sac 40 rat.</t>
  </si>
  <si>
    <t>Cescof - VELOUTE AU CURRY INST. Sachet ind. (20g)</t>
  </si>
  <si>
    <t>CREME DE VOLAILLE INST. Sachet ind.</t>
  </si>
  <si>
    <t>CREME D'ASPERGES INST. Sachet ind.</t>
  </si>
  <si>
    <t>CREME DE VOLAILLE INST. HYPOSODEE 1L</t>
  </si>
  <si>
    <t>CREME DE VOLAILLE INST. HYPOSODEE Sachet ind.</t>
  </si>
  <si>
    <t>CREME DE VEAU INST. 1L</t>
  </si>
  <si>
    <t>CREME DE VEAU INST. Sachet ind.</t>
  </si>
  <si>
    <t>SOUPE DE POISSON INST. HYPOSODEE Sachet ind.</t>
  </si>
  <si>
    <t>SOUPE DE POISSON INST. HYPOSODEE 1L</t>
  </si>
  <si>
    <t>CREME DE VEAU INST. HYPOSODEE Sachet ind.</t>
  </si>
  <si>
    <t>CREME DE VEAU INST. HYPOSODEE 1L</t>
  </si>
  <si>
    <t>CREME DE VEAU INST. Sac 40 rat.</t>
  </si>
  <si>
    <t>JUS DE VEAU NON LIE Boite de 1 kg pour 16 L</t>
  </si>
  <si>
    <t>FOND BRUN CLAIR NON LIE Boite de 1 kg pour 20 L</t>
  </si>
  <si>
    <t>FUMET DE CRUSTACES Boite de 1 kg pour 40 L</t>
  </si>
  <si>
    <t>CREME DE VOLAILLE INST. Sac 40 rat.</t>
  </si>
  <si>
    <t>POTAGE JARD. LEGUMES INST. HYPOSODE Sachet ind.</t>
  </si>
  <si>
    <t>POTAGE JARD. LEGUMES INST. HYPOSODE 1L</t>
  </si>
  <si>
    <t>POTAGE JARD. LEGUMES INST. Sachet ind.</t>
  </si>
  <si>
    <t>POTAGE JARD. LEGUMES INST. 1L</t>
  </si>
  <si>
    <t>Sadac - VEL. 6 LEGUMES VERTS INST. Sac 40 rat.</t>
  </si>
  <si>
    <t>POTAGE JARD. LEGUMES INST. Sac 40 rat.</t>
  </si>
  <si>
    <t>JUS DE CANARD ROTI Boite de 750 g pour 10 L</t>
  </si>
  <si>
    <t>CREME DE VEAU INST. HYPOSODEE Sac de 40 rations</t>
  </si>
  <si>
    <t>CREME DE VOLAILLE INST. HYPOSODEE Sac de 40 rat.</t>
  </si>
  <si>
    <t>POTAGE JARD. LEGUMES INST. HYPOSODE Sac 40 rat.</t>
  </si>
  <si>
    <t>SOUPE DE POISSON INST. HYPOSODEE Sac de 40 rat.</t>
  </si>
  <si>
    <t>SOUPE AU PISTOU Seau de 6,400 kg</t>
  </si>
  <si>
    <t>VELOUTE DE POIREAUX POMMES DE TERRE Seau 5,120 kg</t>
  </si>
  <si>
    <t>POTAGE MINESTRONE GASTRO. Seau de 5,120 kg</t>
  </si>
  <si>
    <t>VELOUTE DE TOMATE A L'ITALIENNE Seau de 5,120 kg</t>
  </si>
  <si>
    <t>POTAGE PRINTANIER Seau de 4,100 kg</t>
  </si>
  <si>
    <t>JUS DE VOLAILLE ROTI Seau de 3 kg pour 75 L</t>
  </si>
  <si>
    <t>ROUEN - JUS DE ROTI DE BOEUF Seau de 1 kg / Cart. 4</t>
  </si>
  <si>
    <t>Sadac - SOUPE A L'OIGNON INST. Sac 40 rat.</t>
  </si>
  <si>
    <t>JUS DE ROTI DE PORC Boite de 800 g pour 16 L</t>
  </si>
  <si>
    <t>JUS DE ROTI DE PORC HYPOSODE Sac 20 kg</t>
  </si>
  <si>
    <t>ROUX BLANC A CHAUD Boite de 1 kg pour 15 L</t>
  </si>
  <si>
    <t>JUS DE ROTI DE PORC Sac 20 kg</t>
  </si>
  <si>
    <t>ROUEN - JUS DE ROTI DE VEAU Seau de 1 kg / Cart. 4</t>
  </si>
  <si>
    <t>JUS DE CANARD ROTI HYPOSODE Boite de 750 g pour 10 L</t>
  </si>
  <si>
    <t>JUS DE VEAU Seau de 3 kg pour 50 L</t>
  </si>
  <si>
    <t>JUS DE VEAU NON LIE HYPOSODE Sac 20 kg</t>
  </si>
  <si>
    <t>CONSOMME DE POULE AUX VERMICELLES Seau 3,520 kg</t>
  </si>
  <si>
    <t>ROUEN - JUS DE VEAU LIE Seau de 1 kg / Cart. 4</t>
  </si>
  <si>
    <t>VELOUTE DE POIS AU JAMBON INST. Sachet ind.</t>
  </si>
  <si>
    <t>VELOUTE DE POIS AU JAMBON INST. 1L</t>
  </si>
  <si>
    <t>VELOUTE DE POIS AU JAMBON INST. Sac 40 rat.</t>
  </si>
  <si>
    <t>SAUCE CRUSTACES HYPOSODEE Boite 960 g pour 6 L</t>
  </si>
  <si>
    <t>SAUCE BECHAMEL A FROID &amp; A CHAUD HYPO. Sac 1kg/5L</t>
  </si>
  <si>
    <t>SAUCE SUPREME Boite 1 kg pour 10 L</t>
  </si>
  <si>
    <t>VELOUTE LEGUMES DU SOLEIL INST. Sachet ind.</t>
  </si>
  <si>
    <t>VELOUTE LEGUMES DU SOLEIL INST. 1L</t>
  </si>
  <si>
    <t>VELOUTE LEGUMES DU SOLEIL INST. Sac 40 rat.</t>
  </si>
  <si>
    <t>VELOUTE D'ASPERGES Seau de 5,120 kg</t>
  </si>
  <si>
    <t>ROUEN - SAUCE AU VIN BLANC Seau de 1 kg / Cart. 4</t>
  </si>
  <si>
    <t>ROUEN - SAUCE HOLLANDAISE Seau 1 kg / Cart. 4</t>
  </si>
  <si>
    <t>ROUEN - BOUILLON DE BOEUF Seau 1 kg / Cart. 4</t>
  </si>
  <si>
    <t>VELOUTE LEG. DU SOLEIL INST. HYPOSODE Sachet ind.</t>
  </si>
  <si>
    <t>VELOUTE LEGUMES DU SOLEIL INST. HYPOSODE 1L</t>
  </si>
  <si>
    <t>VELOUTE LEG. DU SOLEIL INST. HYPOSODE Sac 40 rat.</t>
  </si>
  <si>
    <t>FOND DE VOLAILLE LIE Seau de 5 kg</t>
  </si>
  <si>
    <t>SAUCE BARBECUE Boite 1 kg pour 7 L</t>
  </si>
  <si>
    <t>Guillaume - BOUILLON POISSON Boite 100 g / Etui 18</t>
  </si>
  <si>
    <t>CREME DE POTIRON INST. HYPOSODEE Sachet ind.</t>
  </si>
  <si>
    <t>CREME DE POTIRON INST. HYPOSODEE 1L</t>
  </si>
  <si>
    <t>CREME DE POTIRON INST. HYPOSODEE Sac 40 rat.</t>
  </si>
  <si>
    <t>SAUCE BECHAMEL A FROID &amp; A CHAUD HYPO. Sac 5kg/25L</t>
  </si>
  <si>
    <t>CONSOMME POULE VERM. INST. 1L</t>
  </si>
  <si>
    <t>CONSOMME POULE VERM. INST. Sac 40 rat.</t>
  </si>
  <si>
    <t>CONSOMME POULE VERM. INST. HYPOSODE 1L</t>
  </si>
  <si>
    <t>CONSOMME POULE VERM. INST. HYPOSODE Sac 40 rat.</t>
  </si>
  <si>
    <t>VELOUTE POIS JAMBON INST. HYPOSODE 1L</t>
  </si>
  <si>
    <t>VELOUTE POIS AU JAMBON INST. HYPOSODE Sachet ind.</t>
  </si>
  <si>
    <t>VELOUTE DE POULET AU CURRY INST. Sachet ind.</t>
  </si>
  <si>
    <t>VELOUTE POIS JAMBON INST. HYPOSODE Sac 40 rat.</t>
  </si>
  <si>
    <t>VELOUTE DE POULET AU CURRY INST. 1L</t>
  </si>
  <si>
    <t>VELOUTE DE POULET AU CURRY INST. Sac 40 rat.</t>
  </si>
  <si>
    <t>VEL. POULET AU CURRY INST. HYPOSODE Sachet ind.</t>
  </si>
  <si>
    <t>VEL. DE POULET AU CURRY INST. HYPOSODE 1L</t>
  </si>
  <si>
    <t>VEL. POULET AU CURRY INST. HYPOSODE Sac 40 rat.</t>
  </si>
  <si>
    <t>CREME DE POIREAUX Sac de 50 rations (800 g)</t>
  </si>
  <si>
    <t>VEL. PDT CAROTTES INST. 1L</t>
  </si>
  <si>
    <t>VEL. PDT CAROTTES INST. HYPOSODE 1L</t>
  </si>
  <si>
    <t>VEL. PDT CAROTTES INST. Sachet ind.</t>
  </si>
  <si>
    <t>VEL. PDT CAROTTES INST. Sac 40 rat.</t>
  </si>
  <si>
    <t>VEL. PDT CAROTTES INST. HYPOSODE Sac 40 rat.</t>
  </si>
  <si>
    <t>VEL. PDT CAROTTES INST. HYPOSODE Sachet ind.</t>
  </si>
  <si>
    <t>ROUX BRUN A CHAUD Boite de 1 kg pour 12,5 L</t>
  </si>
  <si>
    <t>Deli XL - ROUX BLANC Carton de 20 kg pour 300 L</t>
  </si>
  <si>
    <t>SAUCE A L'ECHALOTE Boite de 1 kg pour 8,3 L</t>
  </si>
  <si>
    <t>CREME DE POIREAUX Sac de 250 rations (4 kg)</t>
  </si>
  <si>
    <t>ROUX BRUN A CHAUD Seau de 5 kg pour 62,5 L</t>
  </si>
  <si>
    <t>VELOUTE DE TOMATE Sac de 50 rations (800 g)</t>
  </si>
  <si>
    <t>POTAGERE DE LEGUMES Sac de 50 rations (875g)</t>
  </si>
  <si>
    <t>VELOUTE DE TOMATE Sac de 250 rations (4 kg)</t>
  </si>
  <si>
    <t>POTAGERE DE LEGUMES Sac de 250 rations</t>
  </si>
  <si>
    <t>POTAGERE DE LEGUMES HYPOSODEE Sac de 50 rat. (875 g)</t>
  </si>
  <si>
    <t>POTAGERE DE LEGUMES HYPO. Sac de 250 rations (4,375 kg)</t>
  </si>
  <si>
    <t>VELOUTE DE TOMATE HYPOSODE Sac de 50 rations (800 g)</t>
  </si>
  <si>
    <t>VELOUTE DE TOMATE HYPOSODE Sac de 250 rations (4 kg)</t>
  </si>
  <si>
    <t>SOUPE A L'OIGNON HYPOSODEE Sac de 50 rations (560 g)</t>
  </si>
  <si>
    <t>SOUPE A L'OIGNON HYPOSODEE Sac de 250 rations (2,8 kg)</t>
  </si>
  <si>
    <t>CONSOMME DE POULE AUX VERMICELLES Sac 50 rat. (550 g)</t>
  </si>
  <si>
    <t>CONSOMME DE POULE AUX VERMICELLES Sac 250 rat. (2,75 kg)</t>
  </si>
  <si>
    <t>CONSOMME POULE AUX VERM. HYPOSODE Sac 50 rat (550g)</t>
  </si>
  <si>
    <t>CONSOMME POULE AUX VERM. HYPOSODE Sac 250 rat. (2,75 kg)</t>
  </si>
  <si>
    <t>JUS DE ROTI Boite de 1 kg pour 17 L</t>
  </si>
  <si>
    <t>FOND BLANC DE VEAU Boite de 1 kg pour 22 L</t>
  </si>
  <si>
    <t>FOND BLANC DE VEAU HYPOSODE Boîte de 1 kg pour 22 L</t>
  </si>
  <si>
    <t>JUS DE POULET ROTI HYPO. - PREMIUM Boite de 750 g pour 15L</t>
  </si>
  <si>
    <t>JUS DE POULET ROTI - PREMIUM Boite de 715 g pour 12 L</t>
  </si>
  <si>
    <t>FOND BRUN LIE DEMI GLACE HYPOSODE Sac 20 kg</t>
  </si>
  <si>
    <t>Samia - HARIRA Sachet de 110g</t>
  </si>
  <si>
    <t>FOND BRUN LIE HYPO. Poche de 1 kg pour 20 L</t>
  </si>
  <si>
    <t>FUMET DE POISSON HYPOSODE Boîte de 1 kg pour 50 L</t>
  </si>
  <si>
    <t>Préparation SAUCE BEURRE BLANC Boite de 1 kg pour 10 L</t>
  </si>
  <si>
    <t>Sadac - CREME DE CRESSON INST. Sac 40 rat.</t>
  </si>
  <si>
    <t>VELOUTE DE BOLETS HYPOSODE Sac de 50 rations (800 g)</t>
  </si>
  <si>
    <t>VELOUTE DE BOLETS HYPOSODE Sac de 250 rations (4 kg)</t>
  </si>
  <si>
    <t>VELOUTE DE BOLETS Sac de 50 rations (800 g)</t>
  </si>
  <si>
    <t>VELOUTE DE BOLETS Sac de 250 rations (4 kg)</t>
  </si>
  <si>
    <t>Sadac - CREME DE POTIRON INST. Sac 40 rat.</t>
  </si>
  <si>
    <t>CREME DE CELERI Sac de 50 rations (800 g)</t>
  </si>
  <si>
    <t>BOUILLON DE VOLAILLE 2DPO-04BO-01 Carton 20 kg</t>
  </si>
  <si>
    <t>BOUILLON DE LEGUMES 7DVG-03BO-01 Carton 20 kg</t>
  </si>
  <si>
    <t>JUS DE VEAU LIE 4CVE-06TT-01 Carton 20 kg</t>
  </si>
  <si>
    <t>FUMET DE POISSON 6BFI-05CO-01 Carton 20 kg</t>
  </si>
  <si>
    <t>FOND BRUN CLAIR Carton 20 kg</t>
  </si>
  <si>
    <t>JUS DE CANARD 2CDU-07RO-01 Carton 20 kg</t>
  </si>
  <si>
    <t>CREME DE CELERI Sac de 250 rations (4 kg)</t>
  </si>
  <si>
    <t>FOND DE VEAU Carton 20 kg</t>
  </si>
  <si>
    <t>FOND BLANC DE VOLAILLE 2APO-05WH-01 Carton 20 kg</t>
  </si>
  <si>
    <t>Samia - CHORBA A L'ALGERIENNE Sachet de 110g</t>
  </si>
  <si>
    <t>JUS DE ROTI DE PORC HYPO. Poche de 1 kg pour 33 L</t>
  </si>
  <si>
    <t>JUS DE VEAU NON LIE HYPO. Poche de 1 kg pour 33 L</t>
  </si>
  <si>
    <t>SAUCE TOMATE HYPOSODEE Poche de 1 kg pour 10 L</t>
  </si>
  <si>
    <t>BOUILLON DE VOLAILLE Sac 20 kg</t>
  </si>
  <si>
    <t>BOUILLON DE BOEUF Sac 20 kg</t>
  </si>
  <si>
    <t>Guillaume - POTAGE CHORBA Sachet 110g (Etui 10)</t>
  </si>
  <si>
    <t>FOND BRUN LIE Poche de 1 kg pour 17 L</t>
  </si>
  <si>
    <t>JUS DE VEAU LIE Poche de 1 kg pour 16 L</t>
  </si>
  <si>
    <t>FUMET DE POISSON Poche de 1 kg pour 50 L</t>
  </si>
  <si>
    <t>POTAGE POIREAUX PDT BIO. Poche 500 g</t>
  </si>
  <si>
    <t>POTAGE AUX LEGUMES BIO. Poche 500 g</t>
  </si>
  <si>
    <t>VELOUTE DE TOMATE BIO. Poche 500 g</t>
  </si>
  <si>
    <t>CREME DE CHAMPIGNON BIO. Poche 500 g</t>
  </si>
  <si>
    <t>CREME DE CHATAIGNE BIO. Poche 500 g</t>
  </si>
  <si>
    <t>CREME D'ASPERGE BIO. Poche 500 g</t>
  </si>
  <si>
    <t>RDC - MOULINE DE LEGUMES Sac 50 rations (800g)</t>
  </si>
  <si>
    <t>SAUCE BEARNAISE Boite de 1 kg pour 10 L</t>
  </si>
  <si>
    <t>SAUCE BECHAMEL A CHAUD HYPO. Boite de 1 kg pour 8,3 L</t>
  </si>
  <si>
    <t>SAUCE A L'ECHALOTE HYPOSODEE Boite de 1 kg pour 8,3 L</t>
  </si>
  <si>
    <t>Guillaume - BOUILLON POISSON Seau rouge 1 kg / Cart.10</t>
  </si>
  <si>
    <t>PUREE AU LAIT salée Sac 5 kg</t>
  </si>
  <si>
    <t>SAUCE AIGRE DOUCE Boite de 1 kg pour 5 L</t>
  </si>
  <si>
    <t>Shaan - BOUIL. BOEUF HALAL Seau rouge 1 kg / Cart.10</t>
  </si>
  <si>
    <t>Shaan - BOUIL. POULE HALAL Seau rouge 1 kg / Cart.10</t>
  </si>
  <si>
    <t>Shaan - BOUILLON DE POISSON Seau rouge 1 kg / Cart.10</t>
  </si>
  <si>
    <t>Shaan - BOUILLON CREVETTE Seau rouge 1 kg / Cart.10</t>
  </si>
  <si>
    <t>Shaan - BOUIL. BOEUF HALAL Seau 2 kg</t>
  </si>
  <si>
    <t>Shaan - BOUIL. POULE HALAL Seau 2 kg</t>
  </si>
  <si>
    <t>Shaan - BOUILLON DE POISSON Seau 2 kg</t>
  </si>
  <si>
    <t>Shaan - BOUILLON CREVETTE Seau 2 kg</t>
  </si>
  <si>
    <t>Bergamini - BOUILLON POULE HALAL Seau 500g / Cart.12</t>
  </si>
  <si>
    <t>Bergamini - BOUILLON BOEUF HALAL Seau 500g / Cart.12</t>
  </si>
  <si>
    <t>FUMET DE CRUSTACES 6BSH-06CO-02 Carton 20 kg</t>
  </si>
  <si>
    <t>BOUILLON DE BOEUF INST. Sachet ind.</t>
  </si>
  <si>
    <t>BOUILLON DE BOEUF INST. Sac 40 rat.</t>
  </si>
  <si>
    <t>BOUILLON DE BOEUF INST. HYPOSODE Sachet ind.</t>
  </si>
  <si>
    <t>BOUILLON DE BOEUF INST. HYPOSODE Sac 40 rat.</t>
  </si>
  <si>
    <t>CONSOMME DE POULE INST. Sachet ind.</t>
  </si>
  <si>
    <t>CONSOMME DE POULE INST. Sac 40 rat.</t>
  </si>
  <si>
    <t>CONSOMME DE POULE INST. HYPOSODE Sachet ind.</t>
  </si>
  <si>
    <t>CONSOMME DE POULE INST. HYPOSODE Sac 40 rat.</t>
  </si>
  <si>
    <t>PREPARATION LIANTE sans mesurette Seau 3,5 kg</t>
  </si>
  <si>
    <t>PUREE AU LAIT GOUT BEURRE hyposodée Sac 5 kg</t>
  </si>
  <si>
    <t>PUREE AU LAIT GOUT BEURRE salée Sac 5 kg</t>
  </si>
  <si>
    <t>Guillaume - BOUILLON POISSON Seau rouge 500g / Cart.12</t>
  </si>
  <si>
    <t>Guillaume - BOUILLON CREVETTE Seau rouge 500g / Cart.12</t>
  </si>
  <si>
    <t>Guillaume - BOUIL. BOEUF HALAL Seau rouge 500g / Cart.12</t>
  </si>
  <si>
    <t>Guillaume - BOUIL. POULE HALAL Seau rouge 500g / Cart.12</t>
  </si>
  <si>
    <t>POTAGE AUX 9 LEGUMES INST. Sac 16 kg</t>
  </si>
  <si>
    <t>Shaan - BOUIL. BOEUF HALAL Seau rouge 500g / Cart.12</t>
  </si>
  <si>
    <t>Shaan - BOUILLON DE POISSON Seau rouge 500g / Cart.12</t>
  </si>
  <si>
    <t>Shaan - BOUIL. POULE HALAL Seau rouge 500g / Cart.12</t>
  </si>
  <si>
    <t>Guillaume - BOUIL. GOUT MOUTON HALAL Seau rge 500g/Cart.12</t>
  </si>
  <si>
    <t>Guillaume - BOUIL. GOUT MOUTON HALAL Seau rge 1kg/Cart.10</t>
  </si>
  <si>
    <t>FOND BLANC DE VOLAILLE HYPO. Poche de 1 kg pour 33 L</t>
  </si>
  <si>
    <t>FUMET DE CRUSTACES Poche de 1 kg pour 40 L</t>
  </si>
  <si>
    <t>JUS DE ROTI DE BOEUF Poche de 1 kg pour 33 L</t>
  </si>
  <si>
    <t>JUS DE ROTI DE PORC Poche de 1 kg pour 25 L</t>
  </si>
  <si>
    <t>JUS ROTI BRAISE Poche de 1 kg pour 40 L</t>
  </si>
  <si>
    <t>JUS DE VEAU NON LIE Poche de 1 kg pour 28 L</t>
  </si>
  <si>
    <t>JUS DE CANARD ROTI Poche de 1 kg pour 22 L</t>
  </si>
  <si>
    <t>JUS DE POULET ROTI HYPOSODE Sac 20 kg</t>
  </si>
  <si>
    <t>JUS DE ROTI DE VEAU Poche de 1 kg pour 33 L</t>
  </si>
  <si>
    <t>FOND DE VOLAILLE NON LIE Poche de 1 kg pour 33 L</t>
  </si>
  <si>
    <t>BOUILLON POULE HALAL Sac 20 kg pour 1000 L</t>
  </si>
  <si>
    <t>PUREE POMMES DE TERRE NATURE salée Sac 5 kg</t>
  </si>
  <si>
    <t>PUREE AU LAIT GOUT BEURRE hyposodée Sac 10 kg</t>
  </si>
  <si>
    <t>PUREE AU LAIT GOUT BEURRE salée Sac 10 kg</t>
  </si>
  <si>
    <t>Guillaume - POTAGE HARIRA Sachet 110 g (Etui 10)</t>
  </si>
  <si>
    <t>CARLA - VELOUTE DE TOMATE Sac de 20 kg</t>
  </si>
  <si>
    <t>FOND BRUN BIO. Poche de 1 kg pour 25 L</t>
  </si>
  <si>
    <t>JUS DE BOEUF BIO. Boite de 800 g pour 20 L</t>
  </si>
  <si>
    <t>JUS DE BOEUF BIO. Poche de 1 kg pour 25 L</t>
  </si>
  <si>
    <t>SAUCE AU FROMAGE Boite de 1 kg pour 7 L</t>
  </si>
  <si>
    <t>Prép. pr SAUCE BEURRE BLANC 11-SBU-10-WH-01 Carton 20kg</t>
  </si>
  <si>
    <t>SAUCE AUX 3 POIVRES Poche de 1 kg pour 12,5 L</t>
  </si>
  <si>
    <t>SAUCE HOLLANDAISE Poche de 1 kg pour 8,3 L</t>
  </si>
  <si>
    <t>Préparation SAUCE BEURRE BLANC Poche de 1 kg pour 10 L</t>
  </si>
  <si>
    <t>SAUCE BEARNAISE Poche de 1 kg pour 10 L</t>
  </si>
  <si>
    <t>SAUCE HOLLANDAISE Boite de 1 kg pour 8,3 L</t>
  </si>
  <si>
    <t>POTAGERE DE LEGUMES INST. Sachet ind.</t>
  </si>
  <si>
    <t>POTAGERE DE LEGUMES INST. Sac 40 rat.</t>
  </si>
  <si>
    <t>POTAGERE DE LEGUMES INST. 1L</t>
  </si>
  <si>
    <t>POTAGERE DE LEGUMES INST. HYPOSODEE Sachet ind.</t>
  </si>
  <si>
    <t>POTAGERE DE LEGUMES INST. HYPOSODEE Sac 40 rat.</t>
  </si>
  <si>
    <t>POTAGERE DE LEGUMES INST. HYPOSODEE 1L</t>
  </si>
  <si>
    <t>SAUCE MARCHAND DE VIN Boite de 1 kg pour 9 L</t>
  </si>
  <si>
    <t>SAUCE MARCHAND DE VIN Poche de 1 kg pour 9 L</t>
  </si>
  <si>
    <t>POTAGE AUX LEGUMES pour distrib. Sac de 25 kg</t>
  </si>
  <si>
    <t>VELOUTE DE BOLETS Seau de 5,120 kg</t>
  </si>
  <si>
    <t>SAUCE MARCHAND DE VIN HYPOSODEE Bte 1 kg pour 9 L</t>
  </si>
  <si>
    <t>AMIDON DE MAIS Sac de 1 kg</t>
  </si>
  <si>
    <t>PREPARATION DESH. POUR TABOULE Seau 3,3 kg</t>
  </si>
  <si>
    <t>FOND BLANC DE VOLAILLE HYPO. A FROID Poche 1kg/33L</t>
  </si>
  <si>
    <t>BASE ROUX BLANC sans huile de palme Seau de 7 kg</t>
  </si>
  <si>
    <t>SAUCE TOMATE HYPOSODEE A FROID Poche 1 kg pour 10 L</t>
  </si>
  <si>
    <t>Guillaume - BOUILLON AROMATIK Seau rouge 500g / Cart.12</t>
  </si>
  <si>
    <t>SAUCE AUX 3 POIVRES Boite de 1 kg pour 12,5 L</t>
  </si>
  <si>
    <t>Guillaume - BOUILLON AROMATIK Seau rouge 1 kg / Cart.10</t>
  </si>
  <si>
    <t>VELOUTE DE TOMATE HYPOSODE Sac de 25 kg</t>
  </si>
  <si>
    <t>BOUILLON GRANULE BOEUF HALAL Seau 2 kg</t>
  </si>
  <si>
    <t>BOUILLON GRANULE BOEUF HALAL Seau 1 kg</t>
  </si>
  <si>
    <t>BOUILLON GRANULE POULE HALAL Seau 5 kg</t>
  </si>
  <si>
    <t>BOUILLON GRANULE POULE HALAL Seau 2 kg</t>
  </si>
  <si>
    <t>BOUILLON GRANULE POULE HALAL Seau 1 kg</t>
  </si>
  <si>
    <t>Bergamini - BOUILLON POULE HALAL Seau 2 kg / Cart. 4</t>
  </si>
  <si>
    <t>Bergamini - BOUILLON BOEUF HALAL Seau 2 kg / Cart. 4</t>
  </si>
  <si>
    <t>Bergamini - BOUILLON POULE HALAL Seau 1 kg / Cart.10</t>
  </si>
  <si>
    <t>Bergamini - BOUILLON BOEUF HALAL Seau 1 kg / Cart.10</t>
  </si>
  <si>
    <t>Deli XL - BOUILLON DE BOEUF HALAL Seau 10 kg</t>
  </si>
  <si>
    <t>Guillaume - BOUILLON CREVETTE Boite 100 g / Etui 18</t>
  </si>
  <si>
    <t>SIAC - CONSOMME POULE VERM. INST. HYPO. Sac 25 kg</t>
  </si>
  <si>
    <t>Potage Caféterie - POIREAUX PDT Poche 800g</t>
  </si>
  <si>
    <t>Potage Caféterie - CREME DE CHAMPIGNONS Poche 800g</t>
  </si>
  <si>
    <t>Potage Caféterie - VELOUTE DE TOMATE Poche 800g</t>
  </si>
  <si>
    <t>Potage Caféterie - LEGUMES Poche 800g</t>
  </si>
  <si>
    <t>Potage Caféterie - 6 LEGUMES VERTS Poche 800g</t>
  </si>
  <si>
    <t>Potage Caféterie - CREME D'ASPERGES Poche 800g</t>
  </si>
  <si>
    <t>Potage Caféterie - CREME DE VOLAILLE Poche 800g</t>
  </si>
  <si>
    <t>Potage Caféterie - POIREAUX PDT HYPOSODE Poche 800g</t>
  </si>
  <si>
    <t>Potage Caféterie - LEGUMES HYPOSODE Poche 800g</t>
  </si>
  <si>
    <t>Potage Caféterie - 6 LEGUMES VERTS HYPO. Poche 800g</t>
  </si>
  <si>
    <t>Potage Caféterie - CREME DE CHAMPIGNONS HYPO. Poche 800g</t>
  </si>
  <si>
    <t>Potage Caféterie - CREME VOLAILLE HYPO. Poche 800g</t>
  </si>
  <si>
    <t>Potage Caféterie - CREME D'ASPERGES HYPO. Poche 800g</t>
  </si>
  <si>
    <t>Potage Caféterie - VELOUTE DE TOMATE HYPO. Poche 800g</t>
  </si>
  <si>
    <t>Potage Caféterie - POMME DE TERRE CAROTTE HYPO. Poche 800 g</t>
  </si>
  <si>
    <t>Potage Caféterie - JARDINIERE LEGUMES HYPO. Poche 800g</t>
  </si>
  <si>
    <t>Potage Caféterie - POTIRON HYPOSODE Poche 800g</t>
  </si>
  <si>
    <t>Potage Caféterie - POMME DE TERRE CAROTTES Poche 800g</t>
  </si>
  <si>
    <t>Potage Caféterie - VELOUTE DE POTIRON Poche 800g</t>
  </si>
  <si>
    <t>Potage Caféterie - JARDINIERE DE LEGUMES Poche 800g</t>
  </si>
  <si>
    <t>POTAGE MINESTRONE GASTRO. Sac 20 kg</t>
  </si>
  <si>
    <t>VELOUTE D'ASPERGES HYPOSODE Sac de 25 kg</t>
  </si>
  <si>
    <t>POTAGERE DE LEGUMES HYPOSODEE Sac de 25 kg</t>
  </si>
  <si>
    <t>CREME DE VOLAILLE HYPOSODEE Sac 25 kg</t>
  </si>
  <si>
    <t>POTAGE AUX 9 LEGUMES INST. HYPO. Sac de 20 kg</t>
  </si>
  <si>
    <t>Sadac - VEL. LEGUMES DU SOLEIL INST. Sac 40 rat.</t>
  </si>
  <si>
    <t>FOND BRUN LIE DEMI GLACE HYPO. Sachet 1L (50g)</t>
  </si>
  <si>
    <t>SAUCE CRUSTACES HYPOSODEE Sachet 1L (160g)</t>
  </si>
  <si>
    <t>SAUCE HOLLANDAISE HYPOSODEE Sachet 1L (120g)</t>
  </si>
  <si>
    <t>JUS DE ROTI DE BOEUF Sac 20 kg</t>
  </si>
  <si>
    <t>JUS DE VEAU LIE Sac 20 kg</t>
  </si>
  <si>
    <t>VELOUTE POIS AU JAMBON Sac de 20 kg</t>
  </si>
  <si>
    <t>POTAGE POIREAUX PDT BIO. Sac 20 kg</t>
  </si>
  <si>
    <t>POTAGE AUX LEGUMES BIO. Sac 20 kg</t>
  </si>
  <si>
    <t>VELOUTE DE TOMATE BIO. Sac de 20 kg</t>
  </si>
  <si>
    <t>CREME DE CHAMPIGNON BIO. Sac de 20 kg</t>
  </si>
  <si>
    <t>CREME DE CHATAIGNE BIO. Sac de 20 kg</t>
  </si>
  <si>
    <t>CREME D'ASPERGE BIO. Sac de 20 kg</t>
  </si>
  <si>
    <t>CREME D'ASPERGES INST. Sac de 20 kg</t>
  </si>
  <si>
    <t>POTAGE AUX 9 LEGUMES INST. Sac de 20 kg</t>
  </si>
  <si>
    <t>BOUILLON AROMATIQUE Seau de 1 kg pour 50 L</t>
  </si>
  <si>
    <t>FOND DE VOLAILLE LIE Boite de 1 kg pour 25 L</t>
  </si>
  <si>
    <t>FUMET DE POISSON HYPOSODE Sac 20 kg</t>
  </si>
  <si>
    <t>JUS DE ROTI D'AGNEAU HYPOSODE Sac 20 kg</t>
  </si>
  <si>
    <t>JUS DE VEAU LIE HYPOSODE Sac 20 kg</t>
  </si>
  <si>
    <t>FOND DE VOLAILLE LIE Sac de 20 kg</t>
  </si>
  <si>
    <t>FUMET DE POISSON Sac de 20 kg</t>
  </si>
  <si>
    <t>SIAC - JUS DE POULET ROTI HYPO. Sac de 20 kg...</t>
  </si>
  <si>
    <t>FUMET DE CRUSTACES Sac 20 kg</t>
  </si>
  <si>
    <t>CREME DE POIREAUX Sac de 20 kg</t>
  </si>
  <si>
    <t>Cescof - VEL. POULE PATES CAROTTES INST. Sachet ind. (20g)</t>
  </si>
  <si>
    <t>Deli XL - SAUCE DEMI-GLACE Seau 10 kg pour 100 L</t>
  </si>
  <si>
    <t>Deli XL - SAUCE ESPAGNOLE Seau 10 kg pour 143 L</t>
  </si>
  <si>
    <t>Deli XL - JUS ROTI Seau 10 kg pour 200 L</t>
  </si>
  <si>
    <t>Deli XL - ROUX BRUN Carton de 20 kg pour 250 L</t>
  </si>
  <si>
    <t>Deli XL - POTAGE AUX TOMATES Seau 10 kg pour 153 L</t>
  </si>
  <si>
    <t>Deli XL - POTAGE AUX ASPERGES Seau 10 kg pour 153 L</t>
  </si>
  <si>
    <t>Deli XL - POTAGE A LA VOLAILLE Seau 10 kg pour 143 L</t>
  </si>
  <si>
    <t>Deli XL - POTAGE AUX CHAMPIGNONS Seau 10 kg pour 153 L</t>
  </si>
  <si>
    <t>Deli XL - POTAGE AUX POIREAUX Seau 10 kg pour 153 L</t>
  </si>
  <si>
    <t>FUMET DE POISSON Seau de 5 kg pour 250 L</t>
  </si>
  <si>
    <t>Deli XL - POTAGE AUX BROCOLIS Seau 10 kg pour 143 L</t>
  </si>
  <si>
    <t>SOUPE A L'OIGNON Sac de 250 rations (2,8 kg)</t>
  </si>
  <si>
    <t>BOUILLON DE BOEUF BIO Poche de 1 kg</t>
  </si>
  <si>
    <t>VELOUTE DE CHAMPIGNON BIO. INST. Poche de 1 kg</t>
  </si>
  <si>
    <t>VELOUTE POIREAUX PDT BIO. INST. Poche de 1 kg</t>
  </si>
  <si>
    <t>VELOUTE D'ASPERGE BIO. INST. Poche de 1 kg</t>
  </si>
  <si>
    <t>BOUILLON DE LEGUMES BIO Poche de 1 kg</t>
  </si>
  <si>
    <t>BOUILLON DE LEGUMES HYPO. Sachet 10g pour 1L</t>
  </si>
  <si>
    <t>ROUX BLANC A CHAUD Carton de 20 kg pour 300 L</t>
  </si>
  <si>
    <t>FOND BRUN NON LIE Boite de 1 kg pour 16 L</t>
  </si>
  <si>
    <t>JUS DE ROTI D'AGNEAU Boite de 1 kg pour 28,5 L</t>
  </si>
  <si>
    <t>SAUCE CHASSEUR Boite de 1 kg pour 12,5 L</t>
  </si>
  <si>
    <t>BOUILLON DE VOLAILLE HYPO. Poche de 1 kg pour 100 L</t>
  </si>
  <si>
    <t>POTAGE TOMATE VERM. HYPOSODE INST. Sachet ind.</t>
  </si>
  <si>
    <t>VELOUTE TOMATE VERM. HYPOSODE Sac 50 rat. (800g)</t>
  </si>
  <si>
    <t>VELOUTE DE POIREAUX PDT Sac de 25 kg</t>
  </si>
  <si>
    <t>CARLA - POTAGE DE POTIRON Sac de 20 kg</t>
  </si>
  <si>
    <t>Potage Caféterie - VELOUTE DE TOMATE Sac 20 kg</t>
  </si>
  <si>
    <t>Potage Caféterie - LEGUMES Sac 20 kg</t>
  </si>
  <si>
    <t>CREME DE CRESSON INST. Sachet ind.</t>
  </si>
  <si>
    <t>CREME DE CRESSON INST. 1L</t>
  </si>
  <si>
    <t>CREME DE CRESSON INST. Sac 40 rat.</t>
  </si>
  <si>
    <t>Orléans - BOUIL. LEGUMES HYPO. Sachet ind. (5 g) / Cart.400</t>
  </si>
  <si>
    <t>CARLA - POTAGE AUX 7 LEGUMES Sac de 20 kg</t>
  </si>
  <si>
    <t>CARLA - POTAGE AUX POIREAUX Sac de 20 kg</t>
  </si>
  <si>
    <t>SOUPE A L'OIGNON INST. HYPOSODEE Sachet ind.</t>
  </si>
  <si>
    <t>SOUPE A L'OIGNON INST. HYPOSODEE 1L</t>
  </si>
  <si>
    <t>SOUPE A L'OIGNON INST. HYPOSODEE Sac 40 rat.</t>
  </si>
  <si>
    <t>SOUPE A L'OIGNON INST. HYPO. Sac de 20 kg</t>
  </si>
  <si>
    <t>AROME VIANDE 11EME-04VI-PN Carton 20 kg</t>
  </si>
  <si>
    <t>COURT BOUILLON Seau de 750 g pour 30 L</t>
  </si>
  <si>
    <t>JUS DE POULET ROTI Sac 20 kg</t>
  </si>
  <si>
    <t>BOUILLON DE BOEUF HYPOSODE Sac 20 kg</t>
  </si>
  <si>
    <t>BOUILLON DE POT AU FEU Boite de 1 kg pour 66 L</t>
  </si>
  <si>
    <t>BOUILLON DE POT AU FEU Seau de 750 g pour 50 L</t>
  </si>
  <si>
    <t>POTAGE AUX POIREAUX PDT HYPOSODE Sac 50 rat. (800 g)</t>
  </si>
  <si>
    <t>POTAGE AUX POIREAUX PDT HYPOSODE Sac 250 rat. (4 kg)</t>
  </si>
  <si>
    <t>Cescof - POTAGE POIREAUX PDT INST. Sachet ind. (20g)</t>
  </si>
  <si>
    <t>Cescof - CREME DE CHAMPIGNONS INST. Sachet ind. (20g)</t>
  </si>
  <si>
    <t>Cescof - SOUPE DE POISSON INST. Sachet ind. (20g)</t>
  </si>
  <si>
    <t>Nectarys - ROUX BRUN A CHAUD Boite de 1 kg pour 12,5 L</t>
  </si>
  <si>
    <t>ROUX BLANC Seau de 7 kg pour 106 L</t>
  </si>
  <si>
    <t>SAUCE AU MADERE Boite de 1 kg pour 8 L</t>
  </si>
  <si>
    <t>SAUCE CIVET Boîte de 800 g pour 5 L</t>
  </si>
  <si>
    <t>ROUX BRUN Seau de 7 kg pour 87,5 L</t>
  </si>
  <si>
    <t>POTAGE RIEWELE Sac 50 rations (800 g)</t>
  </si>
  <si>
    <t>BOUILLON DE VOLAILLE Boite de 1 kg pour 66 L</t>
  </si>
  <si>
    <t>BOUILLON DE VOLAILLE HYPO. Boite de 800 g pour 80 L</t>
  </si>
  <si>
    <t>BOUILLON DE VOLAILLE Seau de 750 g pour 50 L</t>
  </si>
  <si>
    <t>BOUILLON DE VOLAILLE Seau de 5 kg pour 333 L</t>
  </si>
  <si>
    <t>BOUILLON DE VOLAILLE HYPO. Seau de 650 g pour 65 L</t>
  </si>
  <si>
    <t>BOUILLON DE BOEUF Boite de 1 kg pour 66 L</t>
  </si>
  <si>
    <t>BOUILLON DE BOEUF Seau de 750 g pour 50 L</t>
  </si>
  <si>
    <t>BOUILLON DE BOEUF Seau de 5 kg pour 333 L</t>
  </si>
  <si>
    <t>GELEE CULINAIRE Boite de 1 kg pour 14 L</t>
  </si>
  <si>
    <t>ROUEN - Prép. SAUCE BEURRE BLANC Seau de 1 kg / Cart.4</t>
  </si>
  <si>
    <t>ROUEN - JUS DE ROTI PORC Seau de 1 kg / Cart. 4</t>
  </si>
  <si>
    <t>ROUEN - FOND BRUN LIE DEMI GLACE Seau de 1 kg / Cart. 4</t>
  </si>
  <si>
    <t>ROUEN - JUS DE CANARD ROTI Seau de 1 kg / Cart. 4</t>
  </si>
  <si>
    <t>ROUEN - SAUCE CIVET Seau de 1 kg / Cart. 4</t>
  </si>
  <si>
    <t>SAUCE A LA TOMATE HYPOSODEE Seau de 5 kg pour 45 L</t>
  </si>
  <si>
    <t>JUS DE ROTI D'AGNEAU HYPO. Seau de 5 kg pour 142,8 L</t>
  </si>
  <si>
    <t>RIEWELE SUPP sachet 74 g</t>
  </si>
  <si>
    <t>POTAGERE DE LEGUMES Sachet 70 g</t>
  </si>
  <si>
    <t>VELOUTE DE BOLETS sachet 64 g</t>
  </si>
  <si>
    <t>VELOUTE DE POIREAUX PDT sachet 74 g</t>
  </si>
  <si>
    <t>SOUPE A L'OIGNON sachet 50 g</t>
  </si>
  <si>
    <t>SIH47 - BOUILLON DE VOLAILLE Sachet 37,5g / Cart.100</t>
  </si>
  <si>
    <t>SIH47 - BOUILLON DE VOLAILLE Sachet 75g / Cart.50</t>
  </si>
  <si>
    <t>SIH47 - CREME DE VOLAILLE INST. Seau 200g / Cart.12</t>
  </si>
  <si>
    <t>SIH47 - CREME D'ASPERGES INST. Seau 200g / Cart.12</t>
  </si>
  <si>
    <t>SIH47 - CREME DE CHAMPIGNONS INST. Seau 200g / Cart.12</t>
  </si>
  <si>
    <t>SIH47 - CREME DE VOLAILLE INST. Seau 400g / Cart.10</t>
  </si>
  <si>
    <t>SIH47 - CREME D'ASPERGES INST. Seau 400g / Cart.10</t>
  </si>
  <si>
    <t>SIH47 - CREME DE CHAMPIGNONS INST. Seau 400g / Cart.10</t>
  </si>
  <si>
    <t>CREME DE POTIRON INST. Sac de 20 kg</t>
  </si>
  <si>
    <t>JUS DE ROTI DE BOEUF Boite de 800 g pour 20 L</t>
  </si>
  <si>
    <t>JUS DE ROTI DE BOEUF HYPO. Boite de 800 g pour 27 L</t>
  </si>
  <si>
    <t>BOUILLON DE BOEUF HYPOSODE Boite de 800 g pour 80 L</t>
  </si>
  <si>
    <t>FOND DE VOLAILLE LIE HYPOSODE Boite 800 g pour 27 L</t>
  </si>
  <si>
    <t>FOND DE VOLAILLE NON LIE HYPO. Boite 800 g pour 27 L</t>
  </si>
  <si>
    <t>BOUILLON DE LEGUMES CUISINE Boite de 1 kg pour 67 L</t>
  </si>
  <si>
    <t>BOUILLON DE LEGUMES Seau de 5 kg pour 333 L</t>
  </si>
  <si>
    <t>BOUILLON POT AU FEU HYPOSODE Boite de 800 g pour 80 L</t>
  </si>
  <si>
    <t>SAUCE CHASSEUR Poche de 1 kg pour 12,5 L</t>
  </si>
  <si>
    <t>BOUILLON DE LEGUMES CUISINE HYPO. Boite 800g/80 L</t>
  </si>
  <si>
    <t>SOUPE A L'OIGNON Sac de 50 rations (560 g)</t>
  </si>
  <si>
    <t>JUS DE ROTI DE VEAU Boite de 1 kg pour 25 L</t>
  </si>
  <si>
    <t>JUS DE ROTI DE VEAU HYPOSODE Boite de 800 g pour 26,7 L</t>
  </si>
  <si>
    <t>FUMET DE POISSON HYPOSODE Boite de 1 kg pour 100 L</t>
  </si>
  <si>
    <t>BOUILLON DE BOEUF HYPOSODE Poche de 1 kg pour 100 L</t>
  </si>
  <si>
    <t>BOUILLON DE LEGUMES HYPO. Poche de 1 kg pour 100 L</t>
  </si>
  <si>
    <t>FOND BLANC DE VOLAILLE HYPOSODE Poche 1 kg pour 33 L</t>
  </si>
  <si>
    <t>FUMET DE CRUSTACES HYPOSODE Poche de 1 kg pour 40 L</t>
  </si>
  <si>
    <t>JUS DE ROTI D'AGNEAU HYPO. Boite de 800 g pour 22,8 L</t>
  </si>
  <si>
    <t>Guillaume - BOUILLON POULE HALAL Boite 100 g / Etui 18</t>
  </si>
  <si>
    <t>VOYAGER - SAUCE AU CURRY sans glutamate Sac 10kg/62,5L</t>
  </si>
  <si>
    <t>Deli XL - POTAGE AUX ASPERGES Seau 10 kg pour 111 L</t>
  </si>
  <si>
    <t>Deli XL - POTAGE CHAMPIGNONS DES BOIS Seau 10 kg pour 91 L</t>
  </si>
  <si>
    <t>Deli XL - BOUILLON DE LEGUMES Seau 10 kg pour 666 L</t>
  </si>
  <si>
    <t>Deli XL - BOUILLON DE VOLAILLE Seau 10 kg pour 666 L</t>
  </si>
  <si>
    <t>Deli XL - BOUILLON DE BOEUF Seau 10 kg pour 666 L</t>
  </si>
  <si>
    <t>Guillaume - BOUILLON A L'AIL Boite 100 g / Etui 18</t>
  </si>
  <si>
    <t>Deli XL - BOUILLON AROMATIQUE Seau 10 kg pour 500 L</t>
  </si>
  <si>
    <t>Deli XL - BASE CREME BLANCHE Potage &amp; Sauce Seau 10kg</t>
  </si>
  <si>
    <t>FUMET DE POISSON HYPOSODE Poche de 1 kg pour 100 L</t>
  </si>
  <si>
    <t>JUS DE ROTI D'AGNEAU HYPO. Poche de 1 kg pour 28,6 L</t>
  </si>
  <si>
    <t>JUS DE ROTI DE BOEUF HYPOSODE Poche de 1 kg pour 33 L</t>
  </si>
  <si>
    <t>JUS DE ROTI HYPOSODE Poche de 1 kg pour 20 L</t>
  </si>
  <si>
    <t>Guillaume - BOUILLON A LA TOMATE Boite 100 g / Etui 18</t>
  </si>
  <si>
    <t>JUS DE VEAU NON LIE HYPOSODE Boite de 1 kg pour 33 L</t>
  </si>
  <si>
    <t>JUS DE VOLAILLE HYPOSODE Poche de 1 kg pour 20 L</t>
  </si>
  <si>
    <t>SAUCE AUX CHAMPIGNONS Boite de 800 g pour 10 L</t>
  </si>
  <si>
    <t>BOUILLON DE BOEUF Seau de 3,75 kg pour 250 L</t>
  </si>
  <si>
    <t>BOUILLON DE VOLAILLE Seau de 3,75 kg pour 250 L</t>
  </si>
  <si>
    <t>BOUILLON DE BOEUF HYPO. Seau de 2,5 kg pour 250 L</t>
  </si>
  <si>
    <t>BOUILLON DE VOLAILLE HYPO. Seau de 3 kg pour 300 L</t>
  </si>
  <si>
    <t>Guillaume - BOUILLON POULE AIL Boite 100 g / Etui 18</t>
  </si>
  <si>
    <t>FOND BLANC DE VOLAILLE Seau de 3,6 kg pour 90 L</t>
  </si>
  <si>
    <t>FOND BLANC DE VOLAILLE HYPO. Seau de 3 kg pour 100 L</t>
  </si>
  <si>
    <t>JUS DE VEAU LIE HYPOSODE Seau de 3 kg pour 50 L</t>
  </si>
  <si>
    <t>FUMET DE POISSON Seau de 3,5 kg pour 175 L</t>
  </si>
  <si>
    <t>FUMET DE POISSON HYPOSODE Seau de 3 kg pour 150 L</t>
  </si>
  <si>
    <t>JUS DE VEAU HYPOSODE Seau de 3 kg pour 100 L</t>
  </si>
  <si>
    <t>JUS DE VOLAILLE HYPOSODE Seau de 3 kg pour 75 L</t>
  </si>
  <si>
    <t>Guillaume - BOUIL. GOUT MOUTON HALAL Boite 100 g / Etui 18</t>
  </si>
  <si>
    <t>SAUCE AUX CHAMPIGNONS HYPO. Boite 800 g pour 10 L</t>
  </si>
  <si>
    <t>SAUCE DIABLE HYPOSODEE Boite 1 kg pour 7 L</t>
  </si>
  <si>
    <t>BOUILLON DE POISSON Sachet ind. (5 g)</t>
  </si>
  <si>
    <t>BOUILLON DE CRUSTACES Sachet ind. (6,25g)</t>
  </si>
  <si>
    <t>BOUILLON DE POISSON HYPOSODE Sachet ind. (2,5g)</t>
  </si>
  <si>
    <t>BOUILLON DE CRUSTACES HYPOSODE Sachet ind. (6,25g)</t>
  </si>
  <si>
    <t>BOUILLON DE POISSON HYPOSODE Sachet 1 litre (10 g)</t>
  </si>
  <si>
    <t>BOUILLON DE CRUSTACES HYPOSODE Sachet 1 litre (25 g)</t>
  </si>
  <si>
    <t>BOUILLON DE LEGUMES HYPO. Seau de 750 g pour 37,5 L...</t>
  </si>
  <si>
    <t>BOUILLON DE POISSON HYPOSODE Boite de 1 kg pour 100 L</t>
  </si>
  <si>
    <t>BOUILLON DE CRUSTACES HYPOSODE Boite 1 kg pour 40 L</t>
  </si>
  <si>
    <t>BOUILLON DE BOEUF HYPO. Seau de 500 g pour 50 L</t>
  </si>
  <si>
    <t>ROUX BLANC A CHAUD Seau de 10 kg pour 150 L</t>
  </si>
  <si>
    <t>BOUILLON DE LEGUMES HYPO. Poche de 500 g pour 50 L</t>
  </si>
  <si>
    <t>BOUILLON DE LEGUMES CUISINE Sac 20 kg</t>
  </si>
  <si>
    <t>FOND DE VEAU NON LIE Seau 10 kg pour 167 L</t>
  </si>
  <si>
    <t>BOUILLON DE LEGUMES Seau de 750 g pour 37,5 L</t>
  </si>
  <si>
    <t>IFAM - BOUILLON GRANULE Seau 5 kg</t>
  </si>
  <si>
    <t>IFAM - BOUILLON GRANULE Seau 10 kg</t>
  </si>
  <si>
    <t>BOUILLON GRANULE BOEUF HALAL Seau 1 kg / Cart.10</t>
  </si>
  <si>
    <t>BOUILLON GRANULE POULE HALAL Seau 1 kg / Cart.10</t>
  </si>
  <si>
    <t>Haud. - BOUIL. GRANULE BOEUF HALAL Seau 1 kg / Cart.10</t>
  </si>
  <si>
    <t>Haud. - BOUIL. GRANULE POULE HALAL Seau 1 kg / Cart.10</t>
  </si>
  <si>
    <t>Haud. - BOUIL. GRANULE POULE HALAL Seau 2 kg / Cart. 4</t>
  </si>
  <si>
    <t>Haud. - BOUIL. GRANULE BOEUF HALAL Seau 2 kg / Cart. 4</t>
  </si>
  <si>
    <t>Haud. - BOUIL. GRANULE POULE HALAL 5 kg (+ étiq.EAN128)</t>
  </si>
  <si>
    <t>Haud. - BOUIL. GRANULE BOEUF HALAL 5 kg (+ étiq.EAN128</t>
  </si>
  <si>
    <t>BOUILLON DE POULE Seau 1 kg pour 50 L</t>
  </si>
  <si>
    <t>BOUILLON GRANULE BOEUF HALAL Seau 2 kg / Cart. 4</t>
  </si>
  <si>
    <t>BOUILLON GRANULE POULE HALAL Seau 2 kg / Cart. 4</t>
  </si>
  <si>
    <t>CREME DE CRESSON HYPOSODEE Sac 50 rations (750 g)</t>
  </si>
  <si>
    <t>CREME DE CRESSON HYPOSODEE Sac 250 rat. (3,75 kg)</t>
  </si>
  <si>
    <t>Guillaume - BOUIL. BOEUF HALAL Seau rouge 1 kg / Cart.10</t>
  </si>
  <si>
    <t>Guillaume - BOUIL. POULE HALAL Seau rouge 1 kg / Cart.10</t>
  </si>
  <si>
    <t>Guillaume - BOUILLON CREVETTE Seau rouge 1 kg / Cart.10</t>
  </si>
  <si>
    <t>SAUCE SUPREME HYPOSODEE Boite 1 kg pour 10 L</t>
  </si>
  <si>
    <t>VEL. PDT CAROTTES INST. Sac de 250 rations (5 kg)</t>
  </si>
  <si>
    <t>VELOUTE D'ASPERGES HYPOSODE Sac de 50 rat. (800 g)</t>
  </si>
  <si>
    <t>CREME DE VOLAILLE Sachet 64 g</t>
  </si>
  <si>
    <t>POTAGE POULE VERMICELLES Sachet 44 g</t>
  </si>
  <si>
    <t>CREME D'ASPERGES Sachet 70 g</t>
  </si>
  <si>
    <t>CREME D'EPINARDS INST. 1L</t>
  </si>
  <si>
    <t>CREME D'EPINARDS INST. Sachet ind.</t>
  </si>
  <si>
    <t>CREME D'EPINARDS INST. Sac 40 rat.</t>
  </si>
  <si>
    <t>VELOUTE D'ASPERGES HYPOSODE Sac de 250 rations (4 kg)</t>
  </si>
  <si>
    <t>ROUX BLANC INSTANTANE SANS PALME Sachet de 80 g pour 1 L</t>
  </si>
  <si>
    <t>SAUCE CIVET HYPOSODEE Boite de 800 g pour 5 L</t>
  </si>
  <si>
    <t>SAUCE AU MADERE HYPOSODEE Boite de 800 g pour 6,4 L</t>
  </si>
  <si>
    <t>CREME D'EPINARDS INST. HYPOSODEE 1L</t>
  </si>
  <si>
    <t>CREME D'EPINARDS INST. HYPOSODEE Sachet ind.</t>
  </si>
  <si>
    <t>CREME D'EPINARDS INST. HYPOSODEE Sac 40 rat.</t>
  </si>
  <si>
    <t>SAUCE SAFRAN Boite de 800 g pour 5 L</t>
  </si>
  <si>
    <t>Nectarys - ROUX BRUN A CHAUD Seau de 5 kg pour 62,5 L</t>
  </si>
  <si>
    <t>CREME D'EPINARDS Sac 250 rations (6,25 kg)</t>
  </si>
  <si>
    <t>CREME D'EPINARDS Sac 50 rations (1,25 kg)</t>
  </si>
  <si>
    <t>CREME D'EPINARDS HYPOSODEE Sac 250 rat. (6,25 kg)</t>
  </si>
  <si>
    <t>CREME D'EPINARDS HYPOSODEE Sac 50 rations (1,25 kg)</t>
  </si>
  <si>
    <t>POTAGE AUX CHAMPIGNONS INST. pour distrib. Sac de 20 kg</t>
  </si>
  <si>
    <t>BOUILLON DE BOEUF Poche de 1 kg pour 66 L</t>
  </si>
  <si>
    <t>BOUILLON DE VOLAILLE Poche de 1 kg pour 66 L</t>
  </si>
  <si>
    <t>EPAISSISSANT avec mesurette Seau 300 g</t>
  </si>
  <si>
    <t>SOUPE A L'OIGNON Sac de 20 kg</t>
  </si>
  <si>
    <t>Deli XL - SEAU ETIQUETE SMART CHOICE (42 L)</t>
  </si>
  <si>
    <t>CREME DE CELERI HYPOSODEE Sac de 50 rat. (800 g)</t>
  </si>
  <si>
    <t>CREME DE CELERI HYPOSODEE Sac de 250 rations (4 kg)</t>
  </si>
  <si>
    <t>FOND DE GIBIER Boite de 1 kg pour 20 L</t>
  </si>
  <si>
    <t>SAUCE AUX 3 POIVRES HYPOSODEE Poche 1 kg pour 12,5 L</t>
  </si>
  <si>
    <t>Préparation SAUCE BEURRE BLANC HYPO. Poche 1kg/6,25L</t>
  </si>
  <si>
    <t>SAUCE CHASSEUR S/SEL AJOUTE Poche 1 kg pour 10 L</t>
  </si>
  <si>
    <t>SAUCE HOLLANDAISE HYPOSODEE Poche 1 kg pour 8,3 L</t>
  </si>
  <si>
    <t>SAUCE MARCHAND DE VIN HYPOSODEE Poche 1kg/9L</t>
  </si>
  <si>
    <t>SAUCE AU VIN BLANC HYPOSODEE Poche 1 kg pour 7 L</t>
  </si>
  <si>
    <t>BOUILLON DE VOLAILLE HYPOSODE Sac 20 kg</t>
  </si>
  <si>
    <t>BOUILLON DE LEGUMES CUISINE Seau de 750 g pour 37,5 L</t>
  </si>
  <si>
    <t>Repas mixé HP AGNEAU HARICOTS VERTS Boite 8 rat. (560g)</t>
  </si>
  <si>
    <t>Repas mixé HP CANARD A L'ORANGE Boite 8 rat. (560g)</t>
  </si>
  <si>
    <t>Repas mixé HP CAROTTES AU JAMBON Boite 8 rat. (560g)</t>
  </si>
  <si>
    <t>Repas mixé HP CAROTTES AU POULET Boite 8 rat. (560g)</t>
  </si>
  <si>
    <t>Repas mixé HP JARDINIERE AU BOEUF Boite 8 rat. (560g)</t>
  </si>
  <si>
    <t>Repas mixé HP LEGUMES AUX CRUSTACES Boite 8 rat. (560g)</t>
  </si>
  <si>
    <t>Repas mixé HP LEGUMES AU POISSON Boite 8 rat. (560g)</t>
  </si>
  <si>
    <t>Repas mixé HP LEGUMES VERTS AU JAMBON Boite 8 rat. (560g)</t>
  </si>
  <si>
    <t>Repas mixé HP MIXE AUX LEGUMES Boite 8 rat. (560g)</t>
  </si>
  <si>
    <t>Repas mixé HP OEUF A LA PROVENCALE Boite 8 rat. (560g)</t>
  </si>
  <si>
    <t>Repas mixé HP PORC AUX CHOUX-FLEURS Boite 8 rat. (560g)</t>
  </si>
  <si>
    <t>Repas mixé HP POULET AUX LEGUMES Boite 8 rat. (560g)</t>
  </si>
  <si>
    <t>Repas mixé HP PUREE AU POISSON Boite 8 rat. (560g)</t>
  </si>
  <si>
    <t>Repas mixé HP PUREE AU POULET Boite 8 rat. (560g)</t>
  </si>
  <si>
    <t>Repas mixé HP TOMATES FARCIES Boite 8 rat. (560g)</t>
  </si>
  <si>
    <t>Repas mixé HP VEAU AUX LEGUMES Boite 8 rat. (560g)</t>
  </si>
  <si>
    <t>JUS DE VEAU LIE HYPOSODE Poche de 1 kg pour 16 L</t>
  </si>
  <si>
    <t>SAUCE BEARNAISE HYPOSODEE Poche de 1 kg pour 8 L</t>
  </si>
  <si>
    <t>SAUCE AUX CHAMPIGNONS HYPO. Poche 1 kg pour 12,5 L</t>
  </si>
  <si>
    <t>SAUCE BORDELAISE HYPOSODEE Poche de 1 kg pour 8,3 L</t>
  </si>
  <si>
    <t>SAUCE TOMATE PROVENCALE HYPOSODEE Poche 980g/7L</t>
  </si>
  <si>
    <t>SAUCE ARMORICAINE Poche de 1 kg pour 9 L</t>
  </si>
  <si>
    <t>ROUX BLANC A CHAUD Seau de 2 kg pour 30 L</t>
  </si>
  <si>
    <t>ROUX BRUN A CHAUD Seau de 2 kg pour 25 L</t>
  </si>
  <si>
    <t>SAUCE TOMATE HYPO. A FROID Poche 1 kg pour 10 L</t>
  </si>
  <si>
    <t>BOUILLON POT AU FEU HYPOSODE Poche de 1 kg pour 100 L</t>
  </si>
  <si>
    <t>FOND BRUN NON LIE HYPOSODE Poche de 1 kg pour 20 L</t>
  </si>
  <si>
    <t>SAUCE AUX 3 POIVRES Sac de 20 kg pour 250 L</t>
  </si>
  <si>
    <t>Samia - FOND DE VEAU HALAL Boite de 100 g</t>
  </si>
  <si>
    <t>Samia - FOND DE VOLAILLE HALAL Boite de 100 g</t>
  </si>
  <si>
    <t>FOND DE VEAU Boite de 100 g</t>
  </si>
  <si>
    <t>FOND DE VOLAILLE Boite de 100 g</t>
  </si>
  <si>
    <t>FUMET DE POISSON Boite de 100 g</t>
  </si>
  <si>
    <t>BOUILLON DE BOEUF Boite de 100 g</t>
  </si>
  <si>
    <t>BOUILLON DE VOLAILLE Boite de 100 g</t>
  </si>
  <si>
    <t>JUS DE VEAU LIE A FROID Poche de 1 kg/20L</t>
  </si>
  <si>
    <t>JUS DE VEAU LIE HYPO. A FROID Poche de 1 kg pour 25 L</t>
  </si>
  <si>
    <t>JUS DE VOLAILLE LIE HYPO. A FROID Poche 1kg/20L</t>
  </si>
  <si>
    <t>JUS DE ROTI D'AGNEAU LIE HYPO A FROID Poche 1kg/20L</t>
  </si>
  <si>
    <t>FUMET DE POISSON LIE HYPO. A FROID Poche de 1kg/40L</t>
  </si>
  <si>
    <t>FUMET DE CRUSTACES LIE HYPO. A FROID Poche 1kg/40L</t>
  </si>
  <si>
    <t>MARQUAGE ROTI Boite de 1 kg</t>
  </si>
  <si>
    <t>MOULINE DE LEGUMES BIO Sachet 35g pour 500 mL</t>
  </si>
  <si>
    <t>VELOUTE DE TOMATE PATE Sachet 40 g pour 500 mL</t>
  </si>
  <si>
    <t>FOND BRUN 1/2 GLACE LIE A FROID Poche de 1 kg/20L</t>
  </si>
  <si>
    <t>FOND BRUN LIE 1/2 GLACE HYPO. A FROID Poche de 1kg/20L</t>
  </si>
  <si>
    <t>SAUCE TOMATE A FROID Boite de 800 g pour 8 L</t>
  </si>
  <si>
    <t>GLACAGE ANETH ET CITRON Boite de 1 kg</t>
  </si>
  <si>
    <t>SAUCE AUX CRUSTACES Sac de 20 kg pour 125 L</t>
  </si>
  <si>
    <t>FOND DE GIBIER Seau de 5 kg pour 100 L</t>
  </si>
  <si>
    <t>FOND BLANC DE VEAU Seau de 5 kg pour 110 L</t>
  </si>
  <si>
    <t>JUS DE ROTI D'AGNEAU Poche de 1 kg pour 28,5 L</t>
  </si>
  <si>
    <t>Samia - CHORBA RATION Sachet ind. (25 g)...</t>
  </si>
  <si>
    <t>Nectarys - POTAGE LEGUMES HYPO. Sac de 50 rations (800 g)</t>
  </si>
  <si>
    <t>Nectarys - POTAGE POIREAUX PDT HYPO. Sac de 50 rat. (800g)</t>
  </si>
  <si>
    <t>Nectarys - POTAGE CHAMPIGNON HYPO. Sac de 50 rat. (800 g)</t>
  </si>
  <si>
    <t>SAUCE AUX 3 POIVRES A FROID Poche de 1 kg pour 12,5 L</t>
  </si>
  <si>
    <t>POTAGE ENRICHI POIREAUX PDT INST. HYPO. 1L / Cart.40</t>
  </si>
  <si>
    <t>POTAGE ENRICHI POTIRON CAROTTE INST. HYPO. 1L / Cart.40</t>
  </si>
  <si>
    <t>POTAGE ENRICHI POTAGERE LEGUMES INST. HYPO. 1L / Cart.40</t>
  </si>
  <si>
    <t>POTAGE ENRICHI VELOUTE TOMATE HYPO Sac 2,25kg pour 25L</t>
  </si>
  <si>
    <t>Nectarys - CREME D'ASPERGES INST. Sachet ind.</t>
  </si>
  <si>
    <t>Nectarys - VELOUTE DE TOMATE INST. Sachet ind.</t>
  </si>
  <si>
    <t>Nectarys - SOUPE A L'OIGNON INST. Sachet ind.</t>
  </si>
  <si>
    <t>Nectarys - VEL. LEGUMES DU SOLEIL INST. Sachet ind.</t>
  </si>
  <si>
    <t>Nectarys - CREME DE CHAMPIGNONS INST. Sachet ind.</t>
  </si>
  <si>
    <t>Nectarys - VELOUTE POIREAUX PDT INST. Sachet ind.</t>
  </si>
  <si>
    <t>Nectarys - CREME DE VOLAILLE INST. Sachet ind.</t>
  </si>
  <si>
    <t>Nectarys - BOUILLON DE BOEUF INST. Sachet ind.</t>
  </si>
  <si>
    <t>Nectarys - CREME D'ASPERGES INST. HYPO. Sachet ind.</t>
  </si>
  <si>
    <t>Nectarys - VEL. DE TOMATE INST. HYPO. Sachet ind.</t>
  </si>
  <si>
    <t>Nectarys - SOUPE A L'OIGNON INST. HYPO. Sachet ind.</t>
  </si>
  <si>
    <t>Nectarys - VEL. LEG. DU SOLEIL INST. HYPO. Sachet ind.</t>
  </si>
  <si>
    <t>FORMULE PROTEINEE VEGAN BIO. Marque UBERTI Pot 300 g</t>
  </si>
  <si>
    <t>Nectarys - CREME CHAMPIGNONS INST. HYPO. Sachet ind.</t>
  </si>
  <si>
    <t>Nectarys - VEL. POIREAUX PDT INST. HYPO. Sachet ind.</t>
  </si>
  <si>
    <t>Nectarys - CREME DE VOLAILLE INST. HYPO. Sachet ind.</t>
  </si>
  <si>
    <t>Nectarys - BOUILLON DE BOEUF INST. HYPO. Sachet ind.</t>
  </si>
  <si>
    <t>Nectarys - BOUILLON DE LEGUMES HYPO Sachet ind. (5 g)</t>
  </si>
  <si>
    <t>Nectarys - CREME DE CHAMPIGNONS INST. Sac 40 rat.</t>
  </si>
  <si>
    <t>Nectarys - VELOUTE POIREAUX PDT INST. Sac 40 rat.</t>
  </si>
  <si>
    <t>FUMET DE POISSON Boite de 1 kg pour 50 L</t>
  </si>
  <si>
    <t>ROUEN - BOUILLON DE VOLAILLE Seau 1 kg / Cart. 4</t>
  </si>
  <si>
    <t>ROUEN - JUS DE POULET ROTI Seau de 1 kg / Cart. 4</t>
  </si>
  <si>
    <t>FUMET DE CRUSTACES HYPOSODE Boite 1 kg pour 40 L</t>
  </si>
  <si>
    <t>Nectarys - SOUPE A L'OIGNON INST. HYPO. Sac 40 rat.</t>
  </si>
  <si>
    <t>Nectarys - VEL. D'ASPERGES Sac de 50 rations (800 g)</t>
  </si>
  <si>
    <t>Nectarys - MOULINE DE LEGUMES Sac 50 rations (800 g)</t>
  </si>
  <si>
    <t>Nectarys - CREME DE CELERI Sac de 50 rations (800 g)</t>
  </si>
  <si>
    <t>Nectarys - CONSOMME DE POULE INST. Sachet ind.</t>
  </si>
  <si>
    <t>Nectarys - CONSOMME DE POULE INST. HYPO. Sachet ind.</t>
  </si>
  <si>
    <t>Nectarys - POTAGE CHAMPIGNONS Sac de 50 rat. (800 g)</t>
  </si>
  <si>
    <t>Nectarys - POTAGE POIREAUX PDT Sac 50 rat. (800 g)</t>
  </si>
  <si>
    <t>Nectarys - POTAGE TOMATE AUX VERM. Sac de 50 rat. (800 g)</t>
  </si>
  <si>
    <t>Nectarys - CREME DE VOLAILLE Sac de 50 rations (800 g)</t>
  </si>
  <si>
    <t>Nectarys - VELOUTE DE TOMATE Sac de 50 rations (800 g)</t>
  </si>
  <si>
    <t>Nectarys - CONSOMME POULE AUX VERM. Sac 50 rat. (550 g)</t>
  </si>
  <si>
    <t>Nectarys - VELOUTE DE CRESSON Sac de 50 rations (750 g)</t>
  </si>
  <si>
    <t>Nectarys - CREME DE POTIRON INST. Sac 40 rat.</t>
  </si>
  <si>
    <t>Nectarys - SOUPE A L'OIGNON Sac de 50 rations (560 g)</t>
  </si>
  <si>
    <t>Nectarys - SOUPE DE POISSON Boite de 40 rations (700 g)</t>
  </si>
  <si>
    <t>Nectarys - CREME CRESSON HYPOSODEE Sac 50 rat. (750 g)</t>
  </si>
  <si>
    <t>Nectarys - CONSOMME POULE VERM. HYPO. Sac 50 rat (550g)</t>
  </si>
  <si>
    <t>Nectarys - VEL. D'ASPERGES HYPOSODE Sac 50 rat. (800g)</t>
  </si>
  <si>
    <t>Nectarys - CREME DE POTIRON INST. HYPO. Sac 40 rat.</t>
  </si>
  <si>
    <t>Nectarys - CREME DE CRESSON INST. HYPO. Sachet ind.</t>
  </si>
  <si>
    <t>FOND DE GIBIER Boite de 80 g</t>
  </si>
  <si>
    <t>POTAGE ENRICHI POIREAUX PDT HYPO Sac 2,25kg pour 25L</t>
  </si>
  <si>
    <t>POTAGE ENRICHI POTIRON CAROTTE HYPO Sac 2,25kg pour 25L</t>
  </si>
  <si>
    <t>POTAGE ENRICHI POTAGERE LEG HYPO Sac 2,25kg pour 25L</t>
  </si>
  <si>
    <t>Nectarys - VEL. POIREAUX P. DE TERRE Sac 50 rat. (800 g)</t>
  </si>
  <si>
    <t>Nectarys - VEL. POIREAUX PDT HYPO. Sac 50 rat. (800g)</t>
  </si>
  <si>
    <t>POTAGE ENRICHI POIREAU PDT HYPO. Sachet ind.</t>
  </si>
  <si>
    <t>Nectarys - VELOUTE POIS JAMBON Sac de 50 rations (800 g)</t>
  </si>
  <si>
    <t>Nectarys - CREME DE VEAU Sac de 50 rations (800 g)</t>
  </si>
  <si>
    <t>POTAGE ENRICHI POTAGERE DE LEGUMES HYPO. Sachet ind.</t>
  </si>
  <si>
    <t>POTAGE ENRICHI VELOUTE DE TOMATE HYPO. Sachet ind.</t>
  </si>
  <si>
    <t>BOUILLON DE BOEUF 5g/250ml</t>
  </si>
  <si>
    <t>Nectarys - POTAGE 9 LEGUMES INST. HYPO. Sachet ind.</t>
  </si>
  <si>
    <t>POTAGE A LA COURGETTE Sac 50 rat. (800 g)</t>
  </si>
  <si>
    <t>SAUCE ARMORICAINE A FROID Poche de 1 kg/9L</t>
  </si>
  <si>
    <t>SAUCE ARMORICAINE HYPO. A FROID Poche 1kg/9L</t>
  </si>
  <si>
    <t>JUS DE ROTI LIE A FROID Poche de 1 kg/20L</t>
  </si>
  <si>
    <t>JUS DE ROTI LIE HYPO. A FROID Poche de 1 kg pour 20 L</t>
  </si>
  <si>
    <t>JUS DE ROTI D'AGNEAU LIE A FROID Poche de 1 kg/20L</t>
  </si>
  <si>
    <t>JUS DE POULET ROTI Boite de 800 g pour 20 L</t>
  </si>
  <si>
    <t>SAUCE 3 POIVRES HYPO. A FROID Poche 1kg pour 12,5L</t>
  </si>
  <si>
    <t>SAUCE CHAMPIGNONS A FROID Poche de 1 kg pour 12,5 L</t>
  </si>
  <si>
    <t>SAUCE CHAMPIGNONS HYPO. A FROID Poche 1kg/12,5L</t>
  </si>
  <si>
    <t>SAUCE TOMATO GRILL Boite de 85 g</t>
  </si>
  <si>
    <t>SAUCE ARMORICAINE Boite de 70 g</t>
  </si>
  <si>
    <t>SAUCE CHAMPIGNONS Boite de 65 g</t>
  </si>
  <si>
    <t>SAUCE 3 POIVRES Boite de 65 g</t>
  </si>
  <si>
    <t>BOUILLON DE LEGUMES pour distrib. Sac de 20 kg</t>
  </si>
  <si>
    <t>SAUCE CHASSEUR A FROID Poche de 1 kg pour 12,5 L</t>
  </si>
  <si>
    <t>SAUCE CHASSEUR HYPO. A FROID Poche 1 kg pour 12,5L</t>
  </si>
  <si>
    <t>JUS DE POULET ROTI Poche de 1 kg pour 25 L</t>
  </si>
  <si>
    <t>BOUILLON DE POT AU FEU Seau 10 kg pour 666 L</t>
  </si>
  <si>
    <t>SAUCE TOMATE HYPO. A FROID Seau 5 kg pour 50 L</t>
  </si>
  <si>
    <t>EPAISSISSANT Seau 1 kg</t>
  </si>
  <si>
    <t>COURONNEMENT AIL PERSIL Boite de 1 kg</t>
  </si>
  <si>
    <t>COURONNEMENT TOMATE BASILIC Boite de 1 kg</t>
  </si>
  <si>
    <t>FOND BLANC DE VOLAILLE Poche 1 kg pour 25 L</t>
  </si>
  <si>
    <t>FOND DE VOLAILLE LIE A FROID Poche de 1 kg/25L</t>
  </si>
  <si>
    <t>FOND DE POISSON LIE Boite de 1 kg pour 33 L</t>
  </si>
  <si>
    <t>SAUCE AU CURRY Seau de 5 kg pour 42 L</t>
  </si>
  <si>
    <t>SAUCE POIVRE VERT Boite de 1 kg pour 12,5 L</t>
  </si>
  <si>
    <t>COURONNEMENT CREME FINES HERBES Boite de 1 kg</t>
  </si>
  <si>
    <t>COURONNEMENT OIGNON ET FINES HERBES Boite de 1 kg</t>
  </si>
  <si>
    <t>POTAGE DE LEGUMES HYPO. LIE A FROID Sac 20 kg</t>
  </si>
  <si>
    <t>VELOUTE POIREAUX PDT INST. Sac 5 kg pour 62,5 L</t>
  </si>
  <si>
    <t>VELOUTE DE TOMATE INST. Sac 5 kg pour 62,5 L</t>
  </si>
  <si>
    <t>CREME DE CHAMPIGNONS INST. Sac 5 kg pour 62,5 L</t>
  </si>
  <si>
    <t>PREP. BLANCHE A FROID POUR SAUCE HYPO. Sac 1kg/5L</t>
  </si>
  <si>
    <t>Nectarys - PUREE AU POTIRON S/SEL AJOUTE Sac 1 kg</t>
  </si>
  <si>
    <t>CREME DE POTIRON INST. Sac 5 kg pour 62,5 L</t>
  </si>
  <si>
    <t>Nectarys - PUREE AUX BROCOLIS S/SEL AJOUTE Sac 1 kg</t>
  </si>
  <si>
    <t>Nectarys - PUREE AUX CAROTTES S/SEL AJOUTE Sac 1 kg</t>
  </si>
  <si>
    <t>Nectarys - PUREE AU CELERI S/SEL AJOUTE Sac 1 kg</t>
  </si>
  <si>
    <t>Nectarys - PUREE CHOUX-FLEURS S/SEL AJOUTE Sac 1 kg</t>
  </si>
  <si>
    <t>Nectarys - PUREE HARICOTS VERTS S/SEL AJOUTE Sac 1 kg</t>
  </si>
  <si>
    <t>Nectarys - PUREE PETITS POIS S/SEL AJOUTE Sac 1 kg</t>
  </si>
  <si>
    <t>Nectarys - PUREE AUX POIREAUX S/SEL AJOUTE Sac 1 kg</t>
  </si>
  <si>
    <t>Nectarys - PUREE A LA TOMATE S/SEL AJOUTE Sac 1 kg</t>
  </si>
  <si>
    <t>Nectarys - CREME DE POTIRON INST. HYPO. Sachet ind.</t>
  </si>
  <si>
    <t>Nectarys - VELOUTE POIS JAMBON INST. HYPO. Sachet ind.</t>
  </si>
  <si>
    <t>Nectarys - SOUPE DE POISSON INST. HYPO. Sachet ind.</t>
  </si>
  <si>
    <t>Nectarys - VEL. POULET AU CURRY INST. HYPO. Sachet ind.</t>
  </si>
  <si>
    <t>Nectarys - CREME DE CHOUX-FLEURS INST. HYPO. Sachet ind.</t>
  </si>
  <si>
    <t>SAUCE HOLLANDAISE HYPO. A FROID Poche 1kg/10 L</t>
  </si>
  <si>
    <t>SAUCE MARCHAND DE VIN HYPO. A FROID Poche 1kg/9 L</t>
  </si>
  <si>
    <t>POTAGE DE LEGUMES LIE A FROID Sac de 50 rat. (875 g)</t>
  </si>
  <si>
    <t>POTAGE DE LEGUMES HYPO. LIE A FROID Sac de 50 rat. (875 g)</t>
  </si>
  <si>
    <t>SOUPE INDIENNE La Potagère (57g) - Etui 16</t>
  </si>
  <si>
    <t>POTAGE POULET BIO Sachet 50g pour 500 mL</t>
  </si>
  <si>
    <t>Cescof - POTAGE ORIENTAL INST. Sachet ind. (20g)</t>
  </si>
  <si>
    <t>BOUILLON DE LEGUMES Boite de 100 g</t>
  </si>
  <si>
    <t>SAUCE CHASSEUR HYPOSODEE Boite de 800 g pour 10 L</t>
  </si>
  <si>
    <t>SAUCE CHASSEUR HYPOSODEE Poche 1 kg pour 12,5 L</t>
  </si>
  <si>
    <t>Nectarys - PUREE CHOUX VERTS S/SEL AJOUTE Sac 1 kg</t>
  </si>
  <si>
    <t>Nectarys - PUREE COURGETTES S/SEL AJOUTE Sac 1 kg</t>
  </si>
  <si>
    <t>Nectarys - PUREE EPINARDS S/SEL AJOUTE Sac 1 kg</t>
  </si>
  <si>
    <t>PREP. POUR TERRINES et SOUFFLES KNORR Boite 720 g</t>
  </si>
  <si>
    <t>Majid - HARIRA Sachet de 83 g</t>
  </si>
  <si>
    <t>Majid - CHORBA Sachet de 83 g</t>
  </si>
  <si>
    <t>VELOUTE CAROTTE CURRY CUMIN Sac de 50 rations (800g)</t>
  </si>
  <si>
    <t>VELOUTE CAROTTE CURRY CUMIN HYPO. Sac 50 rat. (800g)</t>
  </si>
  <si>
    <t>SAUCE A LA CREME POUR POISSON Boite de 1 kg pour 10 L</t>
  </si>
  <si>
    <t>EPAISSISSANT Sachet 10 g</t>
  </si>
  <si>
    <t>JUS DE VEAU NON LIE HYPOSODE Sachet 1L (30g)</t>
  </si>
  <si>
    <t>MAYONEF Seau 5 kg</t>
  </si>
  <si>
    <t>VOYAGER - SAUCE STROGANOFF Sac de 10 kg pour 50 L</t>
  </si>
  <si>
    <t>VEL. CAROTTE AU CURRY ET CUMIN INST. 1L</t>
  </si>
  <si>
    <t>VEL. CAROTTE AU CURRY ET CUMIN INST. HYPO. 1L</t>
  </si>
  <si>
    <t>SOUPE MISO La Potagère (45g) - Etui 16</t>
  </si>
  <si>
    <t>VEL. CAROTTE AU CURRY ET CUMIN INST. Sachet ind.</t>
  </si>
  <si>
    <t>SAUCE BORDELAISE Boite de 1 kg pour 8,3 L</t>
  </si>
  <si>
    <t>VEL. CAROTTE AU CURRY ET CUMIN INST. HYPO. Sachet ind.</t>
  </si>
  <si>
    <t>VEL. CAROTTE AU CURRY ET CUMIN INST. Sac 40 rat.</t>
  </si>
  <si>
    <t>VEL. CAROTTE AU CURRY ET CUMIN INST. HYPO. Sac 40 rat.</t>
  </si>
  <si>
    <t>SOUPE DE POISSON Sac 50 rations (875 g)</t>
  </si>
  <si>
    <t>SOUPE DE POISSON HYPO. Sac 50 rations (875 g)</t>
  </si>
  <si>
    <t>SAUCE STROGANOFF Boite de 1 kg pour 5 L</t>
  </si>
  <si>
    <t>Nectarys - CONSOMME POULE PATES HYPO. Sachet ind.</t>
  </si>
  <si>
    <t>AROME NATUREL VOLAILLE 2EPO-03CO-01 Carton 20 kg</t>
  </si>
  <si>
    <t>FUMET DE POISSON HYPOSODE Poche de 1 kg pour 50 L</t>
  </si>
  <si>
    <t>JUS DE POULET ROTI HYPOSODE Poche de 1 kg pour 25 L</t>
  </si>
  <si>
    <t>JUS DE POULET ROTI HYPOSODE Boite de 800 g pour 20 L</t>
  </si>
  <si>
    <t>SAUCE A LA TOMATE Boite de 1 kg pour 9 L</t>
  </si>
  <si>
    <t>SAUCE A LA TOMATE Poche de 1 kg pour 9 L</t>
  </si>
  <si>
    <t>SAUCE A LA TOMATE HYPOSODEE Boite de 1 kg pour 9 L</t>
  </si>
  <si>
    <t>SAUCE A LA TOMATE HYPOSODEE Poche de 1 kg pour 9 L</t>
  </si>
  <si>
    <t>POTAGE DE LEGUMES LIE A FROID Sac 20 kg</t>
  </si>
  <si>
    <t>BASE ROUX BLANC sans huile de palme Seau de 2 kg</t>
  </si>
  <si>
    <t>FUMET DE POISSON HYPOSODE Sachet 1L (20g)</t>
  </si>
  <si>
    <t>JUS DE POULET ROTI HYPO. Sachet 1L (40g)</t>
  </si>
  <si>
    <t>CRUDINEF Seau 1 kg</t>
  </si>
  <si>
    <t>JUS DE VEAU LIE HYPO. Sachet 1L (60g)</t>
  </si>
  <si>
    <t>P'TIT DEJ EXTRA BIO. Marque UBERTI Pot 300 g</t>
  </si>
  <si>
    <t>FORMULE ENERGIE BIO. Marque UBERTI Pot 300 g</t>
  </si>
  <si>
    <t>FORMULE DETOX BIO. Marque UBERTI Pot 300 g</t>
  </si>
  <si>
    <t>Nectarys - CREME D'ASPERGES INST. Sac 40 rat.</t>
  </si>
  <si>
    <t>Nectarys - POTAGE AUX 9 LEGUMES INST. Sac 40 rat.</t>
  </si>
  <si>
    <t>POUDRE DE LUCUMA BIO. Marque UBERTI Pot 200 g</t>
  </si>
  <si>
    <t>POUDRE DE CAMU-CAMU BIO. Marque UBERTI Pot 200 g</t>
  </si>
  <si>
    <t>POUDRE DE MACA BIO. Marque UBERTI Pot 200 g</t>
  </si>
  <si>
    <t>POUDRE DE KONJAC BIO. Marque UBERTI Pot 200 g</t>
  </si>
  <si>
    <t>PROTEINE DE CHANVRE BIO. Marque UBERTI Pot 200 g</t>
  </si>
  <si>
    <t>POUDRE DE SPIRULINE BIO. Marque UBERTI Pot 200 g</t>
  </si>
  <si>
    <t>POUDRE DE CHLORELLA BIO. Marque UBERTI Pot 200 g</t>
  </si>
  <si>
    <t>POUDRE DE CACAO BIO. Marque UBERTI Pot 200 g</t>
  </si>
  <si>
    <t>Deli XL - SAUCE DEMI-GLACE Seau 10 kg pour 167 L</t>
  </si>
  <si>
    <t>CARLA - VELOUTE D'ASPERGES Sac de 20 kg en dvpt</t>
  </si>
  <si>
    <t>Nectarys - VELOUTE POIREAUX PDT INST. 1L</t>
  </si>
  <si>
    <t>Nectarys - CREME DE CHAMPIGNONS INST. 1L</t>
  </si>
  <si>
    <t>Nectarys - CREME D'ASPERGES INST. 1L</t>
  </si>
  <si>
    <t>Nectarys - CREME DE VOLAILLE INST. 1L</t>
  </si>
  <si>
    <t>Nectarys - POTAGE AUX 9 LEGUMES INST. 1L</t>
  </si>
  <si>
    <t>BATTER MIX BOURGUIGNON Carton 20 kg</t>
  </si>
  <si>
    <t>CARLA - VELOUTE DE CHAMPIGNONS Sac de 20 kg en dvpt</t>
  </si>
  <si>
    <t>CARLA - SOUPE PAYSANNE Sac de 20 kg en dvpt</t>
  </si>
  <si>
    <t>POTAGE FLOCONS D'AVOINE Boite 320 g</t>
  </si>
  <si>
    <t>FOND DE VOLAILLE LIE HYPO. Sachet 1L (30g)</t>
  </si>
  <si>
    <t>POTAGE TOMATE ITALIENNE S/SEL AJOUTE Sac 50 rat. (800 g)</t>
  </si>
  <si>
    <t>BOUILLON DE BOEUF 1DVG-04BO-05 Carton 20 kg</t>
  </si>
  <si>
    <t>JUS DE VEAU LIE 19AVE-07JU-01 Carton 20 kg</t>
  </si>
  <si>
    <t>MOULINE DE LEGUMES VARIES Sachet 70 g pour 1 L...</t>
  </si>
  <si>
    <t>POUDRE DE CACAO BIO. Marque JUVENTIS Boite 200 g</t>
  </si>
  <si>
    <t>POUDRE DE KONJAC BIO. Marque JUVENTIS Boite 200 g</t>
  </si>
  <si>
    <t>POUDRE DE MACA BIO. Marque JUVENTIS Boite 200 g</t>
  </si>
  <si>
    <t>PROTEINE DE CHANVRE BIO. Marque JUVENTIS Boite 200 g</t>
  </si>
  <si>
    <t>POUDRE DE SPIRULINE BIO. Marque JUVENTIS Boite 200 g</t>
  </si>
  <si>
    <t>FORMULE DETOX BIO. Marque JUVENTIS Boite 300 g</t>
  </si>
  <si>
    <t>FORMULE ENERGIE BIO. Marque JUVENTIS Boite 300 g</t>
  </si>
  <si>
    <t>P'TIT DEJ EXTRA BIO. Marque JUVENTIS Boite 300 g</t>
  </si>
  <si>
    <t>FUMET DE POISSON HYPOSODE Boite de 100 g</t>
  </si>
  <si>
    <t>JUS DE POULET ROTI HYPOSODE Boite de 100 g</t>
  </si>
  <si>
    <t>JUS DE VEAU LIE HYPOSODE Boite de 100 g</t>
  </si>
  <si>
    <t>JUS DE ROTI DE PORC HYPO. Sachet 1L (30g)</t>
  </si>
  <si>
    <t>Nectarys - PUREE AUX NAVETS S/SEL AJOUTE Sac 1 kg</t>
  </si>
  <si>
    <t>ENROBAGE POUR MITONNES ROUGES Seau de 5 kg</t>
  </si>
  <si>
    <t>FOND DE VOLAILLE HYPO. Seau de 3,2 kg pour 107 L</t>
  </si>
  <si>
    <t>JUS DE ROTI DE BOEUF HYPO. Seau de 3 kg pour 100 L</t>
  </si>
  <si>
    <t>Prép. ASSAISONNEMENT PAUVRE EN SEL Boite de 800 g pour 80L</t>
  </si>
  <si>
    <t>AROME VEAU 19EVEL-07VE-01 Carton 20 kg</t>
  </si>
  <si>
    <t>AROME OIGNON CMP-701-15 Carton 20 kg</t>
  </si>
  <si>
    <t>PREMIX BECHAMEL 21HMI-10BE-01 Carton 20 kg</t>
  </si>
  <si>
    <t>AROME TOMATE Carton 20 kg</t>
  </si>
  <si>
    <t>ENROBAGE HYPO. pour MITONNES ROUGES Seau de 5 kg</t>
  </si>
  <si>
    <t>ENROBAGE HYPO. pour MITONNES BLANCS Seau de 5 kg</t>
  </si>
  <si>
    <t>PREMIX BECHAMEL HYPOSODEE Carton 20 kg</t>
  </si>
  <si>
    <t>SAUCE BECHAMEL A FROID &amp; A CHAUD HYPO. Sac 2,5kg/12,5L</t>
  </si>
  <si>
    <t>Guillaume - BOUIL. BOEUF HALAL Seau rouge 5 kg</t>
  </si>
  <si>
    <t>Guillaume - BOUIL. POULE HALAL Seau rouge 5 kg</t>
  </si>
  <si>
    <t>MIX MILANAISE POUR PATES réf 610 Carton 20 kg</t>
  </si>
  <si>
    <t>SAUCE MORNAY Boite de 1 kg pour 7 L</t>
  </si>
  <si>
    <t>EPAISSISSANT base manioc Seau de 1 kg</t>
  </si>
  <si>
    <t>EPAISSISSANT base manioc Seau de 5 kg</t>
  </si>
  <si>
    <t>BLANC D'OEUF POUDRE Seau 1 kg</t>
  </si>
  <si>
    <t>BOUILLON DE LEGUMES BIO. Boite de 100 g</t>
  </si>
  <si>
    <t>BOUILLON DE VOLAILLE BIO Boite de 100 g</t>
  </si>
  <si>
    <t>BOUILLON DE BOEUF BIO Boite de 100 g</t>
  </si>
  <si>
    <t>Nectarys - CREME D'EPINARDS Sac 50 rations (1,25 kg)</t>
  </si>
  <si>
    <t>Nectarys - VEL. DE TOMATE HYPO. Sac de 50 rations (800 g)</t>
  </si>
  <si>
    <t>SAUCE DIABLE Boite de 800 g pour 7,3 L</t>
  </si>
  <si>
    <t>SAUCE DIABLE HYPOSODEE Boite 800 g pour 7,3 L</t>
  </si>
  <si>
    <t>Guillaume - BOUILLON A L'AIL Seau rouge 500g / Cart.12</t>
  </si>
  <si>
    <t>Guillaume - BOUILLON A L'AIL Seau rouge 1 kg / Cart.10</t>
  </si>
  <si>
    <t>MIX CAKE Sac 20 kg</t>
  </si>
  <si>
    <t>Guillaume MFE - BOUILLON AROMATIK Seau rouge 500g</t>
  </si>
  <si>
    <t>Guillaume MFE - BOUILLON BOEUF HALAL Seau rouge 500g</t>
  </si>
  <si>
    <t>Guillaume MFE - BOUILLON POULE HALAL Seau rouge 500g</t>
  </si>
  <si>
    <t>Guillaume MFE - BOUILLON CREVETTE Seau rouge 500g</t>
  </si>
  <si>
    <t>Guillaume MFE - BOUIL. GOUT MOUTON HALAL Seau rge 500g</t>
  </si>
  <si>
    <t>Guillaume MFE - BOUILLON POISSON Seau rouge 500g</t>
  </si>
  <si>
    <t>Guillaume MFE - BOUILLON A L'AIL Seau rouge 500g</t>
  </si>
  <si>
    <t>SOUPE AU PISTOU GASTRO. Boite de 960 g pour 12 L</t>
  </si>
  <si>
    <t>Guillaume - BOUILLON POULE AIL Seau rouge 500g / Cart.12</t>
  </si>
  <si>
    <t>Guillaume - BOUILLON POULE AIL Seau rouge 1 kg / Cart.10</t>
  </si>
  <si>
    <t>LEVURE CHIMIQUE Sac 20 kg...</t>
  </si>
  <si>
    <t>POTAGE MINESTRONE GASTRO. Boite de 960 g pour 15 L</t>
  </si>
  <si>
    <t>VELOUTE DE POTIRON GASTRO. Boite de 900 g pour 9 L</t>
  </si>
  <si>
    <t>SOUPE DE LENTILLES GASTRO. Boite de 1 kg pour 10 L</t>
  </si>
  <si>
    <t>SOUPE TOMATE BASILIC GASTRO. Boite de 1 kg pour 10 L</t>
  </si>
  <si>
    <t>VELOUTE DE BOLETS GASTRO. Boite de 960 g pour 15 L</t>
  </si>
  <si>
    <t>SOUPE DE POISSON GASTRO. Boite de 1,050 kg pour 15 L</t>
  </si>
  <si>
    <t>GUILLAUME - BOUILLON DE BOEUF BIO Boite 90g/4,5 L</t>
  </si>
  <si>
    <t>GUILLAUME - BOUILLON DE LEGUMES BIO Boite 90g/4,5L</t>
  </si>
  <si>
    <t>GUILLAUME - BOUILLON DE VOLAILLE BIO Boite 90g/4,5L</t>
  </si>
  <si>
    <t>POTAGE ENRICHI POIREAUX PDT Sachet ind.</t>
  </si>
  <si>
    <t>POTAGE ENRICHI POIREAUX PDT INST. 1L / Cart.40</t>
  </si>
  <si>
    <t>POTAGE ENRICHI VELOUTE DE TOMATE Sachet ind.</t>
  </si>
  <si>
    <t>POTAGE ENRICHI VELOUTE DE TOMATE INST. 1L / Cart.40</t>
  </si>
  <si>
    <t>POTAGE ENRICHI POTIRON CAROTTE Sachet ind.</t>
  </si>
  <si>
    <t>POTAGE ENRICHI POTIRON CAROTTE INST. 1L / Cart.40</t>
  </si>
  <si>
    <t>POTAGE ENRICHI POTAGERE DE LEGUMES Sachet ind.</t>
  </si>
  <si>
    <t>POTAGE ENRICHI POTAGERE LEGUMES INST. 1L / Cart.40</t>
  </si>
  <si>
    <t>VEL. POIREAUX PDT CHEVRE GASTRO. Boite 900g pour 11L</t>
  </si>
  <si>
    <t>AROME VEAU 19ECU-03CU-01 Carton 20 kg</t>
  </si>
  <si>
    <t>SAUCE CHORON Boite de 1 kg pour 10 L</t>
  </si>
  <si>
    <t>SOUPE BOEUF CAROTTE VERMICELLE Sac 50 rat. (800 g)</t>
  </si>
  <si>
    <t>SOUPE BOEUF CAROTTE VERM. HYPO. Sac 50 rat. (800 g)</t>
  </si>
  <si>
    <t>AROME CREVETTE 26ESH-04CR-01 Carton 20 kg...</t>
  </si>
  <si>
    <t>AROME NATUREL POISSON 4EFI-03PO-01 Carton 20 kg</t>
  </si>
  <si>
    <t>JUS DE VEAU LIE BIO. Boite de 90 g pour 1,5 L...</t>
  </si>
  <si>
    <t>JUS DE VEAU LIE BIO. Boite de 900 g pour 15 L...</t>
  </si>
  <si>
    <t>FOND DE VOLAILLE LIE BIO. Boite de 90 g pour 1,5 L...</t>
  </si>
  <si>
    <t>FOND DE VOLAILLE LIE BIO. Boite de 900 g pour 15 L...</t>
  </si>
  <si>
    <t>FUMET DE POISSON BIO. Boite de 90 g pour 3 L...</t>
  </si>
  <si>
    <t>FUMET DE POISSON BIO. Boite de 900 g pour 30 L...</t>
  </si>
  <si>
    <t>SAUCE CHORON HYPOSODEE Boite de 1 kg pour 10 L</t>
  </si>
  <si>
    <t>CHORBA RATION Sachet ind. (25 g)...</t>
  </si>
  <si>
    <t>MOULINE AUX 8 LEGUMES BIO. La Potagère (80g) - Etui 10</t>
  </si>
  <si>
    <t>VELOUTE POIREAUX PDT BIO. La Potagère (70g) - Etui 10</t>
  </si>
  <si>
    <t>SOUPE TOSCANE BIO. La Potagère (90g) - Etui 10</t>
  </si>
  <si>
    <t>SOUPE DE POULET AUX VERM. BIO. La Potagère (70g) - Etui 10</t>
  </si>
  <si>
    <t>SOUPE THAI BIO. La Potagère (40g) - Etui 10</t>
  </si>
  <si>
    <t>SOUPE CHINOISE BIO. La Potagère (40g) - Etui 10</t>
  </si>
  <si>
    <t>SOUPE DE POISSON La Potagère (68g) - Etui 10</t>
  </si>
  <si>
    <t>MOULINE AUX LEGUMES BIO. Boite de 800 g pour 10 L...</t>
  </si>
  <si>
    <t>VELOUTE POIREAUX PDT BIO. Boite de 840 g pour 12 L...</t>
  </si>
  <si>
    <t>SOUPE TOMATE AUX VERMICELLES BIO. Boite 810g/9L..</t>
  </si>
  <si>
    <t>SOUPE DE POULET AUX VERM. BIO. Boite 840g/12L...</t>
  </si>
  <si>
    <t>BOUILLON DE BOEUF BIO. Boite de 900 g pour 45 L...</t>
  </si>
  <si>
    <t>BOUILLON DE LEGUMES BIO. Boite de 900 g pour 45 L...</t>
  </si>
  <si>
    <t>BOUILLON DE VOLAILLE BIO. Boite de 900 g pour 45 L...</t>
  </si>
  <si>
    <t>Sadac - POTAGE AUX 9 LEGUMES INST. Sac 40 rat.</t>
  </si>
  <si>
    <t>JUS DE CANARD ROTI HYPOSODE Sac 20 kg</t>
  </si>
  <si>
    <t>Guillaume - BOUILLON AROMATIK Boite 100 g / Etui 18</t>
  </si>
  <si>
    <t>BOUILLON DE LEGUMES BIO. Seau de 700 g pour 35 L</t>
  </si>
  <si>
    <t>BOUILLON DE VOLAILLE BIO. Seau de 700 g pour 35 L</t>
  </si>
  <si>
    <t>BOUILLON DE BOEUF BIO. Seau de 700 g pour 35 L</t>
  </si>
  <si>
    <t>FUMET DE POISSON BIO. Seau de 720 g pour 24 L</t>
  </si>
  <si>
    <t>JUS DE VEAU LIE BIO. Seau de 720 g pour 12 L</t>
  </si>
  <si>
    <t>FOND DE VOLAILLE LIE BIO. Seau de 720 g pour 12 L</t>
  </si>
  <si>
    <t>FOND BRUN LIE BIO. Seau de 720 g pour 9 L...</t>
  </si>
  <si>
    <t>SAUCE TOMATE BIO. Seau de 600 g pour 6 L...</t>
  </si>
  <si>
    <t>SAUCE AUX 3 POIVRES BIO. Seau de 560 g pour 7 L...</t>
  </si>
  <si>
    <t>SAUCE BECHAMEL BIO. Seau de 500 g pour 2,5 L...</t>
  </si>
  <si>
    <t>POTAGE POIREAUX PDT BIO. Seau de 630 g pour 9 L...</t>
  </si>
  <si>
    <t>POTAGE AUX LEGUMES BIO. Seau de 640 g pour 8 L...</t>
  </si>
  <si>
    <t>SOUPE TOMATE AUX VERM. BIO. Seau de 810 g pour 9 L...</t>
  </si>
  <si>
    <t>SOUPE POULET AUX VERM. BIO. Seau de 700 g pour 10 L...</t>
  </si>
  <si>
    <t>SAUCE BECHAMEL BIO. Seau de 2 kg pour 10 L...</t>
  </si>
  <si>
    <t>AROME BOUILLON DE LEGUMES (v4) Carton 20 kg</t>
  </si>
  <si>
    <t>AROME BOUILLON DE LEGUMES (v5) Carton 20 kg</t>
  </si>
  <si>
    <t>Jomipsa - MOULINE DE LEGUMES INST. Sac 20 kg</t>
  </si>
  <si>
    <t>Jomipsa - POTAGE POIREAUX PDT INST. Sac 20 kg</t>
  </si>
  <si>
    <t>Jomipsa - CREME DE CHAMPIGNONS INST. Sac 20 kg</t>
  </si>
  <si>
    <t>Jomipsa - VELOUTE DE POULET AU CURRY INST. Sac 20 kg</t>
  </si>
  <si>
    <t>Jomipsa - POTAGE CREOLE INST. Sac 20 kg</t>
  </si>
  <si>
    <t>Jomipsa - POTAGE ASIATIQUE INST. Sac 20 kg</t>
  </si>
  <si>
    <t>Jomipsa - CREME DE VOLAILLE AUX LEGUMES INST. Sac 20 kg</t>
  </si>
  <si>
    <t>Jomipsa - POTAGE MINESTRONE INST. Sac 20 kg</t>
  </si>
  <si>
    <t>EPAISSISSANT avec mesurette Boite 500 g</t>
  </si>
  <si>
    <t>JAUNE D'OEUF POUDRE Seau 1 kg</t>
  </si>
  <si>
    <t>POUDRE D'OEUF ENTIER PASTEURISE Seau 1 kg</t>
  </si>
  <si>
    <t>BOUILLON DE LEGUMES Sachet ind. (5 g)</t>
  </si>
  <si>
    <t>EPAISSISSANT Sac 5 kg</t>
  </si>
  <si>
    <t>SAUCE CARBONARA Boite 1 kg pour 10 L</t>
  </si>
  <si>
    <t>EPAISSISSANT avec mesurette Seau 1 kg</t>
  </si>
  <si>
    <t>BOUILLON DE LEGUMES Sachet de 1 litre (20 g)</t>
  </si>
  <si>
    <t>BOUILLON DE LEGUMES HYPOSODE Sac 20 kg</t>
  </si>
  <si>
    <t>EPAISSISSANT Sac 12 kg</t>
  </si>
  <si>
    <t>R&amp;D - A adapter en fonction de la dde</t>
  </si>
  <si>
    <r>
      <t>Désignation produits finis</t>
    </r>
    <r>
      <rPr>
        <b/>
        <sz val="9"/>
        <color rgb="FFFF0000"/>
        <rFont val="Calibri"/>
        <family val="2"/>
        <scheme val="minor"/>
      </rPr>
      <t xml:space="preserve"> (utiliser fonction SUPPRESPACE)</t>
    </r>
  </si>
  <si>
    <t>Poids en kg
conditionné</t>
  </si>
  <si>
    <r>
      <t xml:space="preserve">Opérateur
</t>
    </r>
    <r>
      <rPr>
        <b/>
        <sz val="10"/>
        <color rgb="FFFF0000"/>
        <rFont val="Calibri"/>
        <family val="2"/>
        <scheme val="minor"/>
      </rPr>
      <t>pesée</t>
    </r>
  </si>
  <si>
    <r>
      <rPr>
        <b/>
        <sz val="14"/>
        <color rgb="FFFF0000"/>
        <rFont val="Calibri"/>
        <family val="2"/>
        <scheme val="minor"/>
      </rPr>
      <t>PESÉE</t>
    </r>
    <r>
      <rPr>
        <b/>
        <sz val="10"/>
        <color theme="1"/>
        <rFont val="Calibri"/>
        <family val="2"/>
        <scheme val="minor"/>
      </rPr>
      <t xml:space="preserve">
Date de saisie</t>
    </r>
  </si>
  <si>
    <r>
      <rPr>
        <b/>
        <sz val="14"/>
        <color rgb="FFCC66FF"/>
        <rFont val="Calibri"/>
        <family val="2"/>
        <scheme val="minor"/>
      </rPr>
      <t>CONDIT.</t>
    </r>
    <r>
      <rPr>
        <b/>
        <sz val="10"/>
        <color theme="1"/>
        <rFont val="Calibri"/>
        <family val="2"/>
        <scheme val="minor"/>
      </rPr>
      <t xml:space="preserve">
Date de saisie</t>
    </r>
  </si>
  <si>
    <t>Ligne</t>
  </si>
  <si>
    <t>Temps pesée
hh:mn</t>
  </si>
  <si>
    <t>soit en nb
en minutes</t>
  </si>
  <si>
    <t>Rend. 
kg/mn</t>
  </si>
  <si>
    <t>Recettes</t>
  </si>
  <si>
    <t>Mois</t>
  </si>
  <si>
    <t>Recette</t>
  </si>
  <si>
    <t>4403  /  REC. - JUS DE VEAU LIE</t>
  </si>
  <si>
    <t>Mars</t>
  </si>
  <si>
    <t>Avril</t>
  </si>
  <si>
    <t>Mai</t>
  </si>
  <si>
    <t>Juin</t>
  </si>
  <si>
    <t>Août</t>
  </si>
  <si>
    <t>Sept</t>
  </si>
  <si>
    <t>Oct</t>
  </si>
  <si>
    <t>Nov</t>
  </si>
  <si>
    <t>Déc</t>
  </si>
  <si>
    <t>Janv</t>
  </si>
  <si>
    <t>Fév</t>
  </si>
  <si>
    <t>Juil</t>
  </si>
  <si>
    <t>4020  /  REC. - BOUILLON AROMATIQUE</t>
  </si>
  <si>
    <t>4118  /  REC. - VELOUTE D'ASPERGES</t>
  </si>
  <si>
    <t>4353  /  REC. - BOUILLON DE LEGUMES</t>
  </si>
  <si>
    <t>4370  /  REC. - BOUILLON DE CREVETTE</t>
  </si>
  <si>
    <t>4702  /  REC. - BOUILLON DE VOLAILLE HYPO</t>
  </si>
  <si>
    <t>4703  /  REC. - BOUILLON DE BOEUF sans MSG (NR)</t>
  </si>
  <si>
    <t>4783  /  REC. SILL BIO - MOULINE AUX 8 LEGUMES</t>
  </si>
  <si>
    <t>kg/mn max</t>
  </si>
  <si>
    <t>kg/mn mini</t>
  </si>
  <si>
    <t>Nb pesées</t>
  </si>
  <si>
    <t>Rend moyen</t>
  </si>
  <si>
    <t>Efficacité</t>
  </si>
  <si>
    <t>Top opérat.</t>
  </si>
  <si>
    <t>Flop opérat.</t>
  </si>
  <si>
    <t>SYNTHESE - Année 2018</t>
  </si>
  <si>
    <t xml:space="preserve">  /  </t>
  </si>
  <si>
    <t>(vide)</t>
  </si>
  <si>
    <t>4902  /  REC. - CHORBA VERM (OU A L'ALGERIENNE)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</si>
</sst>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h:mm;@"/>
    <numFmt numFmtId="165" formatCode="dd/mm/yy;@"/>
  </numFmts>
  <fonts count="1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00CC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CC66FF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20" fontId="4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49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4" fillId="0" borderId="2" xfId="0" quotePrefix="1" applyFont="1" applyBorder="1" applyAlignment="1">
      <alignment horizontal="left" vertical="center" indent="1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12" fillId="0" borderId="2" xfId="0" applyNumberFormat="1" applyFont="1" applyBorder="1" applyAlignment="1">
      <alignment horizontal="center" vertical="center" wrapText="1"/>
    </xf>
    <xf numFmtId="41" fontId="12" fillId="0" borderId="2" xfId="0" applyNumberFormat="1" applyFont="1" applyBorder="1" applyAlignment="1">
      <alignment vertical="center"/>
    </xf>
    <xf numFmtId="41" fontId="12" fillId="0" borderId="0" xfId="0" applyNumberFormat="1" applyFont="1" applyAlignment="1">
      <alignment vertical="center"/>
    </xf>
    <xf numFmtId="165" fontId="5" fillId="2" borderId="2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43" fontId="4" fillId="0" borderId="0" xfId="0" applyNumberFormat="1" applyFont="1" applyAlignment="1">
      <alignment vertical="center"/>
    </xf>
    <xf numFmtId="41" fontId="8" fillId="0" borderId="3" xfId="0" applyNumberFormat="1" applyFont="1" applyFill="1" applyBorder="1" applyAlignment="1">
      <alignment horizontal="center" vertical="center" wrapText="1"/>
    </xf>
    <xf numFmtId="41" fontId="8" fillId="0" borderId="2" xfId="0" applyNumberFormat="1" applyFont="1" applyBorder="1" applyAlignment="1">
      <alignment vertical="center"/>
    </xf>
    <xf numFmtId="41" fontId="8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41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41" fontId="0" fillId="3" borderId="0" xfId="0" applyNumberFormat="1" applyFill="1"/>
    <xf numFmtId="0" fontId="15" fillId="0" borderId="0" xfId="0" applyFont="1" applyAlignment="1">
      <alignment horizontal="center"/>
    </xf>
    <xf numFmtId="41" fontId="15" fillId="0" borderId="0" xfId="0" applyNumberFormat="1" applyFont="1"/>
    <xf numFmtId="0" fontId="15" fillId="0" borderId="0" xfId="0" applyFont="1"/>
    <xf numFmtId="9" fontId="0" fillId="0" borderId="0" xfId="1" applyFont="1"/>
    <xf numFmtId="0" fontId="18" fillId="0" borderId="0" xfId="0" applyFont="1"/>
    <xf numFmtId="0" fontId="17" fillId="4" borderId="0" xfId="0" applyFont="1" applyFill="1" applyAlignment="1">
      <alignment horizontal="center"/>
    </xf>
    <xf numFmtId="20" fontId="12" fillId="0" borderId="2" xfId="0" applyNumberFormat="1" applyFont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41" fontId="8" fillId="5" borderId="2" xfId="0" applyNumberFormat="1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 indent="1"/>
    </xf>
  </cellXfs>
  <cellStyles count="2">
    <cellStyle name="Normal" xfId="0" builtinId="0"/>
    <cellStyle name="Pourcentage" xfId="1" builtinId="5"/>
  </cellStyles>
  <dxfs count="41"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theme="2" tint="-0.499984740745262"/>
      </font>
    </dxf>
    <dxf>
      <font>
        <color theme="2" tint="-0.499984740745262"/>
      </font>
    </dxf>
    <dxf>
      <font>
        <i/>
      </font>
    </dxf>
    <dxf>
      <font>
        <i/>
      </font>
    </dxf>
    <dxf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FFFF99"/>
      <color rgb="FF0000CC"/>
      <color rgb="FFCCFFC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DV1" refreshedDate="43371.471570833331" createdVersion="6" refreshedVersion="6" minRefreshableVersion="3" recordCount="200" xr:uid="{BF92114A-02D1-4760-865B-3A7AE1B88EB2}">
  <cacheSource type="worksheet">
    <worksheetSource ref="A1:M20000" sheet="Pesée"/>
  </cacheSource>
  <cacheFields count="13">
    <cacheField name="PESÉE_x000a_Date de saisie" numFmtId="165">
      <sharedItems containsDate="1" containsBlank="1" containsMixedTypes="1" minDate="2018-08-28T00:00:00" maxDate="2018-09-19T00:00:00"/>
    </cacheField>
    <cacheField name="Code recette" numFmtId="0">
      <sharedItems containsString="0" containsBlank="1" containsNumber="1" containsInteger="1" minValue="4020" maxValue="4902"/>
    </cacheField>
    <cacheField name="Désignation" numFmtId="0">
      <sharedItems containsBlank="1"/>
    </cacheField>
    <cacheField name="Recette" numFmtId="0">
      <sharedItems containsBlank="1" count="11">
        <s v="4403  /  REC. - JUS DE VEAU LIE"/>
        <s v="4703  /  REC. - BOUILLON DE BOEUF sans MSG (NR)"/>
        <s v="4370  /  REC. - BOUILLON DE CREVETTE"/>
        <s v="4353  /  REC. - BOUILLON DE LEGUMES"/>
        <s v="4118  /  REC. - VELOUTE D'ASPERGES"/>
        <s v="4702  /  REC. - BOUILLON DE VOLAILLE HYPO"/>
        <s v="4783  /  REC. SILL BIO - MOULINE AUX 8 LEGUMES"/>
        <s v="4020  /  REC. - BOUILLON AROMATIQUE"/>
        <s v="4902  /  REC. - CHORBA VERM (OU A L'ALGERIENNE)"/>
        <s v="  /  "/>
        <m/>
      </sharedItems>
    </cacheField>
    <cacheField name="Opérateur_x000a_pesée" numFmtId="0">
      <sharedItems containsBlank="1"/>
    </cacheField>
    <cacheField name="Poids OF kg" numFmtId="41">
      <sharedItems containsString="0" containsBlank="1" containsNumber="1" containsInteger="1" minValue="200" maxValue="1200"/>
    </cacheField>
    <cacheField name="Temps début" numFmtId="0">
      <sharedItems containsNonDate="0" containsDate="1" containsString="0" containsBlank="1" minDate="1899-12-30T07:00:00" maxDate="1899-12-30T15:25:00"/>
    </cacheField>
    <cacheField name="Temps fin" numFmtId="0">
      <sharedItems containsNonDate="0" containsDate="1" containsString="0" containsBlank="1" minDate="1899-12-30T07:45:00" maxDate="1899-12-30T16:00:00"/>
    </cacheField>
    <cacheField name="Pause" numFmtId="0">
      <sharedItems containsBlank="1"/>
    </cacheField>
    <cacheField name="En hh:mm" numFmtId="0">
      <sharedItems containsBlank="1"/>
    </cacheField>
    <cacheField name="Temps pesée_x000a_hh:mn" numFmtId="0">
      <sharedItems containsNonDate="0" containsDate="1" containsString="0" containsBlank="1" minDate="1899-12-30T00:00:00" maxDate="1899-12-30T03:20:00"/>
    </cacheField>
    <cacheField name="soit en nb_x000a_en minutes" numFmtId="3">
      <sharedItems containsString="0" containsBlank="1" containsNumber="1" minValue="0" maxValue="200"/>
    </cacheField>
    <cacheField name="Rend. _x000a_kg/mn" numFmtId="41">
      <sharedItems containsString="0" containsBlank="1" containsNumber="1" minValue="2.2799999999999998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0">
  <r>
    <d v="2018-08-28T00:00:00"/>
    <n v="4403"/>
    <s v="REC. - JUS DE VEAU LIE"/>
    <x v="0"/>
    <s v="HUG Jonathan"/>
    <n v="600"/>
    <d v="1899-12-30T08:45:00"/>
    <d v="1899-12-30T10:45:00"/>
    <s v="Matin (20 mn)"/>
    <s v="00:20"/>
    <d v="1899-12-30T01:40:00"/>
    <n v="100.00000000000004"/>
    <n v="6"/>
  </r>
  <r>
    <d v="2018-08-28T00:00:00"/>
    <n v="4703"/>
    <s v="REC. - BOUILLON DE BOEUF sans MSG (NR)"/>
    <x v="1"/>
    <s v="VALDENAIRE Alain"/>
    <n v="600"/>
    <d v="1899-12-30T15:25:00"/>
    <d v="1899-12-30T08:00:00"/>
    <s v="Nuit (15h30)"/>
    <s v="15:30"/>
    <d v="1899-12-30T01:05:00"/>
    <n v="65"/>
    <n v="9.24"/>
  </r>
  <r>
    <d v="2018-08-28T00:00:00"/>
    <n v="4370"/>
    <s v="REC. - BOUILLON DE CREVETTE"/>
    <x v="2"/>
    <s v="VALDENAIRE Alain"/>
    <n v="250"/>
    <d v="1899-12-30T08:35:00"/>
    <d v="1899-12-30T10:25:00"/>
    <m/>
    <s v="00:00"/>
    <d v="1899-12-30T01:50:00"/>
    <n v="109.99999999999993"/>
    <n v="2.2799999999999998"/>
  </r>
  <r>
    <d v="2018-08-28T00:00:00"/>
    <n v="4353"/>
    <s v="REC. - BOUILLON DE LEGUMES"/>
    <x v="3"/>
    <s v="Franck"/>
    <n v="450"/>
    <d v="1899-12-30T11:30:00"/>
    <d v="1899-12-30T14:00:00"/>
    <s v="Déjeuner (40 mn)"/>
    <s v="00:40"/>
    <d v="1899-12-30T01:50:00"/>
    <n v="110.00000000000003"/>
    <n v="4.0999999999999996"/>
  </r>
  <r>
    <d v="2018-08-28T00:00:00"/>
    <n v="4118"/>
    <s v="REC. - VELOUTE D'ASPERGES"/>
    <x v="4"/>
    <s v="HUG Jonathan"/>
    <n v="500"/>
    <d v="1899-12-30T14:00:00"/>
    <d v="1899-12-30T14:35:00"/>
    <m/>
    <s v="00:00"/>
    <d v="1899-12-30T00:35:00"/>
    <n v="35.000000000000036"/>
    <n v="14.29"/>
  </r>
  <r>
    <d v="2018-08-29T00:00:00"/>
    <n v="4403"/>
    <s v="REC. - JUS DE VEAU LIE"/>
    <x v="0"/>
    <s v="VALDENAIRE Alain"/>
    <n v="250"/>
    <d v="1899-12-30T14:00:00"/>
    <d v="1899-12-30T15:00:00"/>
    <m/>
    <s v="00:00"/>
    <d v="1899-12-30T01:00:00"/>
    <n v="59.999999999999943"/>
    <n v="4.17"/>
  </r>
  <r>
    <d v="2018-08-29T00:00:00"/>
    <n v="4702"/>
    <s v="REC. - BOUILLON DE VOLAILLE HYPO"/>
    <x v="5"/>
    <s v="HUG Jonathan"/>
    <n v="200"/>
    <d v="1899-12-30T15:00:00"/>
    <d v="1899-12-30T16:00:00"/>
    <m/>
    <s v="00:00"/>
    <d v="1899-12-30T01:00:00"/>
    <n v="59.999999999999943"/>
    <n v="3.34"/>
  </r>
  <r>
    <d v="2018-08-30T00:00:00"/>
    <n v="4783"/>
    <s v="REC. SILL BIO - MOULINE AUX 8 LEGUMES"/>
    <x v="6"/>
    <s v="VALDENAIRE Alain"/>
    <n v="350"/>
    <d v="1899-12-30T08:45:00"/>
    <d v="1899-12-30T09:45:00"/>
    <s v="Matin (20 mn)"/>
    <s v="00:20"/>
    <d v="1899-12-30T00:40:00"/>
    <n v="40.000000000000028"/>
    <n v="8.75"/>
  </r>
  <r>
    <d v="2018-08-30T00:00:00"/>
    <n v="4703"/>
    <s v="REC. - BOUILLON DE BOEUF sans MSG (NR)"/>
    <x v="1"/>
    <s v="Franck"/>
    <n v="600"/>
    <d v="1899-12-30T08:00:00"/>
    <d v="1899-12-30T10:15:00"/>
    <s v="Matin (20 mn)"/>
    <s v="00:20"/>
    <d v="1899-12-30T01:55:00"/>
    <n v="114.99999999999999"/>
    <n v="5.22"/>
  </r>
  <r>
    <d v="2018-08-31T00:00:00"/>
    <n v="4702"/>
    <s v="REC. - BOUILLON DE VOLAILLE HYPO"/>
    <x v="5"/>
    <s v="VALDENAIRE Alain"/>
    <n v="850"/>
    <d v="1899-12-30T14:30:00"/>
    <d v="1899-12-30T15:30:00"/>
    <m/>
    <s v="00:00"/>
    <d v="1899-12-30T01:00:00"/>
    <n v="60.000000000000107"/>
    <n v="14.17"/>
  </r>
  <r>
    <d v="2018-08-31T00:00:00"/>
    <n v="4020"/>
    <s v="REC. - BOUILLON AROMATIQUE"/>
    <x v="7"/>
    <s v="HUG Jonathan"/>
    <n v="1200"/>
    <d v="1899-12-30T07:00:00"/>
    <d v="1899-12-30T08:30:00"/>
    <m/>
    <s v="00:00"/>
    <d v="1899-12-30T01:30:00"/>
    <n v="90"/>
    <n v="13.34"/>
  </r>
  <r>
    <d v="2018-08-31T00:00:00"/>
    <n v="4403"/>
    <s v="REC. - JUS DE VEAU LIE"/>
    <x v="0"/>
    <s v="VALDENAIRE Alain"/>
    <n v="500"/>
    <d v="1899-12-30T08:00:00"/>
    <d v="1899-12-30T09:00:00"/>
    <m/>
    <s v="00:00"/>
    <d v="1899-12-30T01:00:00"/>
    <n v="60.000000000000028"/>
    <n v="8.34"/>
  </r>
  <r>
    <d v="2018-08-31T00:00:00"/>
    <n v="4020"/>
    <s v="REC. - BOUILLON AROMATIQUE"/>
    <x v="7"/>
    <s v="HUG Jonathan"/>
    <n v="1200"/>
    <d v="1899-12-30T07:30:00"/>
    <d v="1899-12-30T10:30:00"/>
    <m/>
    <s v="00:00"/>
    <d v="1899-12-30T03:00:00"/>
    <n v="180"/>
    <n v="6.67"/>
  </r>
  <r>
    <d v="2018-09-04T00:00:00"/>
    <n v="4702"/>
    <s v="REC. - BOUILLON DE VOLAILLE HYPO"/>
    <x v="5"/>
    <s v="HUG Jonathan"/>
    <n v="650"/>
    <d v="1899-12-30T10:00:00"/>
    <d v="1899-12-30T14:00:00"/>
    <s v="Déjeuner (40 mn)"/>
    <s v="00:40"/>
    <d v="1899-12-30T03:20:00"/>
    <n v="200"/>
    <n v="3.25"/>
  </r>
  <r>
    <d v="2018-09-04T00:00:00"/>
    <n v="4020"/>
    <s v="REC. - BOUILLON AROMATIQUE"/>
    <x v="7"/>
    <s v="VALDENAIRE Alain"/>
    <n v="1000"/>
    <d v="1899-12-30T10:00:00"/>
    <d v="1899-12-30T13:30:00"/>
    <s v="Déjeuner (40 mn)"/>
    <s v="00:40"/>
    <d v="1899-12-30T02:50:00"/>
    <n v="169.99999999999997"/>
    <n v="5.89"/>
  </r>
  <r>
    <d v="2018-09-06T00:00:00"/>
    <n v="4783"/>
    <s v="REC. SILL BIO - MOULINE AUX 8 LEGUMES"/>
    <x v="6"/>
    <s v="HUG Jonathan"/>
    <n v="500"/>
    <d v="1899-12-30T07:00:00"/>
    <d v="1899-12-30T08:15:00"/>
    <m/>
    <s v="00:00"/>
    <d v="1899-12-30T01:15:00"/>
    <n v="74.999999999999972"/>
    <n v="6.67"/>
  </r>
  <r>
    <d v="2018-09-07T00:00:00"/>
    <n v="4020"/>
    <s v="REC. - BOUILLON AROMATIQUE"/>
    <x v="7"/>
    <s v="VALDENAIRE Alain"/>
    <n v="600"/>
    <d v="1899-12-30T07:00:00"/>
    <d v="1899-12-30T08:30:00"/>
    <m/>
    <s v="00:00"/>
    <d v="1899-12-30T01:30:00"/>
    <n v="90"/>
    <n v="6.67"/>
  </r>
  <r>
    <d v="2018-09-18T00:00:00"/>
    <n v="4403"/>
    <s v="REC. - JUS DE VEAU LIE"/>
    <x v="0"/>
    <s v="HUG Jonathan"/>
    <n v="500"/>
    <d v="1899-12-30T07:20:00"/>
    <d v="1899-12-30T07:45:00"/>
    <m/>
    <s v="00:00"/>
    <d v="1899-12-30T00:25:00"/>
    <n v="25.000000000000071"/>
    <n v="20"/>
  </r>
  <r>
    <d v="2018-09-18T00:00:00"/>
    <n v="4902"/>
    <s v="REC. - CHORBA VERM (OU A L'ALGERIENNE)"/>
    <x v="8"/>
    <s v="VALDENAIRE Alain"/>
    <n v="250"/>
    <d v="1899-12-30T10:00:00"/>
    <d v="1899-12-30T10:45:00"/>
    <m/>
    <s v="00:00"/>
    <d v="1899-12-30T00:45:00"/>
    <n v="45"/>
    <n v="5.56"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9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s v=""/>
    <m/>
    <s v=""/>
    <x v="10"/>
    <m/>
    <m/>
    <m/>
    <m/>
    <m/>
    <s v="00:00"/>
    <d v="1899-12-30T00:00:00"/>
    <n v="0"/>
    <m/>
  </r>
  <r>
    <m/>
    <m/>
    <m/>
    <x v="10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C711F3-6708-4A56-8646-8D1084E9192E}" name="Tableau croisé dynamique10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itemPrintTitles="1" mergeItem="1" createdVersion="6" indent="0" outline="1" outlineData="1" multipleFieldFilters="0" rowHeaderCaption="Recettes">
  <location ref="A3:E14" firstHeaderRow="0" firstDataRow="1" firstDataCol="1"/>
  <pivotFields count="13">
    <pivotField showAll="0"/>
    <pivotField dataField="1" showAll="0"/>
    <pivotField showAll="0"/>
    <pivotField axis="axisRow" showAll="0" defaultSubtotal="0">
      <items count="11">
        <item x="9"/>
        <item x="7"/>
        <item x="4"/>
        <item x="3"/>
        <item x="2"/>
        <item x="0"/>
        <item x="5"/>
        <item x="1"/>
        <item x="6"/>
        <item x="10"/>
        <item x="8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kg/mn mini" fld="12" subtotal="min" baseField="5" baseItem="0" numFmtId="41"/>
    <dataField name="kg/mn max" fld="12" subtotal="max" baseField="5" baseItem="0" numFmtId="41"/>
    <dataField name="Rend moyen" fld="12" subtotal="average" baseField="5" baseItem="1" numFmtId="41"/>
    <dataField name="Nb pesées" fld="1" subtotal="count" baseField="5" baseItem="1" numFmtId="41"/>
  </dataFields>
  <formats count="5">
    <format dxfId="40">
      <pivotArea dataOnly="0" outline="0" fieldPosition="0">
        <references count="1">
          <reference field="4294967294" count="1">
            <x v="2"/>
          </reference>
        </references>
      </pivotArea>
    </format>
    <format dxfId="39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38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37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7D22A404-47CB-43DA-BE09-39E5DC6A553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CF720-48B1-4903-8825-397BC98DAD2C}">
  <dimension ref="A1:H26"/>
  <sheetViews>
    <sheetView showGridLines="0" workbookViewId="0">
      <selection activeCell="G5" sqref="G5"/>
    </sheetView>
  </sheetViews>
  <sheetFormatPr baseColWidth="10" defaultRowHeight="15" x14ac:dyDescent="0.25"/>
  <cols>
    <col min="1" max="1" width="45.85546875" bestFit="1" customWidth="1"/>
    <col min="2" max="2" width="11.140625" bestFit="1" customWidth="1"/>
    <col min="3" max="3" width="10.85546875" bestFit="1" customWidth="1"/>
    <col min="4" max="4" width="12.140625" bestFit="1" customWidth="1"/>
    <col min="5" max="5" width="10.42578125" style="58" bestFit="1" customWidth="1"/>
    <col min="6" max="6" width="10.140625" bestFit="1" customWidth="1"/>
    <col min="7" max="7" width="14.5703125" bestFit="1" customWidth="1"/>
    <col min="8" max="8" width="14.28515625" bestFit="1" customWidth="1"/>
    <col min="9" max="9" width="6.28515625" bestFit="1" customWidth="1"/>
    <col min="10" max="10" width="16.140625" bestFit="1" customWidth="1"/>
    <col min="11" max="11" width="15.7109375" bestFit="1" customWidth="1"/>
    <col min="12" max="12" width="15.140625" bestFit="1" customWidth="1"/>
  </cols>
  <sheetData>
    <row r="1" spans="1:8" ht="15.75" x14ac:dyDescent="0.25">
      <c r="A1" s="60" t="s">
        <v>1833</v>
      </c>
    </row>
    <row r="3" spans="1:8" x14ac:dyDescent="0.25">
      <c r="A3" s="52" t="s">
        <v>1803</v>
      </c>
      <c r="B3" s="53" t="s">
        <v>1827</v>
      </c>
      <c r="C3" s="53" t="s">
        <v>1826</v>
      </c>
      <c r="D3" s="54" t="s">
        <v>1829</v>
      </c>
      <c r="E3" s="56" t="s">
        <v>1828</v>
      </c>
      <c r="F3" s="61" t="s">
        <v>1830</v>
      </c>
      <c r="G3" s="61" t="s">
        <v>1831</v>
      </c>
      <c r="H3" s="61" t="s">
        <v>1832</v>
      </c>
    </row>
    <row r="4" spans="1:8" x14ac:dyDescent="0.25">
      <c r="A4" s="50" t="s">
        <v>1834</v>
      </c>
      <c r="B4" s="51"/>
      <c r="C4" s="51"/>
      <c r="D4" s="55"/>
      <c r="E4" s="57"/>
      <c r="F4" s="59" t="str">
        <f>IFERROR(((C4-B4)/B4),"")</f>
        <v/>
      </c>
    </row>
    <row r="5" spans="1:8" x14ac:dyDescent="0.25">
      <c r="A5" s="50" t="s">
        <v>1819</v>
      </c>
      <c r="B5" s="51">
        <v>5.89</v>
      </c>
      <c r="C5" s="51">
        <v>13.34</v>
      </c>
      <c r="D5" s="55">
        <v>8.1425000000000001</v>
      </c>
      <c r="E5" s="57">
        <v>4</v>
      </c>
      <c r="F5" s="59">
        <f t="shared" ref="F5:F14" si="0">IFERROR(((C5-B5)/B5),"")</f>
        <v>1.2648556876061121</v>
      </c>
    </row>
    <row r="6" spans="1:8" x14ac:dyDescent="0.25">
      <c r="A6" s="50" t="s">
        <v>1820</v>
      </c>
      <c r="B6" s="51">
        <v>14.29</v>
      </c>
      <c r="C6" s="51">
        <v>14.29</v>
      </c>
      <c r="D6" s="55">
        <v>14.29</v>
      </c>
      <c r="E6" s="57">
        <v>1</v>
      </c>
      <c r="F6" s="59">
        <f t="shared" si="0"/>
        <v>0</v>
      </c>
    </row>
    <row r="7" spans="1:8" x14ac:dyDescent="0.25">
      <c r="A7" s="50" t="s">
        <v>1821</v>
      </c>
      <c r="B7" s="51">
        <v>4.0999999999999996</v>
      </c>
      <c r="C7" s="51">
        <v>4.0999999999999996</v>
      </c>
      <c r="D7" s="55">
        <v>4.0999999999999996</v>
      </c>
      <c r="E7" s="57">
        <v>1</v>
      </c>
      <c r="F7" s="59">
        <f t="shared" si="0"/>
        <v>0</v>
      </c>
    </row>
    <row r="8" spans="1:8" x14ac:dyDescent="0.25">
      <c r="A8" s="50" t="s">
        <v>1822</v>
      </c>
      <c r="B8" s="51">
        <v>2.2799999999999998</v>
      </c>
      <c r="C8" s="51">
        <v>2.2799999999999998</v>
      </c>
      <c r="D8" s="55">
        <v>2.2799999999999998</v>
      </c>
      <c r="E8" s="57">
        <v>1</v>
      </c>
      <c r="F8" s="59">
        <f t="shared" si="0"/>
        <v>0</v>
      </c>
    </row>
    <row r="9" spans="1:8" x14ac:dyDescent="0.25">
      <c r="A9" s="50" t="s">
        <v>1806</v>
      </c>
      <c r="B9" s="51">
        <v>4.17</v>
      </c>
      <c r="C9" s="51">
        <v>20</v>
      </c>
      <c r="D9" s="55">
        <v>9.6274999999999995</v>
      </c>
      <c r="E9" s="57">
        <v>4</v>
      </c>
      <c r="F9" s="59">
        <f t="shared" si="0"/>
        <v>3.7961630695443644</v>
      </c>
    </row>
    <row r="10" spans="1:8" x14ac:dyDescent="0.25">
      <c r="A10" s="50" t="s">
        <v>1823</v>
      </c>
      <c r="B10" s="51">
        <v>3.25</v>
      </c>
      <c r="C10" s="51">
        <v>14.17</v>
      </c>
      <c r="D10" s="55">
        <v>6.919999999999999</v>
      </c>
      <c r="E10" s="57">
        <v>3</v>
      </c>
      <c r="F10" s="59">
        <f t="shared" si="0"/>
        <v>3.36</v>
      </c>
    </row>
    <row r="11" spans="1:8" x14ac:dyDescent="0.25">
      <c r="A11" s="50" t="s">
        <v>1824</v>
      </c>
      <c r="B11" s="51">
        <v>5.22</v>
      </c>
      <c r="C11" s="51">
        <v>9.24</v>
      </c>
      <c r="D11" s="55">
        <v>7.23</v>
      </c>
      <c r="E11" s="57">
        <v>2</v>
      </c>
      <c r="F11" s="59">
        <f t="shared" si="0"/>
        <v>0.7701149425287358</v>
      </c>
    </row>
    <row r="12" spans="1:8" x14ac:dyDescent="0.25">
      <c r="A12" s="50" t="s">
        <v>1825</v>
      </c>
      <c r="B12" s="51">
        <v>6.67</v>
      </c>
      <c r="C12" s="51">
        <v>8.75</v>
      </c>
      <c r="D12" s="55">
        <v>7.71</v>
      </c>
      <c r="E12" s="57">
        <v>2</v>
      </c>
      <c r="F12" s="59">
        <f t="shared" si="0"/>
        <v>0.31184407796101948</v>
      </c>
    </row>
    <row r="13" spans="1:8" x14ac:dyDescent="0.25">
      <c r="A13" s="50" t="s">
        <v>1835</v>
      </c>
      <c r="B13" s="51"/>
      <c r="C13" s="51"/>
      <c r="D13" s="55"/>
      <c r="E13" s="57"/>
      <c r="F13" s="59" t="str">
        <f t="shared" si="0"/>
        <v/>
      </c>
    </row>
    <row r="14" spans="1:8" x14ac:dyDescent="0.25">
      <c r="A14" s="50" t="s">
        <v>1836</v>
      </c>
      <c r="B14" s="51">
        <v>5.56</v>
      </c>
      <c r="C14" s="51">
        <v>5.56</v>
      </c>
      <c r="D14" s="55">
        <v>5.56</v>
      </c>
      <c r="E14" s="57">
        <v>1</v>
      </c>
      <c r="F14" s="59">
        <f t="shared" si="0"/>
        <v>0</v>
      </c>
    </row>
    <row r="15" spans="1:8" x14ac:dyDescent="0.25">
      <c r="E15"/>
    </row>
    <row r="16" spans="1:8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EA7C-BB37-4CAB-910E-AA1879B6595D}">
  <sheetPr>
    <tabColor rgb="FFCCFFCC"/>
  </sheetPr>
  <dimension ref="A1:N200"/>
  <sheetViews>
    <sheetView tabSelected="1" zoomScaleNormal="100" workbookViewId="0">
      <selection activeCell="E26" sqref="E26"/>
    </sheetView>
  </sheetViews>
  <sheetFormatPr baseColWidth="10" defaultRowHeight="25.5" customHeight="1" x14ac:dyDescent="0.25"/>
  <cols>
    <col min="1" max="1" width="11.42578125" style="27" customWidth="1"/>
    <col min="2" max="2" width="8.140625" style="10" customWidth="1"/>
    <col min="3" max="3" width="45.140625" style="12" bestFit="1" customWidth="1"/>
    <col min="4" max="4" width="45.140625" style="12" customWidth="1"/>
    <col min="5" max="5" width="18.7109375" style="12" customWidth="1"/>
    <col min="6" max="6" width="9.42578125" style="38" customWidth="1"/>
    <col min="7" max="8" width="11.42578125" style="8"/>
    <col min="9" max="9" width="17.7109375" style="12" customWidth="1"/>
    <col min="10" max="10" width="12.140625" style="8" bestFit="1" customWidth="1"/>
    <col min="11" max="11" width="14.28515625" style="10" customWidth="1"/>
    <col min="12" max="12" width="14.28515625" style="45" customWidth="1"/>
    <col min="13" max="13" width="11.42578125" style="49"/>
    <col min="14" max="16384" width="11.42578125" style="9"/>
  </cols>
  <sheetData>
    <row r="1" spans="1:14" ht="33.75" customHeight="1" x14ac:dyDescent="0.25">
      <c r="A1" s="39" t="s">
        <v>1797</v>
      </c>
      <c r="B1" s="13" t="s">
        <v>410</v>
      </c>
      <c r="C1" s="14" t="s">
        <v>1</v>
      </c>
      <c r="D1" s="14" t="s">
        <v>1805</v>
      </c>
      <c r="E1" s="13" t="s">
        <v>1796</v>
      </c>
      <c r="F1" s="36" t="s">
        <v>401</v>
      </c>
      <c r="G1" s="14" t="s">
        <v>402</v>
      </c>
      <c r="H1" s="14" t="s">
        <v>403</v>
      </c>
      <c r="I1" s="18" t="s">
        <v>404</v>
      </c>
      <c r="J1" s="19" t="s">
        <v>409</v>
      </c>
      <c r="K1" s="42" t="s">
        <v>1800</v>
      </c>
      <c r="L1" s="43" t="s">
        <v>1801</v>
      </c>
      <c r="M1" s="47" t="s">
        <v>1802</v>
      </c>
    </row>
    <row r="2" spans="1:14" ht="20.100000000000001" customHeight="1" x14ac:dyDescent="0.25">
      <c r="A2" s="26">
        <v>43340</v>
      </c>
      <c r="B2" s="14">
        <v>4403</v>
      </c>
      <c r="C2" s="30" t="str">
        <f>IF(B2="","",IFERROR(VLOOKUP(B2,Listes!$A$1:$B$390,2,FALSE),"recette inexistante"))</f>
        <v>REC. - JUS DE VEAU LIE</v>
      </c>
      <c r="D2" s="30" t="str">
        <f>B2&amp;"  /  "&amp;C2</f>
        <v>4403  /  REC. - JUS DE VEAU LIE</v>
      </c>
      <c r="E2" s="16" t="s">
        <v>390</v>
      </c>
      <c r="F2" s="37">
        <v>600</v>
      </c>
      <c r="G2" s="17">
        <v>0.36458333333333331</v>
      </c>
      <c r="H2" s="17">
        <v>0.44791666666666669</v>
      </c>
      <c r="I2" s="20" t="s">
        <v>405</v>
      </c>
      <c r="J2" s="21" t="str">
        <f>IF(I2="Matin (20 mn)","00:20",IF(I2="Déjeuner (40 mn)","00:40",IF(I2="Nuit (15h30)","15:30",IF(I2="","00:00"))))</f>
        <v>00:20</v>
      </c>
      <c r="K2" s="23">
        <f t="shared" ref="K2:K20" si="0">IF(I2="Nuit (15h30)","A renseigner manuellement",(H2-G2-J2))</f>
        <v>6.9444444444444475E-2</v>
      </c>
      <c r="L2" s="44">
        <f>(K2*24)*60</f>
        <v>100.00000000000004</v>
      </c>
      <c r="M2" s="48">
        <f>IFERROR(ROUNDUP(F2/L2,2),0)</f>
        <v>6</v>
      </c>
      <c r="N2" s="46"/>
    </row>
    <row r="3" spans="1:14" ht="20.100000000000001" customHeight="1" x14ac:dyDescent="0.25">
      <c r="A3" s="26">
        <f>IF(B3="","",A2)</f>
        <v>43340</v>
      </c>
      <c r="B3" s="14">
        <v>4703</v>
      </c>
      <c r="C3" s="16" t="str">
        <f>IF(B3="","",IFERROR(VLOOKUP(B3,Listes!$A$1:$B$390,2,FALSE),"recette inexistante"))</f>
        <v>REC. - BOUILLON DE BOEUF sans MSG (NR)</v>
      </c>
      <c r="D3" s="16" t="str">
        <f t="shared" ref="D3:D66" si="1">B3&amp;"  /  "&amp;C3</f>
        <v>4703  /  REC. - BOUILLON DE BOEUF sans MSG (NR)</v>
      </c>
      <c r="E3" s="16" t="s">
        <v>391</v>
      </c>
      <c r="F3" s="37">
        <v>600</v>
      </c>
      <c r="G3" s="17">
        <v>0.64236111111111105</v>
      </c>
      <c r="H3" s="17">
        <v>0.33333333333333331</v>
      </c>
      <c r="I3" s="20" t="s">
        <v>407</v>
      </c>
      <c r="J3" s="22" t="str">
        <f>IF(I3="Matin (20 mn)","00:20",IF(I3="Déjeuner (40 mn)","00:40",IF(I3="Nuit (15h30)","15:30",IF(I3="","00:00"))))</f>
        <v>15:30</v>
      </c>
      <c r="K3" s="23">
        <v>4.5138888888888888E-2</v>
      </c>
      <c r="L3" s="44">
        <f>(K3*24)*60</f>
        <v>65</v>
      </c>
      <c r="M3" s="48">
        <f t="shared" ref="M3:M66" si="2">IFERROR(ROUNDUP(F3/L3,2),0)</f>
        <v>9.24</v>
      </c>
    </row>
    <row r="4" spans="1:14" ht="20.100000000000001" customHeight="1" x14ac:dyDescent="0.25">
      <c r="A4" s="26">
        <f>IF(B4="","",A3)</f>
        <v>43340</v>
      </c>
      <c r="B4" s="31">
        <v>4370</v>
      </c>
      <c r="C4" s="16" t="str">
        <f>IF(B4="","",IFERROR(VLOOKUP(B4,Listes!$A$1:$B$390,2,FALSE),"recette inexistante"))</f>
        <v>REC. - BOUILLON DE CREVETTE</v>
      </c>
      <c r="D4" s="16" t="str">
        <f t="shared" si="1"/>
        <v>4370  /  REC. - BOUILLON DE CREVETTE</v>
      </c>
      <c r="E4" s="16" t="s">
        <v>391</v>
      </c>
      <c r="F4" s="37">
        <v>250</v>
      </c>
      <c r="G4" s="17">
        <v>0.3576388888888889</v>
      </c>
      <c r="H4" s="17">
        <v>0.43402777777777773</v>
      </c>
      <c r="I4" s="20"/>
      <c r="J4" s="21" t="str">
        <f t="shared" ref="J4:J20" si="3">IF(I4="Matin (20 mn)","00:20",IF(I4="Déjeuner (40 mn)","00:40",IF(I4="Nuit (15h30)","15:30",IF(I4="","00:00"))))</f>
        <v>00:00</v>
      </c>
      <c r="K4" s="23">
        <f t="shared" si="0"/>
        <v>7.638888888888884E-2</v>
      </c>
      <c r="L4" s="44">
        <f>(K4*24)*60</f>
        <v>109.99999999999993</v>
      </c>
      <c r="M4" s="48">
        <f t="shared" si="2"/>
        <v>2.2799999999999998</v>
      </c>
    </row>
    <row r="5" spans="1:14" ht="20.100000000000001" customHeight="1" x14ac:dyDescent="0.25">
      <c r="A5" s="26">
        <f>IF(B5="","",A4)</f>
        <v>43340</v>
      </c>
      <c r="B5" s="31">
        <v>4353</v>
      </c>
      <c r="C5" s="16" t="str">
        <f>IF(B5="","",IFERROR(VLOOKUP(B5,Listes!$A$1:$B$390,2,FALSE),"recette inexistante"))</f>
        <v>REC. - BOUILLON DE LEGUMES</v>
      </c>
      <c r="D5" s="16" t="str">
        <f t="shared" si="1"/>
        <v>4353  /  REC. - BOUILLON DE LEGUMES</v>
      </c>
      <c r="E5" s="16" t="s">
        <v>408</v>
      </c>
      <c r="F5" s="37">
        <v>450</v>
      </c>
      <c r="G5" s="17">
        <v>0.47916666666666669</v>
      </c>
      <c r="H5" s="17">
        <v>0.58333333333333337</v>
      </c>
      <c r="I5" s="20" t="s">
        <v>406</v>
      </c>
      <c r="J5" s="21" t="str">
        <f t="shared" si="3"/>
        <v>00:40</v>
      </c>
      <c r="K5" s="23">
        <f t="shared" si="0"/>
        <v>7.6388888888888909E-2</v>
      </c>
      <c r="L5" s="44">
        <f t="shared" ref="L5:L20" si="4">(K5*24)*60</f>
        <v>110.00000000000003</v>
      </c>
      <c r="M5" s="48">
        <f t="shared" si="2"/>
        <v>4.0999999999999996</v>
      </c>
    </row>
    <row r="6" spans="1:14" ht="20.100000000000001" customHeight="1" x14ac:dyDescent="0.25">
      <c r="A6" s="26">
        <f>IF(B6="","",A5)</f>
        <v>43340</v>
      </c>
      <c r="B6" s="31">
        <v>4118</v>
      </c>
      <c r="C6" s="16" t="str">
        <f>IF(B6="","",IFERROR(VLOOKUP(B6,Listes!$A$1:$B$390,2,FALSE),"recette inexistante"))</f>
        <v>REC. - VELOUTE D'ASPERGES</v>
      </c>
      <c r="D6" s="16" t="str">
        <f t="shared" si="1"/>
        <v>4118  /  REC. - VELOUTE D'ASPERGES</v>
      </c>
      <c r="E6" s="16" t="s">
        <v>390</v>
      </c>
      <c r="F6" s="37">
        <v>500</v>
      </c>
      <c r="G6" s="17">
        <v>0.58333333333333337</v>
      </c>
      <c r="H6" s="17">
        <v>0.60763888888888895</v>
      </c>
      <c r="I6" s="20"/>
      <c r="J6" s="21" t="str">
        <f t="shared" si="3"/>
        <v>00:00</v>
      </c>
      <c r="K6" s="23">
        <f t="shared" si="0"/>
        <v>2.430555555555558E-2</v>
      </c>
      <c r="L6" s="44">
        <f t="shared" si="4"/>
        <v>35.000000000000036</v>
      </c>
      <c r="M6" s="48">
        <f t="shared" si="2"/>
        <v>14.29</v>
      </c>
    </row>
    <row r="7" spans="1:14" ht="20.100000000000001" customHeight="1" x14ac:dyDescent="0.25">
      <c r="A7" s="26">
        <v>43341</v>
      </c>
      <c r="B7" s="31">
        <v>4403</v>
      </c>
      <c r="C7" s="16" t="str">
        <f>IF(B7="","",IFERROR(VLOOKUP(B7,Listes!$A$1:$B$390,2,FALSE),"recette inexistante"))</f>
        <v>REC. - JUS DE VEAU LIE</v>
      </c>
      <c r="D7" s="16" t="str">
        <f t="shared" si="1"/>
        <v>4403  /  REC. - JUS DE VEAU LIE</v>
      </c>
      <c r="E7" s="16" t="s">
        <v>391</v>
      </c>
      <c r="F7" s="37">
        <v>250</v>
      </c>
      <c r="G7" s="17">
        <v>0.58333333333333337</v>
      </c>
      <c r="H7" s="17">
        <v>0.625</v>
      </c>
      <c r="I7" s="20"/>
      <c r="J7" s="21" t="str">
        <f t="shared" si="3"/>
        <v>00:00</v>
      </c>
      <c r="K7" s="23">
        <f t="shared" si="0"/>
        <v>4.166666666666663E-2</v>
      </c>
      <c r="L7" s="44">
        <f t="shared" si="4"/>
        <v>59.999999999999943</v>
      </c>
      <c r="M7" s="48">
        <f t="shared" si="2"/>
        <v>4.17</v>
      </c>
    </row>
    <row r="8" spans="1:14" ht="20.100000000000001" customHeight="1" x14ac:dyDescent="0.25">
      <c r="A8" s="26">
        <f>IF(B8="","",A7)</f>
        <v>43341</v>
      </c>
      <c r="B8" s="31">
        <v>4702</v>
      </c>
      <c r="C8" s="16" t="str">
        <f>IF(B8="","",IFERROR(VLOOKUP(B8,Listes!$A$1:$B$390,2,FALSE),"recette inexistante"))</f>
        <v>REC. - BOUILLON DE VOLAILLE HYPO</v>
      </c>
      <c r="D8" s="16" t="str">
        <f t="shared" si="1"/>
        <v>4702  /  REC. - BOUILLON DE VOLAILLE HYPO</v>
      </c>
      <c r="E8" s="16" t="s">
        <v>390</v>
      </c>
      <c r="F8" s="37">
        <v>200</v>
      </c>
      <c r="G8" s="17">
        <v>0.625</v>
      </c>
      <c r="H8" s="17">
        <v>0.66666666666666663</v>
      </c>
      <c r="I8" s="20"/>
      <c r="J8" s="21" t="str">
        <f t="shared" si="3"/>
        <v>00:00</v>
      </c>
      <c r="K8" s="23">
        <f t="shared" si="0"/>
        <v>4.166666666666663E-2</v>
      </c>
      <c r="L8" s="44">
        <f t="shared" si="4"/>
        <v>59.999999999999943</v>
      </c>
      <c r="M8" s="48">
        <f t="shared" si="2"/>
        <v>3.34</v>
      </c>
    </row>
    <row r="9" spans="1:14" ht="20.100000000000001" customHeight="1" x14ac:dyDescent="0.25">
      <c r="A9" s="26">
        <v>43342</v>
      </c>
      <c r="B9" s="31">
        <v>4783</v>
      </c>
      <c r="C9" s="16" t="str">
        <f>IF(B9="","",IFERROR(VLOOKUP(B9,Listes!$A$1:$B$390,2,FALSE),"recette inexistante"))</f>
        <v>REC. SILL BIO - MOULINE AUX 8 LEGUMES</v>
      </c>
      <c r="D9" s="16" t="str">
        <f t="shared" si="1"/>
        <v>4783  /  REC. SILL BIO - MOULINE AUX 8 LEGUMES</v>
      </c>
      <c r="E9" s="16" t="s">
        <v>391</v>
      </c>
      <c r="F9" s="37">
        <v>350</v>
      </c>
      <c r="G9" s="17">
        <v>0.36458333333333331</v>
      </c>
      <c r="H9" s="17">
        <v>0.40625</v>
      </c>
      <c r="I9" s="20" t="s">
        <v>405</v>
      </c>
      <c r="J9" s="21" t="str">
        <f t="shared" si="3"/>
        <v>00:20</v>
      </c>
      <c r="K9" s="23">
        <f t="shared" si="0"/>
        <v>2.7777777777777797E-2</v>
      </c>
      <c r="L9" s="44">
        <f t="shared" si="4"/>
        <v>40.000000000000028</v>
      </c>
      <c r="M9" s="48">
        <f t="shared" si="2"/>
        <v>8.75</v>
      </c>
    </row>
    <row r="10" spans="1:14" ht="20.100000000000001" customHeight="1" x14ac:dyDescent="0.25">
      <c r="A10" s="26">
        <f>IF(B10="","",A9)</f>
        <v>43342</v>
      </c>
      <c r="B10" s="31">
        <v>4703</v>
      </c>
      <c r="C10" s="16" t="str">
        <f>IF(B10="","",IFERROR(VLOOKUP(B10,Listes!$A$1:$B$390,2,FALSE),"recette inexistante"))</f>
        <v>REC. - BOUILLON DE BOEUF sans MSG (NR)</v>
      </c>
      <c r="D10" s="16" t="str">
        <f t="shared" si="1"/>
        <v>4703  /  REC. - BOUILLON DE BOEUF sans MSG (NR)</v>
      </c>
      <c r="E10" s="16" t="s">
        <v>408</v>
      </c>
      <c r="F10" s="37">
        <v>600</v>
      </c>
      <c r="G10" s="17">
        <v>0.33333333333333331</v>
      </c>
      <c r="H10" s="17">
        <v>0.42708333333333331</v>
      </c>
      <c r="I10" s="20" t="s">
        <v>405</v>
      </c>
      <c r="J10" s="21" t="str">
        <f t="shared" si="3"/>
        <v>00:20</v>
      </c>
      <c r="K10" s="23">
        <f t="shared" si="0"/>
        <v>7.9861111111111105E-2</v>
      </c>
      <c r="L10" s="44">
        <f t="shared" si="4"/>
        <v>114.99999999999999</v>
      </c>
      <c r="M10" s="48">
        <f t="shared" si="2"/>
        <v>5.22</v>
      </c>
    </row>
    <row r="11" spans="1:14" ht="20.100000000000001" customHeight="1" x14ac:dyDescent="0.25">
      <c r="A11" s="26">
        <v>43343</v>
      </c>
      <c r="B11" s="14">
        <v>4702</v>
      </c>
      <c r="C11" s="16" t="str">
        <f>IF(B11="","",IFERROR(VLOOKUP(B11,Listes!$A$1:$B$390,2,FALSE),"recette inexistante"))</f>
        <v>REC. - BOUILLON DE VOLAILLE HYPO</v>
      </c>
      <c r="D11" s="16" t="str">
        <f t="shared" si="1"/>
        <v>4702  /  REC. - BOUILLON DE VOLAILLE HYPO</v>
      </c>
      <c r="E11" s="16" t="s">
        <v>391</v>
      </c>
      <c r="F11" s="37">
        <v>850</v>
      </c>
      <c r="G11" s="17">
        <v>0.60416666666666663</v>
      </c>
      <c r="H11" s="17">
        <v>0.64583333333333337</v>
      </c>
      <c r="I11" s="20"/>
      <c r="J11" s="21" t="str">
        <f t="shared" si="3"/>
        <v>00:00</v>
      </c>
      <c r="K11" s="23">
        <f t="shared" si="0"/>
        <v>4.1666666666666741E-2</v>
      </c>
      <c r="L11" s="44">
        <f t="shared" si="4"/>
        <v>60.000000000000107</v>
      </c>
      <c r="M11" s="48">
        <f t="shared" si="2"/>
        <v>14.17</v>
      </c>
    </row>
    <row r="12" spans="1:14" ht="20.100000000000001" customHeight="1" x14ac:dyDescent="0.25">
      <c r="A12" s="26">
        <v>43343</v>
      </c>
      <c r="B12" s="63">
        <v>4020</v>
      </c>
      <c r="C12" s="16" t="str">
        <f>IF(B12="","",IFERROR(VLOOKUP(B12,Listes!$A$1:$B$390,2,FALSE),"recette inexistante"))</f>
        <v>REC. - BOUILLON AROMATIQUE</v>
      </c>
      <c r="D12" s="16" t="str">
        <f t="shared" si="1"/>
        <v>4020  /  REC. - BOUILLON AROMATIQUE</v>
      </c>
      <c r="E12" s="65" t="s">
        <v>390</v>
      </c>
      <c r="F12" s="37">
        <v>1200</v>
      </c>
      <c r="G12" s="17">
        <v>0.29166666666666669</v>
      </c>
      <c r="H12" s="17">
        <v>0.35416666666666669</v>
      </c>
      <c r="I12" s="20"/>
      <c r="J12" s="21" t="str">
        <f t="shared" si="3"/>
        <v>00:00</v>
      </c>
      <c r="K12" s="23">
        <f t="shared" si="0"/>
        <v>6.25E-2</v>
      </c>
      <c r="L12" s="44">
        <f t="shared" si="4"/>
        <v>90</v>
      </c>
      <c r="M12" s="64">
        <f t="shared" si="2"/>
        <v>13.34</v>
      </c>
    </row>
    <row r="13" spans="1:14" ht="20.100000000000001" customHeight="1" x14ac:dyDescent="0.25">
      <c r="A13" s="26">
        <v>43343</v>
      </c>
      <c r="B13" s="14">
        <v>4403</v>
      </c>
      <c r="C13" s="16" t="str">
        <f>IF(B13="","",IFERROR(VLOOKUP(B13,Listes!$A$1:$B$390,2,FALSE),"recette inexistante"))</f>
        <v>REC. - JUS DE VEAU LIE</v>
      </c>
      <c r="D13" s="16" t="str">
        <f t="shared" si="1"/>
        <v>4403  /  REC. - JUS DE VEAU LIE</v>
      </c>
      <c r="E13" s="16" t="s">
        <v>391</v>
      </c>
      <c r="F13" s="37">
        <v>500</v>
      </c>
      <c r="G13" s="17">
        <v>0.33333333333333331</v>
      </c>
      <c r="H13" s="17">
        <v>0.375</v>
      </c>
      <c r="I13" s="20"/>
      <c r="J13" s="21" t="str">
        <f t="shared" si="3"/>
        <v>00:00</v>
      </c>
      <c r="K13" s="23">
        <f t="shared" si="0"/>
        <v>4.1666666666666685E-2</v>
      </c>
      <c r="L13" s="44">
        <f t="shared" si="4"/>
        <v>60.000000000000028</v>
      </c>
      <c r="M13" s="48">
        <f t="shared" si="2"/>
        <v>8.34</v>
      </c>
    </row>
    <row r="14" spans="1:14" ht="20.100000000000001" customHeight="1" x14ac:dyDescent="0.25">
      <c r="A14" s="26">
        <v>43343</v>
      </c>
      <c r="B14" s="63">
        <v>4020</v>
      </c>
      <c r="C14" s="16" t="str">
        <f>IF(B14="","",IFERROR(VLOOKUP(B14,Listes!$A$1:$B$390,2,FALSE),"recette inexistante"))</f>
        <v>REC. - BOUILLON AROMATIQUE</v>
      </c>
      <c r="D14" s="16" t="str">
        <f t="shared" si="1"/>
        <v>4020  /  REC. - BOUILLON AROMATIQUE</v>
      </c>
      <c r="E14" s="65" t="s">
        <v>390</v>
      </c>
      <c r="F14" s="37">
        <v>1200</v>
      </c>
      <c r="G14" s="17">
        <v>0.3125</v>
      </c>
      <c r="H14" s="17">
        <v>0.4375</v>
      </c>
      <c r="I14" s="20"/>
      <c r="J14" s="21" t="str">
        <f t="shared" si="3"/>
        <v>00:00</v>
      </c>
      <c r="K14" s="23">
        <f t="shared" si="0"/>
        <v>0.125</v>
      </c>
      <c r="L14" s="44">
        <f t="shared" si="4"/>
        <v>180</v>
      </c>
      <c r="M14" s="64">
        <f t="shared" si="2"/>
        <v>6.67</v>
      </c>
    </row>
    <row r="15" spans="1:14" ht="20.100000000000001" customHeight="1" x14ac:dyDescent="0.25">
      <c r="A15" s="26">
        <v>43347</v>
      </c>
      <c r="B15" s="14">
        <v>4702</v>
      </c>
      <c r="C15" s="16" t="str">
        <f>IF(B15="","",IFERROR(VLOOKUP(B15,Listes!$A$1:$B$390,2,FALSE),"recette inexistante"))</f>
        <v>REC. - BOUILLON DE VOLAILLE HYPO</v>
      </c>
      <c r="D15" s="16" t="str">
        <f>B15&amp;"  /  "&amp;C15</f>
        <v>4702  /  REC. - BOUILLON DE VOLAILLE HYPO</v>
      </c>
      <c r="E15" s="16" t="s">
        <v>390</v>
      </c>
      <c r="F15" s="37">
        <v>650</v>
      </c>
      <c r="G15" s="17">
        <v>0.41666666666666669</v>
      </c>
      <c r="H15" s="17">
        <v>0.58333333333333337</v>
      </c>
      <c r="I15" s="20" t="s">
        <v>406</v>
      </c>
      <c r="J15" s="21" t="str">
        <f t="shared" si="3"/>
        <v>00:40</v>
      </c>
      <c r="K15" s="23">
        <f t="shared" si="0"/>
        <v>0.1388888888888889</v>
      </c>
      <c r="L15" s="44">
        <f t="shared" si="4"/>
        <v>200</v>
      </c>
      <c r="M15" s="48">
        <f t="shared" si="2"/>
        <v>3.25</v>
      </c>
    </row>
    <row r="16" spans="1:14" ht="20.100000000000001" customHeight="1" x14ac:dyDescent="0.25">
      <c r="A16" s="26">
        <v>43347</v>
      </c>
      <c r="B16" s="63">
        <v>4020</v>
      </c>
      <c r="C16" s="16" t="str">
        <f>IF(B16="","",IFERROR(VLOOKUP(B16,Listes!$A$1:$B$390,2,FALSE),"recette inexistante"))</f>
        <v>REC. - BOUILLON AROMATIQUE</v>
      </c>
      <c r="D16" s="16" t="str">
        <f>IFERROR(B16&amp;"  /  "&amp;C16,"")</f>
        <v>4020  /  REC. - BOUILLON AROMATIQUE</v>
      </c>
      <c r="E16" s="65" t="s">
        <v>391</v>
      </c>
      <c r="F16" s="37">
        <v>1000</v>
      </c>
      <c r="G16" s="17">
        <v>0.41666666666666669</v>
      </c>
      <c r="H16" s="17">
        <v>0.5625</v>
      </c>
      <c r="I16" s="20" t="s">
        <v>406</v>
      </c>
      <c r="J16" s="21" t="str">
        <f t="shared" si="3"/>
        <v>00:40</v>
      </c>
      <c r="K16" s="23">
        <f t="shared" si="0"/>
        <v>0.11805555555555554</v>
      </c>
      <c r="L16" s="44">
        <f t="shared" si="4"/>
        <v>169.99999999999997</v>
      </c>
      <c r="M16" s="64">
        <f t="shared" si="2"/>
        <v>5.89</v>
      </c>
    </row>
    <row r="17" spans="1:13" ht="20.100000000000001" customHeight="1" x14ac:dyDescent="0.25">
      <c r="A17" s="26">
        <v>43349</v>
      </c>
      <c r="B17" s="14">
        <v>4783</v>
      </c>
      <c r="C17" s="16" t="str">
        <f>IF(B17="","",IFERROR(VLOOKUP(B17,Listes!$A$1:$B$390,2,FALSE),"recette inexistante"))</f>
        <v>REC. SILL BIO - MOULINE AUX 8 LEGUMES</v>
      </c>
      <c r="D17" s="16" t="str">
        <f t="shared" si="1"/>
        <v>4783  /  REC. SILL BIO - MOULINE AUX 8 LEGUMES</v>
      </c>
      <c r="E17" s="16" t="s">
        <v>390</v>
      </c>
      <c r="F17" s="37">
        <v>500</v>
      </c>
      <c r="G17" s="17">
        <v>0.29166666666666669</v>
      </c>
      <c r="H17" s="17">
        <v>0.34375</v>
      </c>
      <c r="I17" s="20"/>
      <c r="J17" s="21" t="str">
        <f t="shared" si="3"/>
        <v>00:00</v>
      </c>
      <c r="K17" s="23">
        <f t="shared" si="0"/>
        <v>5.2083333333333315E-2</v>
      </c>
      <c r="L17" s="44">
        <f t="shared" si="4"/>
        <v>74.999999999999972</v>
      </c>
      <c r="M17" s="48">
        <f t="shared" si="2"/>
        <v>6.67</v>
      </c>
    </row>
    <row r="18" spans="1:13" ht="20.100000000000001" customHeight="1" x14ac:dyDescent="0.25">
      <c r="A18" s="26">
        <v>43350</v>
      </c>
      <c r="B18" s="63">
        <v>4020</v>
      </c>
      <c r="C18" s="16" t="str">
        <f>IF(B18="","",IFERROR(VLOOKUP(B18,Listes!$A$1:$B$390,2,FALSE),"recette inexistante"))</f>
        <v>REC. - BOUILLON AROMATIQUE</v>
      </c>
      <c r="D18" s="16" t="str">
        <f t="shared" si="1"/>
        <v>4020  /  REC. - BOUILLON AROMATIQUE</v>
      </c>
      <c r="E18" s="65" t="s">
        <v>391</v>
      </c>
      <c r="F18" s="37">
        <v>600</v>
      </c>
      <c r="G18" s="17">
        <v>0.29166666666666669</v>
      </c>
      <c r="H18" s="17">
        <v>0.35416666666666669</v>
      </c>
      <c r="I18" s="20"/>
      <c r="J18" s="21" t="str">
        <f t="shared" si="3"/>
        <v>00:00</v>
      </c>
      <c r="K18" s="23">
        <f>IF(I18="Nuit (15h30)","A renseigner manuellement",(H18-G18-J18))</f>
        <v>6.25E-2</v>
      </c>
      <c r="L18" s="44">
        <f>(K18*24)*60</f>
        <v>90</v>
      </c>
      <c r="M18" s="64">
        <f t="shared" si="2"/>
        <v>6.67</v>
      </c>
    </row>
    <row r="19" spans="1:13" ht="20.100000000000001" customHeight="1" x14ac:dyDescent="0.25">
      <c r="A19" s="26">
        <v>43361</v>
      </c>
      <c r="B19" s="14">
        <v>4403</v>
      </c>
      <c r="C19" s="16" t="str">
        <f>IF(B19="","",IFERROR(VLOOKUP(B19,Listes!$A$1:$B$390,2,FALSE),"recette inexistante"))</f>
        <v>REC. - JUS DE VEAU LIE</v>
      </c>
      <c r="D19" s="16" t="str">
        <f t="shared" si="1"/>
        <v>4403  /  REC. - JUS DE VEAU LIE</v>
      </c>
      <c r="E19" s="16" t="s">
        <v>390</v>
      </c>
      <c r="F19" s="37">
        <v>500</v>
      </c>
      <c r="G19" s="17">
        <v>0.30555555555555552</v>
      </c>
      <c r="H19" s="17">
        <v>0.32291666666666669</v>
      </c>
      <c r="I19" s="20"/>
      <c r="J19" s="21" t="str">
        <f t="shared" si="3"/>
        <v>00:00</v>
      </c>
      <c r="K19" s="23">
        <f t="shared" si="0"/>
        <v>1.736111111111116E-2</v>
      </c>
      <c r="L19" s="44">
        <f t="shared" si="4"/>
        <v>25.000000000000071</v>
      </c>
      <c r="M19" s="48">
        <f t="shared" si="2"/>
        <v>20</v>
      </c>
    </row>
    <row r="20" spans="1:13" ht="20.100000000000001" customHeight="1" x14ac:dyDescent="0.25">
      <c r="A20" s="26">
        <f t="shared" ref="A20:A50" si="5">IF(B20="","",A19)</f>
        <v>43361</v>
      </c>
      <c r="B20" s="14">
        <v>4902</v>
      </c>
      <c r="C20" s="16" t="str">
        <f>IF(B20="","",IFERROR(VLOOKUP(B20,Listes!$A$1:$B$390,2,FALSE),"recette inexistante"))</f>
        <v>REC. - CHORBA VERM (OU A L'ALGERIENNE)</v>
      </c>
      <c r="D20" s="16" t="str">
        <f t="shared" si="1"/>
        <v>4902  /  REC. - CHORBA VERM (OU A L'ALGERIENNE)</v>
      </c>
      <c r="E20" s="16" t="s">
        <v>391</v>
      </c>
      <c r="F20" s="37">
        <v>250</v>
      </c>
      <c r="G20" s="17">
        <v>0.41666666666666669</v>
      </c>
      <c r="H20" s="17">
        <v>0.44791666666666669</v>
      </c>
      <c r="I20" s="20"/>
      <c r="J20" s="21" t="str">
        <f t="shared" si="3"/>
        <v>00:00</v>
      </c>
      <c r="K20" s="23">
        <f t="shared" si="0"/>
        <v>3.125E-2</v>
      </c>
      <c r="L20" s="44">
        <f t="shared" si="4"/>
        <v>45</v>
      </c>
      <c r="M20" s="48">
        <f t="shared" si="2"/>
        <v>5.56</v>
      </c>
    </row>
    <row r="21" spans="1:13" ht="20.100000000000001" customHeight="1" x14ac:dyDescent="0.25">
      <c r="A21" s="26" t="str">
        <f t="shared" si="5"/>
        <v/>
      </c>
      <c r="B21" s="14"/>
      <c r="C21" s="16" t="str">
        <f>IF(B21="","",IFERROR(VLOOKUP(B21,Listes!$A$1:$B$390,2,FALSE),"recette inexistante"))</f>
        <v/>
      </c>
      <c r="D21" s="16" t="str">
        <f t="shared" si="1"/>
        <v xml:space="preserve">  /  </v>
      </c>
      <c r="E21" s="16"/>
      <c r="F21" s="37"/>
      <c r="G21" s="17"/>
      <c r="H21" s="17"/>
      <c r="I21" s="20"/>
      <c r="J21" s="21" t="str">
        <f t="shared" ref="J21:J84" si="6">IF(I21="Matin (20 mn)","00:20",IF(I21="Déjeuner (40 mn)","00:40",IF(I21="Nuit (15h30)","15:30",IF(I21="","00:00"))))</f>
        <v>00:00</v>
      </c>
      <c r="K21" s="23">
        <f t="shared" ref="K21:K84" si="7">IF(I21="Nuit (15h30)","A renseigner manuellement",(H21-G21-J21))</f>
        <v>0</v>
      </c>
      <c r="L21" s="44">
        <f t="shared" ref="L21:L84" si="8">(K21*24)*60</f>
        <v>0</v>
      </c>
      <c r="M21" s="48">
        <f t="shared" si="2"/>
        <v>0</v>
      </c>
    </row>
    <row r="22" spans="1:13" ht="20.100000000000001" customHeight="1" x14ac:dyDescent="0.25">
      <c r="A22" s="26" t="str">
        <f t="shared" si="5"/>
        <v/>
      </c>
      <c r="B22" s="14"/>
      <c r="C22" s="16" t="str">
        <f>IF(B22="","",IFERROR(VLOOKUP(B22,Listes!$A$1:$B$390,2,FALSE),"recette inexistante"))</f>
        <v/>
      </c>
      <c r="D22" s="16" t="str">
        <f t="shared" si="1"/>
        <v xml:space="preserve">  /  </v>
      </c>
      <c r="E22" s="16"/>
      <c r="F22" s="37"/>
      <c r="G22" s="17"/>
      <c r="H22" s="17"/>
      <c r="I22" s="20"/>
      <c r="J22" s="21" t="str">
        <f t="shared" si="6"/>
        <v>00:00</v>
      </c>
      <c r="K22" s="23">
        <f t="shared" si="7"/>
        <v>0</v>
      </c>
      <c r="L22" s="44">
        <f t="shared" si="8"/>
        <v>0</v>
      </c>
      <c r="M22" s="48">
        <f t="shared" si="2"/>
        <v>0</v>
      </c>
    </row>
    <row r="23" spans="1:13" ht="20.100000000000001" customHeight="1" x14ac:dyDescent="0.25">
      <c r="A23" s="26" t="str">
        <f t="shared" si="5"/>
        <v/>
      </c>
      <c r="B23" s="14"/>
      <c r="C23" s="16" t="str">
        <f>IF(B23="","",IFERROR(VLOOKUP(B23,Listes!$A$1:$B$390,2,FALSE),"recette inexistante"))</f>
        <v/>
      </c>
      <c r="D23" s="16" t="str">
        <f t="shared" si="1"/>
        <v xml:space="preserve">  /  </v>
      </c>
      <c r="E23" s="16"/>
      <c r="F23" s="37"/>
      <c r="G23" s="17"/>
      <c r="H23" s="17"/>
      <c r="I23" s="20"/>
      <c r="J23" s="21" t="str">
        <f t="shared" si="6"/>
        <v>00:00</v>
      </c>
      <c r="K23" s="23">
        <f t="shared" si="7"/>
        <v>0</v>
      </c>
      <c r="L23" s="44">
        <f t="shared" si="8"/>
        <v>0</v>
      </c>
      <c r="M23" s="48">
        <f t="shared" si="2"/>
        <v>0</v>
      </c>
    </row>
    <row r="24" spans="1:13" ht="20.100000000000001" customHeight="1" x14ac:dyDescent="0.25">
      <c r="A24" s="26" t="str">
        <f t="shared" si="5"/>
        <v/>
      </c>
      <c r="B24" s="14"/>
      <c r="C24" s="16" t="str">
        <f>IF(B24="","",IFERROR(VLOOKUP(B24,Listes!$A$1:$B$390,2,FALSE),"recette inexistante"))</f>
        <v/>
      </c>
      <c r="D24" s="16" t="str">
        <f t="shared" si="1"/>
        <v xml:space="preserve">  /  </v>
      </c>
      <c r="E24" s="16"/>
      <c r="F24" s="37"/>
      <c r="G24" s="17"/>
      <c r="H24" s="17"/>
      <c r="I24" s="20"/>
      <c r="J24" s="21" t="str">
        <f t="shared" si="6"/>
        <v>00:00</v>
      </c>
      <c r="K24" s="23">
        <f t="shared" si="7"/>
        <v>0</v>
      </c>
      <c r="L24" s="44">
        <f t="shared" si="8"/>
        <v>0</v>
      </c>
      <c r="M24" s="48">
        <f t="shared" si="2"/>
        <v>0</v>
      </c>
    </row>
    <row r="25" spans="1:13" ht="20.100000000000001" customHeight="1" x14ac:dyDescent="0.25">
      <c r="A25" s="26" t="str">
        <f t="shared" si="5"/>
        <v/>
      </c>
      <c r="B25" s="14"/>
      <c r="C25" s="16" t="str">
        <f>IF(B25="","",IFERROR(VLOOKUP(B25,Listes!$A$1:$B$390,2,FALSE),"recette inexistante"))</f>
        <v/>
      </c>
      <c r="D25" s="16" t="str">
        <f t="shared" si="1"/>
        <v xml:space="preserve">  /  </v>
      </c>
      <c r="E25" s="16"/>
      <c r="F25" s="37"/>
      <c r="G25" s="17"/>
      <c r="H25" s="17"/>
      <c r="I25" s="20"/>
      <c r="J25" s="21" t="str">
        <f t="shared" si="6"/>
        <v>00:00</v>
      </c>
      <c r="K25" s="23">
        <f t="shared" si="7"/>
        <v>0</v>
      </c>
      <c r="L25" s="44">
        <f t="shared" si="8"/>
        <v>0</v>
      </c>
      <c r="M25" s="48">
        <f t="shared" si="2"/>
        <v>0</v>
      </c>
    </row>
    <row r="26" spans="1:13" ht="20.100000000000001" customHeight="1" x14ac:dyDescent="0.25">
      <c r="A26" s="26" t="str">
        <f t="shared" si="5"/>
        <v/>
      </c>
      <c r="B26" s="14"/>
      <c r="C26" s="16" t="str">
        <f>IF(B26="","",IFERROR(VLOOKUP(B26,Listes!$A$1:$B$390,2,FALSE),"recette inexistante"))</f>
        <v/>
      </c>
      <c r="D26" s="16" t="str">
        <f t="shared" si="1"/>
        <v xml:space="preserve">  /  </v>
      </c>
      <c r="E26" s="16"/>
      <c r="F26" s="37"/>
      <c r="G26" s="17"/>
      <c r="H26" s="17"/>
      <c r="I26" s="20"/>
      <c r="J26" s="21" t="str">
        <f t="shared" si="6"/>
        <v>00:00</v>
      </c>
      <c r="K26" s="23">
        <f t="shared" si="7"/>
        <v>0</v>
      </c>
      <c r="L26" s="44">
        <f t="shared" si="8"/>
        <v>0</v>
      </c>
      <c r="M26" s="48">
        <f t="shared" si="2"/>
        <v>0</v>
      </c>
    </row>
    <row r="27" spans="1:13" ht="20.100000000000001" customHeight="1" x14ac:dyDescent="0.25">
      <c r="A27" s="26" t="str">
        <f t="shared" si="5"/>
        <v/>
      </c>
      <c r="B27" s="14"/>
      <c r="C27" s="16" t="str">
        <f>IF(B27="","",IFERROR(VLOOKUP(B27,Listes!$A$1:$B$390,2,FALSE),"recette inexistante"))</f>
        <v/>
      </c>
      <c r="D27" s="16" t="str">
        <f t="shared" si="1"/>
        <v xml:space="preserve">  /  </v>
      </c>
      <c r="E27" s="16"/>
      <c r="F27" s="37"/>
      <c r="G27" s="17"/>
      <c r="H27" s="17"/>
      <c r="I27" s="20"/>
      <c r="J27" s="21" t="str">
        <f t="shared" si="6"/>
        <v>00:00</v>
      </c>
      <c r="K27" s="23">
        <f t="shared" si="7"/>
        <v>0</v>
      </c>
      <c r="L27" s="44">
        <f t="shared" si="8"/>
        <v>0</v>
      </c>
      <c r="M27" s="48">
        <f t="shared" si="2"/>
        <v>0</v>
      </c>
    </row>
    <row r="28" spans="1:13" ht="20.100000000000001" customHeight="1" x14ac:dyDescent="0.25">
      <c r="A28" s="26" t="str">
        <f t="shared" si="5"/>
        <v/>
      </c>
      <c r="B28" s="14"/>
      <c r="C28" s="16" t="str">
        <f>IF(B28="","",IFERROR(VLOOKUP(B28,Listes!$A$1:$B$390,2,FALSE),"recette inexistante"))</f>
        <v/>
      </c>
      <c r="D28" s="16" t="str">
        <f t="shared" si="1"/>
        <v xml:space="preserve">  /  </v>
      </c>
      <c r="E28" s="16"/>
      <c r="F28" s="37"/>
      <c r="G28" s="17"/>
      <c r="H28" s="17"/>
      <c r="I28" s="20"/>
      <c r="J28" s="21" t="str">
        <f t="shared" si="6"/>
        <v>00:00</v>
      </c>
      <c r="K28" s="23">
        <f t="shared" si="7"/>
        <v>0</v>
      </c>
      <c r="L28" s="44">
        <f t="shared" si="8"/>
        <v>0</v>
      </c>
      <c r="M28" s="48">
        <f t="shared" si="2"/>
        <v>0</v>
      </c>
    </row>
    <row r="29" spans="1:13" ht="20.100000000000001" customHeight="1" x14ac:dyDescent="0.25">
      <c r="A29" s="26" t="str">
        <f t="shared" si="5"/>
        <v/>
      </c>
      <c r="B29" s="14"/>
      <c r="C29" s="16" t="str">
        <f>IF(B29="","",IFERROR(VLOOKUP(B29,Listes!$A$1:$B$390,2,FALSE),"recette inexistante"))</f>
        <v/>
      </c>
      <c r="D29" s="16" t="str">
        <f t="shared" si="1"/>
        <v xml:space="preserve">  /  </v>
      </c>
      <c r="E29" s="16"/>
      <c r="F29" s="37"/>
      <c r="G29" s="17"/>
      <c r="H29" s="17"/>
      <c r="I29" s="20"/>
      <c r="J29" s="21" t="str">
        <f t="shared" si="6"/>
        <v>00:00</v>
      </c>
      <c r="K29" s="23">
        <f t="shared" si="7"/>
        <v>0</v>
      </c>
      <c r="L29" s="44">
        <f t="shared" si="8"/>
        <v>0</v>
      </c>
      <c r="M29" s="48">
        <f t="shared" si="2"/>
        <v>0</v>
      </c>
    </row>
    <row r="30" spans="1:13" ht="20.100000000000001" customHeight="1" x14ac:dyDescent="0.25">
      <c r="A30" s="26" t="str">
        <f t="shared" si="5"/>
        <v/>
      </c>
      <c r="B30" s="14"/>
      <c r="C30" s="16" t="str">
        <f>IF(B30="","",IFERROR(VLOOKUP(B30,Listes!$A$1:$B$390,2,FALSE),"recette inexistante"))</f>
        <v/>
      </c>
      <c r="D30" s="16" t="str">
        <f t="shared" si="1"/>
        <v xml:space="preserve">  /  </v>
      </c>
      <c r="E30" s="16"/>
      <c r="F30" s="37"/>
      <c r="G30" s="17"/>
      <c r="H30" s="17"/>
      <c r="I30" s="20"/>
      <c r="J30" s="21" t="str">
        <f t="shared" si="6"/>
        <v>00:00</v>
      </c>
      <c r="K30" s="23">
        <f t="shared" si="7"/>
        <v>0</v>
      </c>
      <c r="L30" s="44">
        <f t="shared" si="8"/>
        <v>0</v>
      </c>
      <c r="M30" s="48">
        <f t="shared" si="2"/>
        <v>0</v>
      </c>
    </row>
    <row r="31" spans="1:13" ht="20.100000000000001" customHeight="1" x14ac:dyDescent="0.25">
      <c r="A31" s="26" t="str">
        <f t="shared" si="5"/>
        <v/>
      </c>
      <c r="B31" s="14"/>
      <c r="C31" s="16" t="str">
        <f>IF(B31="","",IFERROR(VLOOKUP(B31,Listes!$A$1:$B$390,2,FALSE),"recette inexistante"))</f>
        <v/>
      </c>
      <c r="D31" s="16" t="str">
        <f t="shared" si="1"/>
        <v xml:space="preserve">  /  </v>
      </c>
      <c r="E31" s="16"/>
      <c r="F31" s="37"/>
      <c r="G31" s="17"/>
      <c r="H31" s="17"/>
      <c r="I31" s="20"/>
      <c r="J31" s="21" t="str">
        <f t="shared" si="6"/>
        <v>00:00</v>
      </c>
      <c r="K31" s="23">
        <f t="shared" si="7"/>
        <v>0</v>
      </c>
      <c r="L31" s="44">
        <f t="shared" si="8"/>
        <v>0</v>
      </c>
      <c r="M31" s="48">
        <f t="shared" si="2"/>
        <v>0</v>
      </c>
    </row>
    <row r="32" spans="1:13" ht="20.100000000000001" customHeight="1" x14ac:dyDescent="0.25">
      <c r="A32" s="26" t="str">
        <f t="shared" si="5"/>
        <v/>
      </c>
      <c r="B32" s="14"/>
      <c r="C32" s="16" t="str">
        <f>IF(B32="","",IFERROR(VLOOKUP(B32,Listes!$A$1:$B$390,2,FALSE),"recette inexistante"))</f>
        <v/>
      </c>
      <c r="D32" s="16" t="str">
        <f t="shared" si="1"/>
        <v xml:space="preserve">  /  </v>
      </c>
      <c r="E32" s="16"/>
      <c r="F32" s="37"/>
      <c r="G32" s="17"/>
      <c r="H32" s="17"/>
      <c r="I32" s="20"/>
      <c r="J32" s="21" t="str">
        <f t="shared" si="6"/>
        <v>00:00</v>
      </c>
      <c r="K32" s="23">
        <f t="shared" si="7"/>
        <v>0</v>
      </c>
      <c r="L32" s="44">
        <f t="shared" si="8"/>
        <v>0</v>
      </c>
      <c r="M32" s="48">
        <f t="shared" si="2"/>
        <v>0</v>
      </c>
    </row>
    <row r="33" spans="1:13" ht="20.100000000000001" customHeight="1" x14ac:dyDescent="0.25">
      <c r="A33" s="26" t="str">
        <f t="shared" si="5"/>
        <v/>
      </c>
      <c r="B33" s="14"/>
      <c r="C33" s="16" t="str">
        <f>IF(B33="","",IFERROR(VLOOKUP(B33,Listes!$A$1:$B$390,2,FALSE),"recette inexistante"))</f>
        <v/>
      </c>
      <c r="D33" s="16" t="str">
        <f t="shared" si="1"/>
        <v xml:space="preserve">  /  </v>
      </c>
      <c r="E33" s="16"/>
      <c r="F33" s="37"/>
      <c r="G33" s="17"/>
      <c r="H33" s="17"/>
      <c r="I33" s="20"/>
      <c r="J33" s="21" t="str">
        <f t="shared" si="6"/>
        <v>00:00</v>
      </c>
      <c r="K33" s="23">
        <f t="shared" si="7"/>
        <v>0</v>
      </c>
      <c r="L33" s="44">
        <f t="shared" si="8"/>
        <v>0</v>
      </c>
      <c r="M33" s="48">
        <f t="shared" si="2"/>
        <v>0</v>
      </c>
    </row>
    <row r="34" spans="1:13" ht="20.100000000000001" customHeight="1" x14ac:dyDescent="0.25">
      <c r="A34" s="26" t="str">
        <f t="shared" si="5"/>
        <v/>
      </c>
      <c r="B34" s="14"/>
      <c r="C34" s="16" t="str">
        <f>IF(B34="","",IFERROR(VLOOKUP(B34,Listes!$A$1:$B$390,2,FALSE),"recette inexistante"))</f>
        <v/>
      </c>
      <c r="D34" s="16" t="str">
        <f t="shared" si="1"/>
        <v xml:space="preserve">  /  </v>
      </c>
      <c r="E34" s="16"/>
      <c r="F34" s="37"/>
      <c r="G34" s="17"/>
      <c r="H34" s="17"/>
      <c r="I34" s="20"/>
      <c r="J34" s="21" t="str">
        <f t="shared" si="6"/>
        <v>00:00</v>
      </c>
      <c r="K34" s="23">
        <f t="shared" si="7"/>
        <v>0</v>
      </c>
      <c r="L34" s="44">
        <f t="shared" si="8"/>
        <v>0</v>
      </c>
      <c r="M34" s="48">
        <f t="shared" si="2"/>
        <v>0</v>
      </c>
    </row>
    <row r="35" spans="1:13" ht="20.100000000000001" customHeight="1" x14ac:dyDescent="0.25">
      <c r="A35" s="26" t="str">
        <f t="shared" si="5"/>
        <v/>
      </c>
      <c r="B35" s="14"/>
      <c r="C35" s="16" t="str">
        <f>IF(B35="","",IFERROR(VLOOKUP(B35,Listes!$A$1:$B$390,2,FALSE),"recette inexistante"))</f>
        <v/>
      </c>
      <c r="D35" s="16" t="str">
        <f t="shared" si="1"/>
        <v xml:space="preserve">  /  </v>
      </c>
      <c r="E35" s="16"/>
      <c r="F35" s="37"/>
      <c r="G35" s="17"/>
      <c r="H35" s="17"/>
      <c r="I35" s="20"/>
      <c r="J35" s="21" t="str">
        <f t="shared" si="6"/>
        <v>00:00</v>
      </c>
      <c r="K35" s="23">
        <f t="shared" si="7"/>
        <v>0</v>
      </c>
      <c r="L35" s="44">
        <f t="shared" si="8"/>
        <v>0</v>
      </c>
      <c r="M35" s="48">
        <f t="shared" si="2"/>
        <v>0</v>
      </c>
    </row>
    <row r="36" spans="1:13" ht="20.100000000000001" customHeight="1" x14ac:dyDescent="0.25">
      <c r="A36" s="26" t="str">
        <f t="shared" si="5"/>
        <v/>
      </c>
      <c r="B36" s="14"/>
      <c r="C36" s="16" t="str">
        <f>IF(B36="","",IFERROR(VLOOKUP(B36,Listes!$A$1:$B$390,2,FALSE),"recette inexistante"))</f>
        <v/>
      </c>
      <c r="D36" s="16" t="str">
        <f t="shared" si="1"/>
        <v xml:space="preserve">  /  </v>
      </c>
      <c r="E36" s="16"/>
      <c r="F36" s="37"/>
      <c r="G36" s="17"/>
      <c r="H36" s="17"/>
      <c r="I36" s="20"/>
      <c r="J36" s="21" t="str">
        <f t="shared" si="6"/>
        <v>00:00</v>
      </c>
      <c r="K36" s="23">
        <f t="shared" si="7"/>
        <v>0</v>
      </c>
      <c r="L36" s="44">
        <f t="shared" si="8"/>
        <v>0</v>
      </c>
      <c r="M36" s="48">
        <f t="shared" si="2"/>
        <v>0</v>
      </c>
    </row>
    <row r="37" spans="1:13" ht="20.100000000000001" customHeight="1" x14ac:dyDescent="0.25">
      <c r="A37" s="26" t="str">
        <f t="shared" si="5"/>
        <v/>
      </c>
      <c r="B37" s="14"/>
      <c r="C37" s="16" t="str">
        <f>IF(B37="","",IFERROR(VLOOKUP(B37,Listes!$A$1:$B$390,2,FALSE),"recette inexistante"))</f>
        <v/>
      </c>
      <c r="D37" s="16" t="str">
        <f t="shared" si="1"/>
        <v xml:space="preserve">  /  </v>
      </c>
      <c r="E37" s="16"/>
      <c r="F37" s="37"/>
      <c r="G37" s="17"/>
      <c r="H37" s="17"/>
      <c r="I37" s="20"/>
      <c r="J37" s="21" t="str">
        <f t="shared" si="6"/>
        <v>00:00</v>
      </c>
      <c r="K37" s="23">
        <f t="shared" si="7"/>
        <v>0</v>
      </c>
      <c r="L37" s="44">
        <f t="shared" si="8"/>
        <v>0</v>
      </c>
      <c r="M37" s="48">
        <f t="shared" si="2"/>
        <v>0</v>
      </c>
    </row>
    <row r="38" spans="1:13" ht="20.100000000000001" customHeight="1" x14ac:dyDescent="0.25">
      <c r="A38" s="26" t="str">
        <f t="shared" si="5"/>
        <v/>
      </c>
      <c r="B38" s="14"/>
      <c r="C38" s="16" t="str">
        <f>IF(B38="","",IFERROR(VLOOKUP(B38,Listes!$A$1:$B$390,2,FALSE),"recette inexistante"))</f>
        <v/>
      </c>
      <c r="D38" s="16" t="str">
        <f t="shared" si="1"/>
        <v xml:space="preserve">  /  </v>
      </c>
      <c r="E38" s="16"/>
      <c r="F38" s="37"/>
      <c r="G38" s="17"/>
      <c r="H38" s="17"/>
      <c r="I38" s="20"/>
      <c r="J38" s="21" t="str">
        <f t="shared" si="6"/>
        <v>00:00</v>
      </c>
      <c r="K38" s="23">
        <f t="shared" si="7"/>
        <v>0</v>
      </c>
      <c r="L38" s="44">
        <f t="shared" si="8"/>
        <v>0</v>
      </c>
      <c r="M38" s="48">
        <f t="shared" si="2"/>
        <v>0</v>
      </c>
    </row>
    <row r="39" spans="1:13" ht="20.100000000000001" customHeight="1" x14ac:dyDescent="0.25">
      <c r="A39" s="26" t="str">
        <f t="shared" si="5"/>
        <v/>
      </c>
      <c r="B39" s="14"/>
      <c r="C39" s="16" t="str">
        <f>IF(B39="","",IFERROR(VLOOKUP(B39,Listes!$A$1:$B$390,2,FALSE),"recette inexistante"))</f>
        <v/>
      </c>
      <c r="D39" s="16" t="str">
        <f t="shared" si="1"/>
        <v xml:space="preserve">  /  </v>
      </c>
      <c r="E39" s="16"/>
      <c r="F39" s="37"/>
      <c r="G39" s="17"/>
      <c r="H39" s="17"/>
      <c r="I39" s="20"/>
      <c r="J39" s="21" t="str">
        <f t="shared" si="6"/>
        <v>00:00</v>
      </c>
      <c r="K39" s="23">
        <f t="shared" si="7"/>
        <v>0</v>
      </c>
      <c r="L39" s="44">
        <f t="shared" si="8"/>
        <v>0</v>
      </c>
      <c r="M39" s="48">
        <f t="shared" si="2"/>
        <v>0</v>
      </c>
    </row>
    <row r="40" spans="1:13" ht="20.100000000000001" customHeight="1" x14ac:dyDescent="0.25">
      <c r="A40" s="26" t="str">
        <f t="shared" si="5"/>
        <v/>
      </c>
      <c r="B40" s="14"/>
      <c r="C40" s="16" t="str">
        <f>IF(B40="","",IFERROR(VLOOKUP(B40,Listes!$A$1:$B$390,2,FALSE),"recette inexistante"))</f>
        <v/>
      </c>
      <c r="D40" s="16" t="str">
        <f t="shared" si="1"/>
        <v xml:space="preserve">  /  </v>
      </c>
      <c r="E40" s="16"/>
      <c r="F40" s="37"/>
      <c r="G40" s="17"/>
      <c r="H40" s="17"/>
      <c r="I40" s="20"/>
      <c r="J40" s="21" t="str">
        <f t="shared" si="6"/>
        <v>00:00</v>
      </c>
      <c r="K40" s="23">
        <f t="shared" si="7"/>
        <v>0</v>
      </c>
      <c r="L40" s="44">
        <f t="shared" si="8"/>
        <v>0</v>
      </c>
      <c r="M40" s="48">
        <f t="shared" si="2"/>
        <v>0</v>
      </c>
    </row>
    <row r="41" spans="1:13" ht="20.100000000000001" customHeight="1" x14ac:dyDescent="0.25">
      <c r="A41" s="26" t="str">
        <f t="shared" si="5"/>
        <v/>
      </c>
      <c r="B41" s="14"/>
      <c r="C41" s="16" t="str">
        <f>IF(B41="","",IFERROR(VLOOKUP(B41,Listes!$A$1:$B$390,2,FALSE),"recette inexistante"))</f>
        <v/>
      </c>
      <c r="D41" s="16" t="str">
        <f t="shared" si="1"/>
        <v xml:space="preserve">  /  </v>
      </c>
      <c r="E41" s="16"/>
      <c r="F41" s="37"/>
      <c r="G41" s="17"/>
      <c r="H41" s="17"/>
      <c r="I41" s="20"/>
      <c r="J41" s="21" t="str">
        <f t="shared" si="6"/>
        <v>00:00</v>
      </c>
      <c r="K41" s="23">
        <f t="shared" si="7"/>
        <v>0</v>
      </c>
      <c r="L41" s="44">
        <f t="shared" si="8"/>
        <v>0</v>
      </c>
      <c r="M41" s="48">
        <f t="shared" si="2"/>
        <v>0</v>
      </c>
    </row>
    <row r="42" spans="1:13" ht="20.100000000000001" customHeight="1" x14ac:dyDescent="0.25">
      <c r="A42" s="26" t="str">
        <f t="shared" si="5"/>
        <v/>
      </c>
      <c r="B42" s="14"/>
      <c r="C42" s="16" t="str">
        <f>IF(B42="","",IFERROR(VLOOKUP(B42,Listes!$A$1:$B$390,2,FALSE),"recette inexistante"))</f>
        <v/>
      </c>
      <c r="D42" s="16" t="str">
        <f t="shared" si="1"/>
        <v xml:space="preserve">  /  </v>
      </c>
      <c r="E42" s="16"/>
      <c r="F42" s="37"/>
      <c r="G42" s="17"/>
      <c r="H42" s="17"/>
      <c r="I42" s="20"/>
      <c r="J42" s="21" t="str">
        <f t="shared" si="6"/>
        <v>00:00</v>
      </c>
      <c r="K42" s="23">
        <f t="shared" si="7"/>
        <v>0</v>
      </c>
      <c r="L42" s="44">
        <f t="shared" si="8"/>
        <v>0</v>
      </c>
      <c r="M42" s="48">
        <f t="shared" si="2"/>
        <v>0</v>
      </c>
    </row>
    <row r="43" spans="1:13" ht="20.100000000000001" customHeight="1" x14ac:dyDescent="0.25">
      <c r="A43" s="26" t="str">
        <f t="shared" si="5"/>
        <v/>
      </c>
      <c r="B43" s="14"/>
      <c r="C43" s="16" t="str">
        <f>IF(B43="","",IFERROR(VLOOKUP(B43,Listes!$A$1:$B$390,2,FALSE),"recette inexistante"))</f>
        <v/>
      </c>
      <c r="D43" s="16" t="str">
        <f t="shared" si="1"/>
        <v xml:space="preserve">  /  </v>
      </c>
      <c r="E43" s="16"/>
      <c r="F43" s="37"/>
      <c r="G43" s="17"/>
      <c r="H43" s="17"/>
      <c r="I43" s="20"/>
      <c r="J43" s="21" t="str">
        <f t="shared" si="6"/>
        <v>00:00</v>
      </c>
      <c r="K43" s="23">
        <f t="shared" si="7"/>
        <v>0</v>
      </c>
      <c r="L43" s="44">
        <f t="shared" si="8"/>
        <v>0</v>
      </c>
      <c r="M43" s="48">
        <f t="shared" si="2"/>
        <v>0</v>
      </c>
    </row>
    <row r="44" spans="1:13" ht="20.100000000000001" customHeight="1" x14ac:dyDescent="0.25">
      <c r="A44" s="26" t="str">
        <f t="shared" si="5"/>
        <v/>
      </c>
      <c r="B44" s="14"/>
      <c r="C44" s="16" t="str">
        <f>IF(B44="","",IFERROR(VLOOKUP(B44,Listes!$A$1:$B$390,2,FALSE),"recette inexistante"))</f>
        <v/>
      </c>
      <c r="D44" s="16" t="str">
        <f t="shared" si="1"/>
        <v xml:space="preserve">  /  </v>
      </c>
      <c r="E44" s="16"/>
      <c r="F44" s="37"/>
      <c r="G44" s="17"/>
      <c r="H44" s="17"/>
      <c r="I44" s="20"/>
      <c r="J44" s="21" t="str">
        <f t="shared" si="6"/>
        <v>00:00</v>
      </c>
      <c r="K44" s="23">
        <f t="shared" si="7"/>
        <v>0</v>
      </c>
      <c r="L44" s="44">
        <f t="shared" si="8"/>
        <v>0</v>
      </c>
      <c r="M44" s="48">
        <f t="shared" si="2"/>
        <v>0</v>
      </c>
    </row>
    <row r="45" spans="1:13" ht="20.100000000000001" customHeight="1" x14ac:dyDescent="0.25">
      <c r="A45" s="26" t="str">
        <f t="shared" si="5"/>
        <v/>
      </c>
      <c r="B45" s="14"/>
      <c r="C45" s="16" t="str">
        <f>IF(B45="","",IFERROR(VLOOKUP(B45,Listes!$A$1:$B$390,2,FALSE),"recette inexistante"))</f>
        <v/>
      </c>
      <c r="D45" s="16" t="str">
        <f t="shared" si="1"/>
        <v xml:space="preserve">  /  </v>
      </c>
      <c r="E45" s="16"/>
      <c r="F45" s="37"/>
      <c r="G45" s="17"/>
      <c r="H45" s="17"/>
      <c r="I45" s="20"/>
      <c r="J45" s="21" t="str">
        <f t="shared" si="6"/>
        <v>00:00</v>
      </c>
      <c r="K45" s="23">
        <f t="shared" si="7"/>
        <v>0</v>
      </c>
      <c r="L45" s="44">
        <f t="shared" si="8"/>
        <v>0</v>
      </c>
      <c r="M45" s="48">
        <f t="shared" si="2"/>
        <v>0</v>
      </c>
    </row>
    <row r="46" spans="1:13" ht="20.100000000000001" customHeight="1" x14ac:dyDescent="0.25">
      <c r="A46" s="26" t="str">
        <f t="shared" si="5"/>
        <v/>
      </c>
      <c r="B46" s="14"/>
      <c r="C46" s="16" t="str">
        <f>IF(B46="","",IFERROR(VLOOKUP(B46,Listes!$A$1:$B$390,2,FALSE),"recette inexistante"))</f>
        <v/>
      </c>
      <c r="D46" s="16" t="str">
        <f t="shared" si="1"/>
        <v xml:space="preserve">  /  </v>
      </c>
      <c r="E46" s="16"/>
      <c r="F46" s="37"/>
      <c r="G46" s="17"/>
      <c r="H46" s="17"/>
      <c r="I46" s="20"/>
      <c r="J46" s="21" t="str">
        <f t="shared" si="6"/>
        <v>00:00</v>
      </c>
      <c r="K46" s="23">
        <f t="shared" si="7"/>
        <v>0</v>
      </c>
      <c r="L46" s="44">
        <f t="shared" si="8"/>
        <v>0</v>
      </c>
      <c r="M46" s="48">
        <f t="shared" si="2"/>
        <v>0</v>
      </c>
    </row>
    <row r="47" spans="1:13" ht="20.100000000000001" customHeight="1" x14ac:dyDescent="0.25">
      <c r="A47" s="26" t="str">
        <f t="shared" si="5"/>
        <v/>
      </c>
      <c r="B47" s="14"/>
      <c r="C47" s="16" t="str">
        <f>IF(B47="","",IFERROR(VLOOKUP(B47,Listes!$A$1:$B$390,2,FALSE),"recette inexistante"))</f>
        <v/>
      </c>
      <c r="D47" s="16" t="str">
        <f t="shared" si="1"/>
        <v xml:space="preserve">  /  </v>
      </c>
      <c r="E47" s="16"/>
      <c r="F47" s="37"/>
      <c r="G47" s="17"/>
      <c r="H47" s="17"/>
      <c r="I47" s="20"/>
      <c r="J47" s="21" t="str">
        <f t="shared" si="6"/>
        <v>00:00</v>
      </c>
      <c r="K47" s="23">
        <f t="shared" si="7"/>
        <v>0</v>
      </c>
      <c r="L47" s="44">
        <f t="shared" si="8"/>
        <v>0</v>
      </c>
      <c r="M47" s="48">
        <f t="shared" si="2"/>
        <v>0</v>
      </c>
    </row>
    <row r="48" spans="1:13" ht="20.100000000000001" customHeight="1" x14ac:dyDescent="0.25">
      <c r="A48" s="26" t="str">
        <f t="shared" si="5"/>
        <v/>
      </c>
      <c r="B48" s="14"/>
      <c r="C48" s="16" t="str">
        <f>IF(B48="","",IFERROR(VLOOKUP(B48,Listes!$A$1:$B$390,2,FALSE),"recette inexistante"))</f>
        <v/>
      </c>
      <c r="D48" s="16" t="str">
        <f t="shared" si="1"/>
        <v xml:space="preserve">  /  </v>
      </c>
      <c r="E48" s="16"/>
      <c r="F48" s="37"/>
      <c r="G48" s="17"/>
      <c r="H48" s="17"/>
      <c r="I48" s="20"/>
      <c r="J48" s="21" t="str">
        <f t="shared" si="6"/>
        <v>00:00</v>
      </c>
      <c r="K48" s="23">
        <f t="shared" si="7"/>
        <v>0</v>
      </c>
      <c r="L48" s="44">
        <f t="shared" si="8"/>
        <v>0</v>
      </c>
      <c r="M48" s="48">
        <f t="shared" si="2"/>
        <v>0</v>
      </c>
    </row>
    <row r="49" spans="1:13" ht="20.100000000000001" customHeight="1" x14ac:dyDescent="0.25">
      <c r="A49" s="26" t="str">
        <f t="shared" si="5"/>
        <v/>
      </c>
      <c r="B49" s="14"/>
      <c r="C49" s="16" t="str">
        <f>IF(B49="","",IFERROR(VLOOKUP(B49,Listes!$A$1:$B$390,2,FALSE),"recette inexistante"))</f>
        <v/>
      </c>
      <c r="D49" s="16" t="str">
        <f t="shared" si="1"/>
        <v xml:space="preserve">  /  </v>
      </c>
      <c r="E49" s="16"/>
      <c r="F49" s="37"/>
      <c r="G49" s="17"/>
      <c r="H49" s="17"/>
      <c r="I49" s="20"/>
      <c r="J49" s="21" t="str">
        <f t="shared" si="6"/>
        <v>00:00</v>
      </c>
      <c r="K49" s="23">
        <f t="shared" si="7"/>
        <v>0</v>
      </c>
      <c r="L49" s="44">
        <f t="shared" si="8"/>
        <v>0</v>
      </c>
      <c r="M49" s="48">
        <f t="shared" si="2"/>
        <v>0</v>
      </c>
    </row>
    <row r="50" spans="1:13" ht="20.100000000000001" customHeight="1" x14ac:dyDescent="0.25">
      <c r="A50" s="26" t="str">
        <f t="shared" si="5"/>
        <v/>
      </c>
      <c r="B50" s="14"/>
      <c r="C50" s="16" t="str">
        <f>IF(B50="","",IFERROR(VLOOKUP(B50,Listes!$A$1:$B$390,2,FALSE),"recette inexistante"))</f>
        <v/>
      </c>
      <c r="D50" s="16" t="str">
        <f t="shared" si="1"/>
        <v xml:space="preserve">  /  </v>
      </c>
      <c r="E50" s="16"/>
      <c r="F50" s="37"/>
      <c r="G50" s="17"/>
      <c r="H50" s="17"/>
      <c r="I50" s="20"/>
      <c r="J50" s="21" t="str">
        <f t="shared" si="6"/>
        <v>00:00</v>
      </c>
      <c r="K50" s="23">
        <f t="shared" si="7"/>
        <v>0</v>
      </c>
      <c r="L50" s="44">
        <f t="shared" si="8"/>
        <v>0</v>
      </c>
      <c r="M50" s="48">
        <f t="shared" si="2"/>
        <v>0</v>
      </c>
    </row>
    <row r="51" spans="1:13" ht="20.100000000000001" customHeight="1" x14ac:dyDescent="0.25">
      <c r="A51" s="26" t="str">
        <f t="shared" ref="A51:A82" si="9">IF(B51="","",A50)</f>
        <v/>
      </c>
      <c r="B51" s="31"/>
      <c r="C51" s="16" t="str">
        <f>IF(B51="","",IFERROR(VLOOKUP(B51,Listes!$A$1:$B$390,2,FALSE),"recette inexistante"))</f>
        <v/>
      </c>
      <c r="D51" s="16" t="str">
        <f t="shared" si="1"/>
        <v xml:space="preserve">  /  </v>
      </c>
      <c r="E51" s="16"/>
      <c r="F51" s="37"/>
      <c r="G51" s="17"/>
      <c r="H51" s="17"/>
      <c r="I51" s="20"/>
      <c r="J51" s="21" t="str">
        <f t="shared" si="6"/>
        <v>00:00</v>
      </c>
      <c r="K51" s="23">
        <f t="shared" si="7"/>
        <v>0</v>
      </c>
      <c r="L51" s="44">
        <f t="shared" si="8"/>
        <v>0</v>
      </c>
      <c r="M51" s="48">
        <f t="shared" si="2"/>
        <v>0</v>
      </c>
    </row>
    <row r="52" spans="1:13" ht="20.100000000000001" customHeight="1" x14ac:dyDescent="0.25">
      <c r="A52" s="26" t="str">
        <f t="shared" si="9"/>
        <v/>
      </c>
      <c r="B52" s="31"/>
      <c r="C52" s="16" t="str">
        <f>IF(B52="","",IFERROR(VLOOKUP(B52,Listes!$A$1:$B$390,2,FALSE),"recette inexistante"))</f>
        <v/>
      </c>
      <c r="D52" s="16" t="str">
        <f t="shared" si="1"/>
        <v xml:space="preserve">  /  </v>
      </c>
      <c r="E52" s="16"/>
      <c r="F52" s="37"/>
      <c r="G52" s="17"/>
      <c r="H52" s="17"/>
      <c r="I52" s="20"/>
      <c r="J52" s="21" t="str">
        <f t="shared" si="6"/>
        <v>00:00</v>
      </c>
      <c r="K52" s="23">
        <f t="shared" si="7"/>
        <v>0</v>
      </c>
      <c r="L52" s="44">
        <f t="shared" si="8"/>
        <v>0</v>
      </c>
      <c r="M52" s="48">
        <f t="shared" si="2"/>
        <v>0</v>
      </c>
    </row>
    <row r="53" spans="1:13" ht="20.100000000000001" customHeight="1" x14ac:dyDescent="0.25">
      <c r="A53" s="26" t="str">
        <f t="shared" si="9"/>
        <v/>
      </c>
      <c r="B53" s="31"/>
      <c r="C53" s="16" t="str">
        <f>IF(B53="","",IFERROR(VLOOKUP(B53,Listes!$A$1:$B$390,2,FALSE),"recette inexistante"))</f>
        <v/>
      </c>
      <c r="D53" s="16" t="str">
        <f t="shared" si="1"/>
        <v xml:space="preserve">  /  </v>
      </c>
      <c r="E53" s="16"/>
      <c r="F53" s="37"/>
      <c r="G53" s="17"/>
      <c r="H53" s="17"/>
      <c r="I53" s="20"/>
      <c r="J53" s="21" t="str">
        <f t="shared" si="6"/>
        <v>00:00</v>
      </c>
      <c r="K53" s="23">
        <f t="shared" si="7"/>
        <v>0</v>
      </c>
      <c r="L53" s="44">
        <f t="shared" si="8"/>
        <v>0</v>
      </c>
      <c r="M53" s="48">
        <f t="shared" si="2"/>
        <v>0</v>
      </c>
    </row>
    <row r="54" spans="1:13" ht="20.100000000000001" customHeight="1" x14ac:dyDescent="0.25">
      <c r="A54" s="26" t="str">
        <f t="shared" si="9"/>
        <v/>
      </c>
      <c r="B54" s="31"/>
      <c r="C54" s="16" t="str">
        <f>IF(B54="","",IFERROR(VLOOKUP(B54,Listes!$A$1:$B$390,2,FALSE),"recette inexistante"))</f>
        <v/>
      </c>
      <c r="D54" s="16" t="str">
        <f t="shared" si="1"/>
        <v xml:space="preserve">  /  </v>
      </c>
      <c r="E54" s="16"/>
      <c r="F54" s="37"/>
      <c r="G54" s="17"/>
      <c r="H54" s="17"/>
      <c r="I54" s="20"/>
      <c r="J54" s="21" t="str">
        <f t="shared" si="6"/>
        <v>00:00</v>
      </c>
      <c r="K54" s="23">
        <f t="shared" si="7"/>
        <v>0</v>
      </c>
      <c r="L54" s="44">
        <f t="shared" si="8"/>
        <v>0</v>
      </c>
      <c r="M54" s="48">
        <f t="shared" si="2"/>
        <v>0</v>
      </c>
    </row>
    <row r="55" spans="1:13" ht="20.100000000000001" customHeight="1" x14ac:dyDescent="0.25">
      <c r="A55" s="26" t="str">
        <f t="shared" si="9"/>
        <v/>
      </c>
      <c r="B55" s="14"/>
      <c r="C55" s="16" t="str">
        <f>IF(B55="","",IFERROR(VLOOKUP(B55,Listes!$A$1:$B$390,2,FALSE),"recette inexistante"))</f>
        <v/>
      </c>
      <c r="D55" s="16" t="str">
        <f t="shared" si="1"/>
        <v xml:space="preserve">  /  </v>
      </c>
      <c r="E55" s="16"/>
      <c r="F55" s="37"/>
      <c r="G55" s="17"/>
      <c r="H55" s="17"/>
      <c r="I55" s="20"/>
      <c r="J55" s="21" t="str">
        <f t="shared" si="6"/>
        <v>00:00</v>
      </c>
      <c r="K55" s="23">
        <f t="shared" si="7"/>
        <v>0</v>
      </c>
      <c r="L55" s="44">
        <f t="shared" si="8"/>
        <v>0</v>
      </c>
      <c r="M55" s="48">
        <f t="shared" si="2"/>
        <v>0</v>
      </c>
    </row>
    <row r="56" spans="1:13" ht="20.100000000000001" customHeight="1" x14ac:dyDescent="0.25">
      <c r="A56" s="26" t="str">
        <f t="shared" si="9"/>
        <v/>
      </c>
      <c r="B56" s="14"/>
      <c r="C56" s="16" t="str">
        <f>IF(B56="","",IFERROR(VLOOKUP(B56,Listes!$A$1:$B$390,2,FALSE),"recette inexistante"))</f>
        <v/>
      </c>
      <c r="D56" s="16" t="str">
        <f t="shared" si="1"/>
        <v xml:space="preserve">  /  </v>
      </c>
      <c r="E56" s="16"/>
      <c r="F56" s="37"/>
      <c r="G56" s="17"/>
      <c r="H56" s="17"/>
      <c r="I56" s="20"/>
      <c r="J56" s="21" t="str">
        <f t="shared" si="6"/>
        <v>00:00</v>
      </c>
      <c r="K56" s="23">
        <f t="shared" si="7"/>
        <v>0</v>
      </c>
      <c r="L56" s="44">
        <f t="shared" si="8"/>
        <v>0</v>
      </c>
      <c r="M56" s="48">
        <f t="shared" si="2"/>
        <v>0</v>
      </c>
    </row>
    <row r="57" spans="1:13" ht="20.100000000000001" customHeight="1" x14ac:dyDescent="0.25">
      <c r="A57" s="26" t="str">
        <f t="shared" si="9"/>
        <v/>
      </c>
      <c r="B57" s="14"/>
      <c r="C57" s="16" t="str">
        <f>IF(B57="","",IFERROR(VLOOKUP(B57,Listes!$A$1:$B$390,2,FALSE),"recette inexistante"))</f>
        <v/>
      </c>
      <c r="D57" s="16" t="str">
        <f t="shared" si="1"/>
        <v xml:space="preserve">  /  </v>
      </c>
      <c r="E57" s="16"/>
      <c r="F57" s="37"/>
      <c r="G57" s="17"/>
      <c r="H57" s="17"/>
      <c r="I57" s="20"/>
      <c r="J57" s="21" t="str">
        <f t="shared" si="6"/>
        <v>00:00</v>
      </c>
      <c r="K57" s="23">
        <f t="shared" si="7"/>
        <v>0</v>
      </c>
      <c r="L57" s="44">
        <f t="shared" si="8"/>
        <v>0</v>
      </c>
      <c r="M57" s="48">
        <f t="shared" si="2"/>
        <v>0</v>
      </c>
    </row>
    <row r="58" spans="1:13" ht="20.100000000000001" customHeight="1" x14ac:dyDescent="0.25">
      <c r="A58" s="26" t="str">
        <f t="shared" si="9"/>
        <v/>
      </c>
      <c r="B58" s="14"/>
      <c r="C58" s="16" t="str">
        <f>IF(B58="","",IFERROR(VLOOKUP(B58,Listes!$A$1:$B$390,2,FALSE),"recette inexistante"))</f>
        <v/>
      </c>
      <c r="D58" s="16" t="str">
        <f t="shared" si="1"/>
        <v xml:space="preserve">  /  </v>
      </c>
      <c r="E58" s="16"/>
      <c r="F58" s="37"/>
      <c r="G58" s="17"/>
      <c r="H58" s="17"/>
      <c r="I58" s="20"/>
      <c r="J58" s="21" t="str">
        <f t="shared" si="6"/>
        <v>00:00</v>
      </c>
      <c r="K58" s="23">
        <f t="shared" si="7"/>
        <v>0</v>
      </c>
      <c r="L58" s="44">
        <f t="shared" si="8"/>
        <v>0</v>
      </c>
      <c r="M58" s="48">
        <f t="shared" si="2"/>
        <v>0</v>
      </c>
    </row>
    <row r="59" spans="1:13" ht="20.100000000000001" customHeight="1" x14ac:dyDescent="0.25">
      <c r="A59" s="26" t="str">
        <f t="shared" si="9"/>
        <v/>
      </c>
      <c r="B59" s="14"/>
      <c r="C59" s="16" t="str">
        <f>IF(B59="","",IFERROR(VLOOKUP(B59,Listes!$A$1:$B$390,2,FALSE),"recette inexistante"))</f>
        <v/>
      </c>
      <c r="D59" s="16" t="str">
        <f t="shared" si="1"/>
        <v xml:space="preserve">  /  </v>
      </c>
      <c r="E59" s="16"/>
      <c r="F59" s="37"/>
      <c r="G59" s="17"/>
      <c r="H59" s="17"/>
      <c r="I59" s="20"/>
      <c r="J59" s="21" t="str">
        <f t="shared" si="6"/>
        <v>00:00</v>
      </c>
      <c r="K59" s="23">
        <f t="shared" si="7"/>
        <v>0</v>
      </c>
      <c r="L59" s="44">
        <f t="shared" si="8"/>
        <v>0</v>
      </c>
      <c r="M59" s="48">
        <f t="shared" si="2"/>
        <v>0</v>
      </c>
    </row>
    <row r="60" spans="1:13" ht="20.100000000000001" customHeight="1" x14ac:dyDescent="0.25">
      <c r="A60" s="26" t="str">
        <f t="shared" si="9"/>
        <v/>
      </c>
      <c r="B60" s="14"/>
      <c r="C60" s="16" t="str">
        <f>IF(B60="","",IFERROR(VLOOKUP(B60,Listes!$A$1:$B$390,2,FALSE),"recette inexistante"))</f>
        <v/>
      </c>
      <c r="D60" s="16" t="str">
        <f t="shared" si="1"/>
        <v xml:space="preserve">  /  </v>
      </c>
      <c r="E60" s="16"/>
      <c r="F60" s="37"/>
      <c r="G60" s="17"/>
      <c r="H60" s="17"/>
      <c r="I60" s="20"/>
      <c r="J60" s="21" t="str">
        <f t="shared" si="6"/>
        <v>00:00</v>
      </c>
      <c r="K60" s="23">
        <f t="shared" si="7"/>
        <v>0</v>
      </c>
      <c r="L60" s="44">
        <f t="shared" si="8"/>
        <v>0</v>
      </c>
      <c r="M60" s="48">
        <f t="shared" si="2"/>
        <v>0</v>
      </c>
    </row>
    <row r="61" spans="1:13" ht="20.100000000000001" customHeight="1" x14ac:dyDescent="0.25">
      <c r="A61" s="26" t="str">
        <f t="shared" si="9"/>
        <v/>
      </c>
      <c r="B61" s="14"/>
      <c r="C61" s="16" t="str">
        <f>IF(B61="","",IFERROR(VLOOKUP(B61,Listes!$A$1:$B$390,2,FALSE),"recette inexistante"))</f>
        <v/>
      </c>
      <c r="D61" s="16" t="str">
        <f t="shared" si="1"/>
        <v xml:space="preserve">  /  </v>
      </c>
      <c r="E61" s="16"/>
      <c r="F61" s="37"/>
      <c r="G61" s="17"/>
      <c r="H61" s="17"/>
      <c r="I61" s="20"/>
      <c r="J61" s="21" t="str">
        <f t="shared" si="6"/>
        <v>00:00</v>
      </c>
      <c r="K61" s="23">
        <f t="shared" si="7"/>
        <v>0</v>
      </c>
      <c r="L61" s="44">
        <f t="shared" si="8"/>
        <v>0</v>
      </c>
      <c r="M61" s="48">
        <f t="shared" si="2"/>
        <v>0</v>
      </c>
    </row>
    <row r="62" spans="1:13" ht="20.100000000000001" customHeight="1" x14ac:dyDescent="0.25">
      <c r="A62" s="26" t="str">
        <f t="shared" si="9"/>
        <v/>
      </c>
      <c r="B62" s="14"/>
      <c r="C62" s="16" t="str">
        <f>IF(B62="","",IFERROR(VLOOKUP(B62,Listes!$A$1:$B$390,2,FALSE),"recette inexistante"))</f>
        <v/>
      </c>
      <c r="D62" s="16" t="str">
        <f t="shared" si="1"/>
        <v xml:space="preserve">  /  </v>
      </c>
      <c r="E62" s="16"/>
      <c r="F62" s="37"/>
      <c r="G62" s="17"/>
      <c r="H62" s="17"/>
      <c r="I62" s="20"/>
      <c r="J62" s="21" t="str">
        <f t="shared" si="6"/>
        <v>00:00</v>
      </c>
      <c r="K62" s="23">
        <f t="shared" si="7"/>
        <v>0</v>
      </c>
      <c r="L62" s="44">
        <f t="shared" si="8"/>
        <v>0</v>
      </c>
      <c r="M62" s="48">
        <f t="shared" si="2"/>
        <v>0</v>
      </c>
    </row>
    <row r="63" spans="1:13" ht="20.100000000000001" customHeight="1" x14ac:dyDescent="0.25">
      <c r="A63" s="26" t="str">
        <f t="shared" si="9"/>
        <v/>
      </c>
      <c r="B63" s="14"/>
      <c r="C63" s="16" t="str">
        <f>IF(B63="","",IFERROR(VLOOKUP(B63,Listes!$A$1:$B$390,2,FALSE),"recette inexistante"))</f>
        <v/>
      </c>
      <c r="D63" s="16" t="str">
        <f t="shared" si="1"/>
        <v xml:space="preserve">  /  </v>
      </c>
      <c r="E63" s="16"/>
      <c r="F63" s="37"/>
      <c r="G63" s="17"/>
      <c r="H63" s="17"/>
      <c r="I63" s="20"/>
      <c r="J63" s="21" t="str">
        <f t="shared" si="6"/>
        <v>00:00</v>
      </c>
      <c r="K63" s="23">
        <f t="shared" si="7"/>
        <v>0</v>
      </c>
      <c r="L63" s="44">
        <f t="shared" si="8"/>
        <v>0</v>
      </c>
      <c r="M63" s="48">
        <f t="shared" si="2"/>
        <v>0</v>
      </c>
    </row>
    <row r="64" spans="1:13" ht="20.100000000000001" customHeight="1" x14ac:dyDescent="0.25">
      <c r="A64" s="26" t="str">
        <f t="shared" si="9"/>
        <v/>
      </c>
      <c r="B64" s="14"/>
      <c r="C64" s="16" t="str">
        <f>IF(B64="","",IFERROR(VLOOKUP(B64,Listes!$A$1:$B$390,2,FALSE),"recette inexistante"))</f>
        <v/>
      </c>
      <c r="D64" s="16" t="str">
        <f t="shared" si="1"/>
        <v xml:space="preserve">  /  </v>
      </c>
      <c r="E64" s="16"/>
      <c r="F64" s="37"/>
      <c r="G64" s="17"/>
      <c r="H64" s="17"/>
      <c r="I64" s="20"/>
      <c r="J64" s="21" t="str">
        <f t="shared" si="6"/>
        <v>00:00</v>
      </c>
      <c r="K64" s="23">
        <f t="shared" si="7"/>
        <v>0</v>
      </c>
      <c r="L64" s="44">
        <f t="shared" si="8"/>
        <v>0</v>
      </c>
      <c r="M64" s="48">
        <f t="shared" si="2"/>
        <v>0</v>
      </c>
    </row>
    <row r="65" spans="1:13" ht="20.100000000000001" customHeight="1" x14ac:dyDescent="0.25">
      <c r="A65" s="26" t="str">
        <f t="shared" si="9"/>
        <v/>
      </c>
      <c r="B65" s="14"/>
      <c r="C65" s="16" t="str">
        <f>IF(B65="","",IFERROR(VLOOKUP(B65,Listes!$A$1:$B$390,2,FALSE),"recette inexistante"))</f>
        <v/>
      </c>
      <c r="D65" s="16" t="str">
        <f t="shared" si="1"/>
        <v xml:space="preserve">  /  </v>
      </c>
      <c r="E65" s="16"/>
      <c r="F65" s="37"/>
      <c r="G65" s="17"/>
      <c r="H65" s="17"/>
      <c r="I65" s="20"/>
      <c r="J65" s="21" t="str">
        <f t="shared" si="6"/>
        <v>00:00</v>
      </c>
      <c r="K65" s="23">
        <f t="shared" si="7"/>
        <v>0</v>
      </c>
      <c r="L65" s="44">
        <f t="shared" si="8"/>
        <v>0</v>
      </c>
      <c r="M65" s="48">
        <f t="shared" si="2"/>
        <v>0</v>
      </c>
    </row>
    <row r="66" spans="1:13" ht="20.100000000000001" customHeight="1" x14ac:dyDescent="0.25">
      <c r="A66" s="26" t="str">
        <f t="shared" si="9"/>
        <v/>
      </c>
      <c r="B66" s="14"/>
      <c r="C66" s="16" t="str">
        <f>IF(B66="","",IFERROR(VLOOKUP(B66,Listes!$A$1:$B$390,2,FALSE),"recette inexistante"))</f>
        <v/>
      </c>
      <c r="D66" s="16" t="str">
        <f t="shared" si="1"/>
        <v xml:space="preserve">  /  </v>
      </c>
      <c r="E66" s="16"/>
      <c r="F66" s="37"/>
      <c r="G66" s="17"/>
      <c r="H66" s="17"/>
      <c r="I66" s="20"/>
      <c r="J66" s="21" t="str">
        <f t="shared" si="6"/>
        <v>00:00</v>
      </c>
      <c r="K66" s="23">
        <f t="shared" si="7"/>
        <v>0</v>
      </c>
      <c r="L66" s="44">
        <f t="shared" si="8"/>
        <v>0</v>
      </c>
      <c r="M66" s="48">
        <f t="shared" si="2"/>
        <v>0</v>
      </c>
    </row>
    <row r="67" spans="1:13" ht="20.100000000000001" customHeight="1" x14ac:dyDescent="0.25">
      <c r="A67" s="26" t="str">
        <f t="shared" si="9"/>
        <v/>
      </c>
      <c r="B67" s="14"/>
      <c r="C67" s="16" t="str">
        <f>IF(B67="","",IFERROR(VLOOKUP(B67,Listes!$A$1:$B$390,2,FALSE),"recette inexistante"))</f>
        <v/>
      </c>
      <c r="D67" s="16" t="str">
        <f t="shared" ref="D67:D130" si="10">B67&amp;"  /  "&amp;C67</f>
        <v xml:space="preserve">  /  </v>
      </c>
      <c r="E67" s="16"/>
      <c r="F67" s="37"/>
      <c r="G67" s="17"/>
      <c r="H67" s="17"/>
      <c r="I67" s="20"/>
      <c r="J67" s="21" t="str">
        <f t="shared" si="6"/>
        <v>00:00</v>
      </c>
      <c r="K67" s="23">
        <f t="shared" si="7"/>
        <v>0</v>
      </c>
      <c r="L67" s="44">
        <f t="shared" si="8"/>
        <v>0</v>
      </c>
      <c r="M67" s="48">
        <f t="shared" ref="M67:M130" si="11">IFERROR(ROUNDUP(F67/L67,2),0)</f>
        <v>0</v>
      </c>
    </row>
    <row r="68" spans="1:13" ht="20.100000000000001" customHeight="1" x14ac:dyDescent="0.25">
      <c r="A68" s="26" t="str">
        <f t="shared" si="9"/>
        <v/>
      </c>
      <c r="B68" s="14"/>
      <c r="C68" s="16" t="str">
        <f>IF(B68="","",IFERROR(VLOOKUP(B68,Listes!$A$1:$B$390,2,FALSE),"recette inexistante"))</f>
        <v/>
      </c>
      <c r="D68" s="16" t="str">
        <f t="shared" si="10"/>
        <v xml:space="preserve">  /  </v>
      </c>
      <c r="E68" s="16"/>
      <c r="F68" s="37"/>
      <c r="G68" s="17"/>
      <c r="H68" s="17"/>
      <c r="I68" s="20"/>
      <c r="J68" s="21" t="str">
        <f t="shared" si="6"/>
        <v>00:00</v>
      </c>
      <c r="K68" s="23">
        <f t="shared" si="7"/>
        <v>0</v>
      </c>
      <c r="L68" s="44">
        <f t="shared" si="8"/>
        <v>0</v>
      </c>
      <c r="M68" s="48">
        <f t="shared" si="11"/>
        <v>0</v>
      </c>
    </row>
    <row r="69" spans="1:13" ht="20.100000000000001" customHeight="1" x14ac:dyDescent="0.25">
      <c r="A69" s="26" t="str">
        <f t="shared" si="9"/>
        <v/>
      </c>
      <c r="B69" s="14"/>
      <c r="C69" s="16" t="str">
        <f>IF(B69="","",IFERROR(VLOOKUP(B69,Listes!$A$1:$B$390,2,FALSE),"recette inexistante"))</f>
        <v/>
      </c>
      <c r="D69" s="16" t="str">
        <f t="shared" si="10"/>
        <v xml:space="preserve">  /  </v>
      </c>
      <c r="E69" s="16"/>
      <c r="F69" s="37"/>
      <c r="G69" s="17"/>
      <c r="H69" s="17"/>
      <c r="I69" s="20"/>
      <c r="J69" s="21" t="str">
        <f t="shared" si="6"/>
        <v>00:00</v>
      </c>
      <c r="K69" s="23">
        <f t="shared" si="7"/>
        <v>0</v>
      </c>
      <c r="L69" s="44">
        <f t="shared" si="8"/>
        <v>0</v>
      </c>
      <c r="M69" s="48">
        <f t="shared" si="11"/>
        <v>0</v>
      </c>
    </row>
    <row r="70" spans="1:13" ht="20.100000000000001" customHeight="1" x14ac:dyDescent="0.25">
      <c r="A70" s="26" t="str">
        <f t="shared" si="9"/>
        <v/>
      </c>
      <c r="B70" s="14"/>
      <c r="C70" s="16" t="str">
        <f>IF(B70="","",IFERROR(VLOOKUP(B70,Listes!$A$1:$B$390,2,FALSE),"recette inexistante"))</f>
        <v/>
      </c>
      <c r="D70" s="16" t="str">
        <f t="shared" si="10"/>
        <v xml:space="preserve">  /  </v>
      </c>
      <c r="E70" s="16"/>
      <c r="F70" s="37"/>
      <c r="G70" s="17"/>
      <c r="H70" s="17"/>
      <c r="I70" s="20"/>
      <c r="J70" s="21" t="str">
        <f t="shared" si="6"/>
        <v>00:00</v>
      </c>
      <c r="K70" s="23">
        <f t="shared" si="7"/>
        <v>0</v>
      </c>
      <c r="L70" s="44">
        <f t="shared" si="8"/>
        <v>0</v>
      </c>
      <c r="M70" s="48">
        <f t="shared" si="11"/>
        <v>0</v>
      </c>
    </row>
    <row r="71" spans="1:13" ht="20.100000000000001" customHeight="1" x14ac:dyDescent="0.25">
      <c r="A71" s="26" t="str">
        <f t="shared" si="9"/>
        <v/>
      </c>
      <c r="B71" s="14"/>
      <c r="C71" s="16" t="str">
        <f>IF(B71="","",IFERROR(VLOOKUP(B71,Listes!$A$1:$B$390,2,FALSE),"recette inexistante"))</f>
        <v/>
      </c>
      <c r="D71" s="16" t="str">
        <f t="shared" si="10"/>
        <v xml:space="preserve">  /  </v>
      </c>
      <c r="E71" s="16"/>
      <c r="F71" s="37"/>
      <c r="G71" s="17"/>
      <c r="H71" s="17"/>
      <c r="I71" s="20"/>
      <c r="J71" s="21" t="str">
        <f t="shared" si="6"/>
        <v>00:00</v>
      </c>
      <c r="K71" s="23">
        <f t="shared" si="7"/>
        <v>0</v>
      </c>
      <c r="L71" s="44">
        <f t="shared" si="8"/>
        <v>0</v>
      </c>
      <c r="M71" s="48">
        <f t="shared" si="11"/>
        <v>0</v>
      </c>
    </row>
    <row r="72" spans="1:13" ht="20.100000000000001" customHeight="1" x14ac:dyDescent="0.25">
      <c r="A72" s="26" t="str">
        <f t="shared" si="9"/>
        <v/>
      </c>
      <c r="B72" s="14"/>
      <c r="C72" s="16" t="str">
        <f>IF(B72="","",IFERROR(VLOOKUP(B72,Listes!$A$1:$B$390,2,FALSE),"recette inexistante"))</f>
        <v/>
      </c>
      <c r="D72" s="16" t="str">
        <f t="shared" si="10"/>
        <v xml:space="preserve">  /  </v>
      </c>
      <c r="E72" s="16"/>
      <c r="F72" s="37"/>
      <c r="G72" s="17"/>
      <c r="H72" s="17"/>
      <c r="I72" s="20"/>
      <c r="J72" s="21" t="str">
        <f t="shared" si="6"/>
        <v>00:00</v>
      </c>
      <c r="K72" s="23">
        <f t="shared" si="7"/>
        <v>0</v>
      </c>
      <c r="L72" s="44">
        <f t="shared" si="8"/>
        <v>0</v>
      </c>
      <c r="M72" s="48">
        <f t="shared" si="11"/>
        <v>0</v>
      </c>
    </row>
    <row r="73" spans="1:13" ht="20.100000000000001" customHeight="1" x14ac:dyDescent="0.25">
      <c r="A73" s="26" t="str">
        <f t="shared" si="9"/>
        <v/>
      </c>
      <c r="B73" s="14"/>
      <c r="C73" s="16" t="str">
        <f>IF(B73="","",IFERROR(VLOOKUP(B73,Listes!$A$1:$B$390,2,FALSE),"recette inexistante"))</f>
        <v/>
      </c>
      <c r="D73" s="16" t="str">
        <f t="shared" si="10"/>
        <v xml:space="preserve">  /  </v>
      </c>
      <c r="E73" s="16"/>
      <c r="F73" s="37"/>
      <c r="G73" s="17"/>
      <c r="H73" s="17"/>
      <c r="I73" s="20"/>
      <c r="J73" s="21" t="str">
        <f t="shared" si="6"/>
        <v>00:00</v>
      </c>
      <c r="K73" s="23">
        <f t="shared" si="7"/>
        <v>0</v>
      </c>
      <c r="L73" s="44">
        <f t="shared" si="8"/>
        <v>0</v>
      </c>
      <c r="M73" s="48">
        <f t="shared" si="11"/>
        <v>0</v>
      </c>
    </row>
    <row r="74" spans="1:13" ht="20.100000000000001" customHeight="1" x14ac:dyDescent="0.25">
      <c r="A74" s="26" t="str">
        <f t="shared" si="9"/>
        <v/>
      </c>
      <c r="B74" s="14"/>
      <c r="C74" s="16" t="str">
        <f>IF(B74="","",IFERROR(VLOOKUP(B74,Listes!$A$1:$B$390,2,FALSE),"recette inexistante"))</f>
        <v/>
      </c>
      <c r="D74" s="16" t="str">
        <f t="shared" si="10"/>
        <v xml:space="preserve">  /  </v>
      </c>
      <c r="E74" s="16"/>
      <c r="F74" s="37"/>
      <c r="G74" s="17"/>
      <c r="H74" s="17"/>
      <c r="I74" s="20"/>
      <c r="J74" s="21" t="str">
        <f t="shared" si="6"/>
        <v>00:00</v>
      </c>
      <c r="K74" s="23">
        <f t="shared" si="7"/>
        <v>0</v>
      </c>
      <c r="L74" s="44">
        <f t="shared" si="8"/>
        <v>0</v>
      </c>
      <c r="M74" s="48">
        <f t="shared" si="11"/>
        <v>0</v>
      </c>
    </row>
    <row r="75" spans="1:13" ht="20.100000000000001" customHeight="1" x14ac:dyDescent="0.25">
      <c r="A75" s="26" t="str">
        <f t="shared" si="9"/>
        <v/>
      </c>
      <c r="B75" s="14"/>
      <c r="C75" s="16" t="str">
        <f>IF(B75="","",IFERROR(VLOOKUP(B75,Listes!$A$1:$B$390,2,FALSE),"recette inexistante"))</f>
        <v/>
      </c>
      <c r="D75" s="16" t="str">
        <f t="shared" si="10"/>
        <v xml:space="preserve">  /  </v>
      </c>
      <c r="E75" s="16"/>
      <c r="F75" s="37"/>
      <c r="G75" s="17"/>
      <c r="H75" s="17"/>
      <c r="I75" s="20"/>
      <c r="J75" s="21" t="str">
        <f t="shared" si="6"/>
        <v>00:00</v>
      </c>
      <c r="K75" s="23">
        <f t="shared" si="7"/>
        <v>0</v>
      </c>
      <c r="L75" s="44">
        <f t="shared" si="8"/>
        <v>0</v>
      </c>
      <c r="M75" s="48">
        <f t="shared" si="11"/>
        <v>0</v>
      </c>
    </row>
    <row r="76" spans="1:13" ht="20.100000000000001" customHeight="1" x14ac:dyDescent="0.25">
      <c r="A76" s="26" t="str">
        <f t="shared" si="9"/>
        <v/>
      </c>
      <c r="B76" s="14"/>
      <c r="C76" s="16" t="str">
        <f>IF(B76="","",IFERROR(VLOOKUP(B76,Listes!$A$1:$B$390,2,FALSE),"recette inexistante"))</f>
        <v/>
      </c>
      <c r="D76" s="16" t="str">
        <f t="shared" si="10"/>
        <v xml:space="preserve">  /  </v>
      </c>
      <c r="E76" s="16"/>
      <c r="F76" s="37"/>
      <c r="G76" s="17"/>
      <c r="H76" s="17"/>
      <c r="I76" s="20"/>
      <c r="J76" s="21" t="str">
        <f t="shared" si="6"/>
        <v>00:00</v>
      </c>
      <c r="K76" s="23">
        <f t="shared" si="7"/>
        <v>0</v>
      </c>
      <c r="L76" s="44">
        <f t="shared" si="8"/>
        <v>0</v>
      </c>
      <c r="M76" s="48">
        <f t="shared" si="11"/>
        <v>0</v>
      </c>
    </row>
    <row r="77" spans="1:13" ht="20.100000000000001" customHeight="1" x14ac:dyDescent="0.25">
      <c r="A77" s="26" t="str">
        <f t="shared" si="9"/>
        <v/>
      </c>
      <c r="B77" s="14"/>
      <c r="C77" s="16" t="str">
        <f>IF(B77="","",IFERROR(VLOOKUP(B77,Listes!$A$1:$B$390,2,FALSE),"recette inexistante"))</f>
        <v/>
      </c>
      <c r="D77" s="16" t="str">
        <f t="shared" si="10"/>
        <v xml:space="preserve">  /  </v>
      </c>
      <c r="E77" s="16"/>
      <c r="F77" s="37"/>
      <c r="G77" s="17"/>
      <c r="H77" s="17"/>
      <c r="I77" s="20"/>
      <c r="J77" s="21" t="str">
        <f t="shared" si="6"/>
        <v>00:00</v>
      </c>
      <c r="K77" s="23">
        <f t="shared" si="7"/>
        <v>0</v>
      </c>
      <c r="L77" s="44">
        <f t="shared" si="8"/>
        <v>0</v>
      </c>
      <c r="M77" s="48">
        <f t="shared" si="11"/>
        <v>0</v>
      </c>
    </row>
    <row r="78" spans="1:13" ht="20.100000000000001" customHeight="1" x14ac:dyDescent="0.25">
      <c r="A78" s="26" t="str">
        <f t="shared" si="9"/>
        <v/>
      </c>
      <c r="B78" s="14"/>
      <c r="C78" s="16" t="str">
        <f>IF(B78="","",IFERROR(VLOOKUP(B78,Listes!$A$1:$B$390,2,FALSE),"recette inexistante"))</f>
        <v/>
      </c>
      <c r="D78" s="16" t="str">
        <f t="shared" si="10"/>
        <v xml:space="preserve">  /  </v>
      </c>
      <c r="E78" s="16"/>
      <c r="F78" s="37"/>
      <c r="G78" s="17"/>
      <c r="H78" s="17"/>
      <c r="I78" s="20"/>
      <c r="J78" s="21" t="str">
        <f t="shared" si="6"/>
        <v>00:00</v>
      </c>
      <c r="K78" s="23">
        <f t="shared" si="7"/>
        <v>0</v>
      </c>
      <c r="L78" s="44">
        <f t="shared" si="8"/>
        <v>0</v>
      </c>
      <c r="M78" s="48">
        <f t="shared" si="11"/>
        <v>0</v>
      </c>
    </row>
    <row r="79" spans="1:13" ht="20.100000000000001" customHeight="1" x14ac:dyDescent="0.25">
      <c r="A79" s="26" t="str">
        <f t="shared" si="9"/>
        <v/>
      </c>
      <c r="B79" s="14"/>
      <c r="C79" s="16" t="str">
        <f>IF(B79="","",IFERROR(VLOOKUP(B79,Listes!$A$1:$B$390,2,FALSE),"recette inexistante"))</f>
        <v/>
      </c>
      <c r="D79" s="16" t="str">
        <f t="shared" si="10"/>
        <v xml:space="preserve">  /  </v>
      </c>
      <c r="E79" s="16"/>
      <c r="F79" s="37"/>
      <c r="G79" s="17"/>
      <c r="H79" s="17"/>
      <c r="I79" s="20"/>
      <c r="J79" s="21" t="str">
        <f t="shared" si="6"/>
        <v>00:00</v>
      </c>
      <c r="K79" s="23">
        <f t="shared" si="7"/>
        <v>0</v>
      </c>
      <c r="L79" s="44">
        <f t="shared" si="8"/>
        <v>0</v>
      </c>
      <c r="M79" s="48">
        <f t="shared" si="11"/>
        <v>0</v>
      </c>
    </row>
    <row r="80" spans="1:13" ht="20.100000000000001" customHeight="1" x14ac:dyDescent="0.25">
      <c r="A80" s="26" t="str">
        <f t="shared" si="9"/>
        <v/>
      </c>
      <c r="B80" s="14"/>
      <c r="C80" s="16" t="str">
        <f>IF(B80="","",IFERROR(VLOOKUP(B80,Listes!$A$1:$B$390,2,FALSE),"recette inexistante"))</f>
        <v/>
      </c>
      <c r="D80" s="16" t="str">
        <f t="shared" si="10"/>
        <v xml:space="preserve">  /  </v>
      </c>
      <c r="E80" s="16"/>
      <c r="F80" s="37"/>
      <c r="G80" s="17"/>
      <c r="H80" s="17"/>
      <c r="I80" s="20"/>
      <c r="J80" s="21" t="str">
        <f t="shared" si="6"/>
        <v>00:00</v>
      </c>
      <c r="K80" s="23">
        <f t="shared" si="7"/>
        <v>0</v>
      </c>
      <c r="L80" s="44">
        <f t="shared" si="8"/>
        <v>0</v>
      </c>
      <c r="M80" s="48">
        <f t="shared" si="11"/>
        <v>0</v>
      </c>
    </row>
    <row r="81" spans="1:13" ht="20.100000000000001" customHeight="1" x14ac:dyDescent="0.25">
      <c r="A81" s="26" t="str">
        <f t="shared" si="9"/>
        <v/>
      </c>
      <c r="B81" s="14"/>
      <c r="C81" s="16" t="str">
        <f>IF(B81="","",IFERROR(VLOOKUP(B81,Listes!$A$1:$B$390,2,FALSE),"recette inexistante"))</f>
        <v/>
      </c>
      <c r="D81" s="16" t="str">
        <f t="shared" si="10"/>
        <v xml:space="preserve">  /  </v>
      </c>
      <c r="E81" s="16"/>
      <c r="F81" s="37"/>
      <c r="G81" s="17"/>
      <c r="H81" s="17"/>
      <c r="I81" s="20"/>
      <c r="J81" s="21" t="str">
        <f t="shared" si="6"/>
        <v>00:00</v>
      </c>
      <c r="K81" s="23">
        <f t="shared" si="7"/>
        <v>0</v>
      </c>
      <c r="L81" s="44">
        <f t="shared" si="8"/>
        <v>0</v>
      </c>
      <c r="M81" s="48">
        <f t="shared" si="11"/>
        <v>0</v>
      </c>
    </row>
    <row r="82" spans="1:13" ht="20.100000000000001" customHeight="1" x14ac:dyDescent="0.25">
      <c r="A82" s="26" t="str">
        <f t="shared" si="9"/>
        <v/>
      </c>
      <c r="B82" s="14"/>
      <c r="C82" s="16" t="str">
        <f>IF(B82="","",IFERROR(VLOOKUP(B82,Listes!$A$1:$B$390,2,FALSE),"recette inexistante"))</f>
        <v/>
      </c>
      <c r="D82" s="16" t="str">
        <f t="shared" si="10"/>
        <v xml:space="preserve">  /  </v>
      </c>
      <c r="E82" s="16"/>
      <c r="F82" s="37"/>
      <c r="G82" s="17"/>
      <c r="H82" s="17"/>
      <c r="I82" s="20"/>
      <c r="J82" s="21" t="str">
        <f t="shared" si="6"/>
        <v>00:00</v>
      </c>
      <c r="K82" s="23">
        <f t="shared" si="7"/>
        <v>0</v>
      </c>
      <c r="L82" s="44">
        <f t="shared" si="8"/>
        <v>0</v>
      </c>
      <c r="M82" s="48">
        <f t="shared" si="11"/>
        <v>0</v>
      </c>
    </row>
    <row r="83" spans="1:13" ht="20.100000000000001" customHeight="1" x14ac:dyDescent="0.25">
      <c r="A83" s="26" t="str">
        <f t="shared" ref="A83:A114" si="12">IF(B83="","",A82)</f>
        <v/>
      </c>
      <c r="B83" s="14"/>
      <c r="C83" s="16" t="str">
        <f>IF(B83="","",IFERROR(VLOOKUP(B83,Listes!$A$1:$B$390,2,FALSE),"recette inexistante"))</f>
        <v/>
      </c>
      <c r="D83" s="16" t="str">
        <f t="shared" si="10"/>
        <v xml:space="preserve">  /  </v>
      </c>
      <c r="E83" s="16"/>
      <c r="F83" s="37"/>
      <c r="G83" s="17"/>
      <c r="H83" s="17"/>
      <c r="I83" s="20"/>
      <c r="J83" s="21" t="str">
        <f t="shared" si="6"/>
        <v>00:00</v>
      </c>
      <c r="K83" s="23">
        <f t="shared" si="7"/>
        <v>0</v>
      </c>
      <c r="L83" s="44">
        <f t="shared" si="8"/>
        <v>0</v>
      </c>
      <c r="M83" s="48">
        <f t="shared" si="11"/>
        <v>0</v>
      </c>
    </row>
    <row r="84" spans="1:13" ht="20.100000000000001" customHeight="1" x14ac:dyDescent="0.25">
      <c r="A84" s="26" t="str">
        <f t="shared" si="12"/>
        <v/>
      </c>
      <c r="B84" s="14"/>
      <c r="C84" s="16" t="str">
        <f>IF(B84="","",IFERROR(VLOOKUP(B84,Listes!$A$1:$B$390,2,FALSE),"recette inexistante"))</f>
        <v/>
      </c>
      <c r="D84" s="16" t="str">
        <f t="shared" si="10"/>
        <v xml:space="preserve">  /  </v>
      </c>
      <c r="E84" s="16"/>
      <c r="F84" s="37"/>
      <c r="G84" s="17"/>
      <c r="H84" s="17"/>
      <c r="I84" s="20"/>
      <c r="J84" s="21" t="str">
        <f t="shared" si="6"/>
        <v>00:00</v>
      </c>
      <c r="K84" s="23">
        <f t="shared" si="7"/>
        <v>0</v>
      </c>
      <c r="L84" s="44">
        <f t="shared" si="8"/>
        <v>0</v>
      </c>
      <c r="M84" s="48">
        <f t="shared" si="11"/>
        <v>0</v>
      </c>
    </row>
    <row r="85" spans="1:13" ht="20.100000000000001" customHeight="1" x14ac:dyDescent="0.25">
      <c r="A85" s="26" t="str">
        <f t="shared" si="12"/>
        <v/>
      </c>
      <c r="B85" s="14"/>
      <c r="C85" s="16" t="str">
        <f>IF(B85="","",IFERROR(VLOOKUP(B85,Listes!$A$1:$B$390,2,FALSE),"recette inexistante"))</f>
        <v/>
      </c>
      <c r="D85" s="16" t="str">
        <f t="shared" si="10"/>
        <v xml:space="preserve">  /  </v>
      </c>
      <c r="E85" s="16"/>
      <c r="F85" s="37"/>
      <c r="G85" s="17"/>
      <c r="H85" s="17"/>
      <c r="I85" s="20"/>
      <c r="J85" s="21" t="str">
        <f t="shared" ref="J85:J148" si="13">IF(I85="Matin (20 mn)","00:20",IF(I85="Déjeuner (40 mn)","00:40",IF(I85="Nuit (15h30)","15:30",IF(I85="","00:00"))))</f>
        <v>00:00</v>
      </c>
      <c r="K85" s="23">
        <f t="shared" ref="K85:K148" si="14">IF(I85="Nuit (15h30)","A renseigner manuellement",(H85-G85-J85))</f>
        <v>0</v>
      </c>
      <c r="L85" s="44">
        <f t="shared" ref="L85:L148" si="15">(K85*24)*60</f>
        <v>0</v>
      </c>
      <c r="M85" s="48">
        <f t="shared" si="11"/>
        <v>0</v>
      </c>
    </row>
    <row r="86" spans="1:13" ht="20.100000000000001" customHeight="1" x14ac:dyDescent="0.25">
      <c r="A86" s="26" t="str">
        <f t="shared" si="12"/>
        <v/>
      </c>
      <c r="B86" s="14"/>
      <c r="C86" s="16" t="str">
        <f>IF(B86="","",IFERROR(VLOOKUP(B86,Listes!$A$1:$B$390,2,FALSE),"recette inexistante"))</f>
        <v/>
      </c>
      <c r="D86" s="16" t="str">
        <f t="shared" si="10"/>
        <v xml:space="preserve">  /  </v>
      </c>
      <c r="E86" s="16"/>
      <c r="F86" s="37"/>
      <c r="G86" s="17"/>
      <c r="H86" s="17"/>
      <c r="I86" s="20"/>
      <c r="J86" s="21" t="str">
        <f t="shared" si="13"/>
        <v>00:00</v>
      </c>
      <c r="K86" s="23">
        <f t="shared" si="14"/>
        <v>0</v>
      </c>
      <c r="L86" s="44">
        <f t="shared" si="15"/>
        <v>0</v>
      </c>
      <c r="M86" s="48">
        <f t="shared" si="11"/>
        <v>0</v>
      </c>
    </row>
    <row r="87" spans="1:13" ht="20.100000000000001" customHeight="1" x14ac:dyDescent="0.25">
      <c r="A87" s="26" t="str">
        <f t="shared" si="12"/>
        <v/>
      </c>
      <c r="B87" s="14"/>
      <c r="C87" s="16" t="str">
        <f>IF(B87="","",IFERROR(VLOOKUP(B87,Listes!$A$1:$B$390,2,FALSE),"recette inexistante"))</f>
        <v/>
      </c>
      <c r="D87" s="16" t="str">
        <f t="shared" si="10"/>
        <v xml:space="preserve">  /  </v>
      </c>
      <c r="E87" s="16"/>
      <c r="F87" s="37"/>
      <c r="G87" s="17"/>
      <c r="H87" s="17"/>
      <c r="I87" s="20"/>
      <c r="J87" s="21" t="str">
        <f t="shared" si="13"/>
        <v>00:00</v>
      </c>
      <c r="K87" s="23">
        <f t="shared" si="14"/>
        <v>0</v>
      </c>
      <c r="L87" s="44">
        <f t="shared" si="15"/>
        <v>0</v>
      </c>
      <c r="M87" s="48">
        <f t="shared" si="11"/>
        <v>0</v>
      </c>
    </row>
    <row r="88" spans="1:13" ht="20.100000000000001" customHeight="1" x14ac:dyDescent="0.25">
      <c r="A88" s="26" t="str">
        <f t="shared" si="12"/>
        <v/>
      </c>
      <c r="B88" s="14"/>
      <c r="C88" s="16" t="str">
        <f>IF(B88="","",IFERROR(VLOOKUP(B88,Listes!$A$1:$B$390,2,FALSE),"recette inexistante"))</f>
        <v/>
      </c>
      <c r="D88" s="16" t="str">
        <f t="shared" si="10"/>
        <v xml:space="preserve">  /  </v>
      </c>
      <c r="E88" s="16"/>
      <c r="F88" s="37"/>
      <c r="G88" s="17"/>
      <c r="H88" s="17"/>
      <c r="I88" s="20"/>
      <c r="J88" s="21" t="str">
        <f t="shared" si="13"/>
        <v>00:00</v>
      </c>
      <c r="K88" s="23">
        <f t="shared" si="14"/>
        <v>0</v>
      </c>
      <c r="L88" s="44">
        <f t="shared" si="15"/>
        <v>0</v>
      </c>
      <c r="M88" s="48">
        <f t="shared" si="11"/>
        <v>0</v>
      </c>
    </row>
    <row r="89" spans="1:13" ht="20.100000000000001" customHeight="1" x14ac:dyDescent="0.25">
      <c r="A89" s="26" t="str">
        <f t="shared" si="12"/>
        <v/>
      </c>
      <c r="B89" s="14"/>
      <c r="C89" s="16" t="str">
        <f>IF(B89="","",IFERROR(VLOOKUP(B89,Listes!$A$1:$B$390,2,FALSE),"recette inexistante"))</f>
        <v/>
      </c>
      <c r="D89" s="16" t="str">
        <f t="shared" si="10"/>
        <v xml:space="preserve">  /  </v>
      </c>
      <c r="E89" s="16"/>
      <c r="F89" s="37"/>
      <c r="G89" s="17"/>
      <c r="H89" s="17"/>
      <c r="I89" s="20"/>
      <c r="J89" s="21" t="str">
        <f t="shared" si="13"/>
        <v>00:00</v>
      </c>
      <c r="K89" s="23">
        <f t="shared" si="14"/>
        <v>0</v>
      </c>
      <c r="L89" s="44">
        <f t="shared" si="15"/>
        <v>0</v>
      </c>
      <c r="M89" s="48">
        <f t="shared" si="11"/>
        <v>0</v>
      </c>
    </row>
    <row r="90" spans="1:13" ht="20.100000000000001" customHeight="1" x14ac:dyDescent="0.25">
      <c r="A90" s="26" t="str">
        <f t="shared" si="12"/>
        <v/>
      </c>
      <c r="B90" s="14"/>
      <c r="C90" s="16" t="str">
        <f>IF(B90="","",IFERROR(VLOOKUP(B90,Listes!$A$1:$B$390,2,FALSE),"recette inexistante"))</f>
        <v/>
      </c>
      <c r="D90" s="16" t="str">
        <f t="shared" si="10"/>
        <v xml:space="preserve">  /  </v>
      </c>
      <c r="E90" s="16"/>
      <c r="F90" s="37"/>
      <c r="G90" s="17"/>
      <c r="H90" s="17"/>
      <c r="I90" s="20"/>
      <c r="J90" s="21" t="str">
        <f t="shared" si="13"/>
        <v>00:00</v>
      </c>
      <c r="K90" s="23">
        <f t="shared" si="14"/>
        <v>0</v>
      </c>
      <c r="L90" s="44">
        <f t="shared" si="15"/>
        <v>0</v>
      </c>
      <c r="M90" s="48">
        <f t="shared" si="11"/>
        <v>0</v>
      </c>
    </row>
    <row r="91" spans="1:13" ht="20.100000000000001" customHeight="1" x14ac:dyDescent="0.25">
      <c r="A91" s="26" t="str">
        <f t="shared" si="12"/>
        <v/>
      </c>
      <c r="B91" s="14"/>
      <c r="C91" s="16" t="str">
        <f>IF(B91="","",IFERROR(VLOOKUP(B91,Listes!$A$1:$B$390,2,FALSE),"recette inexistante"))</f>
        <v/>
      </c>
      <c r="D91" s="16" t="str">
        <f t="shared" si="10"/>
        <v xml:space="preserve">  /  </v>
      </c>
      <c r="E91" s="16"/>
      <c r="F91" s="37"/>
      <c r="G91" s="17"/>
      <c r="H91" s="17"/>
      <c r="I91" s="20"/>
      <c r="J91" s="21" t="str">
        <f t="shared" si="13"/>
        <v>00:00</v>
      </c>
      <c r="K91" s="23">
        <f t="shared" si="14"/>
        <v>0</v>
      </c>
      <c r="L91" s="44">
        <f t="shared" si="15"/>
        <v>0</v>
      </c>
      <c r="M91" s="48">
        <f t="shared" si="11"/>
        <v>0</v>
      </c>
    </row>
    <row r="92" spans="1:13" ht="20.100000000000001" customHeight="1" x14ac:dyDescent="0.25">
      <c r="A92" s="26" t="str">
        <f t="shared" si="12"/>
        <v/>
      </c>
      <c r="B92" s="14"/>
      <c r="C92" s="16" t="str">
        <f>IF(B92="","",IFERROR(VLOOKUP(B92,Listes!$A$1:$B$390,2,FALSE),"recette inexistante"))</f>
        <v/>
      </c>
      <c r="D92" s="16" t="str">
        <f t="shared" si="10"/>
        <v xml:space="preserve">  /  </v>
      </c>
      <c r="E92" s="16"/>
      <c r="F92" s="37"/>
      <c r="G92" s="17"/>
      <c r="H92" s="17"/>
      <c r="I92" s="20"/>
      <c r="J92" s="21" t="str">
        <f t="shared" si="13"/>
        <v>00:00</v>
      </c>
      <c r="K92" s="23">
        <f t="shared" si="14"/>
        <v>0</v>
      </c>
      <c r="L92" s="44">
        <f t="shared" si="15"/>
        <v>0</v>
      </c>
      <c r="M92" s="48">
        <f t="shared" si="11"/>
        <v>0</v>
      </c>
    </row>
    <row r="93" spans="1:13" ht="20.100000000000001" customHeight="1" x14ac:dyDescent="0.25">
      <c r="A93" s="26" t="str">
        <f t="shared" si="12"/>
        <v/>
      </c>
      <c r="B93" s="14"/>
      <c r="C93" s="16" t="str">
        <f>IF(B93="","",IFERROR(VLOOKUP(B93,Listes!$A$1:$B$390,2,FALSE),"recette inexistante"))</f>
        <v/>
      </c>
      <c r="D93" s="16" t="str">
        <f t="shared" si="10"/>
        <v xml:space="preserve">  /  </v>
      </c>
      <c r="E93" s="16"/>
      <c r="F93" s="37"/>
      <c r="G93" s="17"/>
      <c r="H93" s="17"/>
      <c r="I93" s="20"/>
      <c r="J93" s="21" t="str">
        <f t="shared" si="13"/>
        <v>00:00</v>
      </c>
      <c r="K93" s="23">
        <f t="shared" si="14"/>
        <v>0</v>
      </c>
      <c r="L93" s="44">
        <f t="shared" si="15"/>
        <v>0</v>
      </c>
      <c r="M93" s="48">
        <f t="shared" si="11"/>
        <v>0</v>
      </c>
    </row>
    <row r="94" spans="1:13" ht="20.100000000000001" customHeight="1" x14ac:dyDescent="0.25">
      <c r="A94" s="26" t="str">
        <f t="shared" si="12"/>
        <v/>
      </c>
      <c r="B94" s="14"/>
      <c r="C94" s="16" t="str">
        <f>IF(B94="","",IFERROR(VLOOKUP(B94,Listes!$A$1:$B$390,2,FALSE),"recette inexistante"))</f>
        <v/>
      </c>
      <c r="D94" s="16" t="str">
        <f t="shared" si="10"/>
        <v xml:space="preserve">  /  </v>
      </c>
      <c r="E94" s="16"/>
      <c r="F94" s="37"/>
      <c r="G94" s="17"/>
      <c r="H94" s="17"/>
      <c r="I94" s="20"/>
      <c r="J94" s="21" t="str">
        <f t="shared" si="13"/>
        <v>00:00</v>
      </c>
      <c r="K94" s="23">
        <f t="shared" si="14"/>
        <v>0</v>
      </c>
      <c r="L94" s="44">
        <f t="shared" si="15"/>
        <v>0</v>
      </c>
      <c r="M94" s="48">
        <f t="shared" si="11"/>
        <v>0</v>
      </c>
    </row>
    <row r="95" spans="1:13" ht="20.100000000000001" customHeight="1" x14ac:dyDescent="0.25">
      <c r="A95" s="26" t="str">
        <f t="shared" si="12"/>
        <v/>
      </c>
      <c r="B95" s="31"/>
      <c r="C95" s="16" t="str">
        <f>IF(B95="","",IFERROR(VLOOKUP(B95,Listes!$A$1:$B$390,2,FALSE),"recette inexistante"))</f>
        <v/>
      </c>
      <c r="D95" s="16" t="str">
        <f t="shared" si="10"/>
        <v xml:space="preserve">  /  </v>
      </c>
      <c r="E95" s="16"/>
      <c r="F95" s="37"/>
      <c r="G95" s="17"/>
      <c r="H95" s="17"/>
      <c r="I95" s="20"/>
      <c r="J95" s="21" t="str">
        <f t="shared" si="13"/>
        <v>00:00</v>
      </c>
      <c r="K95" s="23">
        <f t="shared" si="14"/>
        <v>0</v>
      </c>
      <c r="L95" s="44">
        <f t="shared" si="15"/>
        <v>0</v>
      </c>
      <c r="M95" s="48">
        <f t="shared" si="11"/>
        <v>0</v>
      </c>
    </row>
    <row r="96" spans="1:13" ht="20.100000000000001" customHeight="1" x14ac:dyDescent="0.25">
      <c r="A96" s="26" t="str">
        <f t="shared" si="12"/>
        <v/>
      </c>
      <c r="B96" s="31"/>
      <c r="C96" s="16" t="str">
        <f>IF(B96="","",IFERROR(VLOOKUP(B96,Listes!$A$1:$B$390,2,FALSE),"recette inexistante"))</f>
        <v/>
      </c>
      <c r="D96" s="16" t="str">
        <f t="shared" si="10"/>
        <v xml:space="preserve">  /  </v>
      </c>
      <c r="E96" s="16"/>
      <c r="F96" s="37"/>
      <c r="G96" s="17"/>
      <c r="H96" s="17"/>
      <c r="I96" s="20"/>
      <c r="J96" s="21" t="str">
        <f t="shared" si="13"/>
        <v>00:00</v>
      </c>
      <c r="K96" s="23">
        <f t="shared" si="14"/>
        <v>0</v>
      </c>
      <c r="L96" s="44">
        <f t="shared" si="15"/>
        <v>0</v>
      </c>
      <c r="M96" s="48">
        <f t="shared" si="11"/>
        <v>0</v>
      </c>
    </row>
    <row r="97" spans="1:13" ht="20.100000000000001" customHeight="1" x14ac:dyDescent="0.25">
      <c r="A97" s="26" t="str">
        <f t="shared" si="12"/>
        <v/>
      </c>
      <c r="B97" s="31"/>
      <c r="C97" s="16" t="str">
        <f>IF(B97="","",IFERROR(VLOOKUP(B97,Listes!$A$1:$B$390,2,FALSE),"recette inexistante"))</f>
        <v/>
      </c>
      <c r="D97" s="16" t="str">
        <f t="shared" si="10"/>
        <v xml:space="preserve">  /  </v>
      </c>
      <c r="E97" s="16"/>
      <c r="F97" s="37"/>
      <c r="G97" s="17"/>
      <c r="H97" s="17"/>
      <c r="I97" s="20"/>
      <c r="J97" s="21" t="str">
        <f t="shared" si="13"/>
        <v>00:00</v>
      </c>
      <c r="K97" s="23">
        <f t="shared" si="14"/>
        <v>0</v>
      </c>
      <c r="L97" s="44">
        <f t="shared" si="15"/>
        <v>0</v>
      </c>
      <c r="M97" s="48">
        <f t="shared" si="11"/>
        <v>0</v>
      </c>
    </row>
    <row r="98" spans="1:13" ht="20.100000000000001" customHeight="1" x14ac:dyDescent="0.25">
      <c r="A98" s="26" t="str">
        <f t="shared" si="12"/>
        <v/>
      </c>
      <c r="B98" s="31"/>
      <c r="C98" s="16" t="str">
        <f>IF(B98="","",IFERROR(VLOOKUP(B98,Listes!$A$1:$B$390,2,FALSE),"recette inexistante"))</f>
        <v/>
      </c>
      <c r="D98" s="16" t="str">
        <f t="shared" si="10"/>
        <v xml:space="preserve">  /  </v>
      </c>
      <c r="E98" s="16"/>
      <c r="F98" s="37"/>
      <c r="G98" s="17"/>
      <c r="H98" s="17"/>
      <c r="I98" s="20"/>
      <c r="J98" s="21" t="str">
        <f t="shared" si="13"/>
        <v>00:00</v>
      </c>
      <c r="K98" s="23">
        <f t="shared" si="14"/>
        <v>0</v>
      </c>
      <c r="L98" s="44">
        <f t="shared" si="15"/>
        <v>0</v>
      </c>
      <c r="M98" s="48">
        <f t="shared" si="11"/>
        <v>0</v>
      </c>
    </row>
    <row r="99" spans="1:13" ht="20.100000000000001" customHeight="1" x14ac:dyDescent="0.25">
      <c r="A99" s="26" t="str">
        <f t="shared" si="12"/>
        <v/>
      </c>
      <c r="B99" s="14"/>
      <c r="C99" s="16" t="str">
        <f>IF(B99="","",IFERROR(VLOOKUP(B99,Listes!$A$1:$B$390,2,FALSE),"recette inexistante"))</f>
        <v/>
      </c>
      <c r="D99" s="16" t="str">
        <f t="shared" si="10"/>
        <v xml:space="preserve">  /  </v>
      </c>
      <c r="E99" s="16"/>
      <c r="F99" s="37"/>
      <c r="G99" s="17"/>
      <c r="H99" s="17"/>
      <c r="I99" s="20"/>
      <c r="J99" s="21" t="str">
        <f t="shared" si="13"/>
        <v>00:00</v>
      </c>
      <c r="K99" s="23">
        <f t="shared" si="14"/>
        <v>0</v>
      </c>
      <c r="L99" s="44">
        <f t="shared" si="15"/>
        <v>0</v>
      </c>
      <c r="M99" s="48">
        <f t="shared" si="11"/>
        <v>0</v>
      </c>
    </row>
    <row r="100" spans="1:13" ht="20.100000000000001" customHeight="1" x14ac:dyDescent="0.25">
      <c r="A100" s="26" t="str">
        <f t="shared" si="12"/>
        <v/>
      </c>
      <c r="B100" s="14"/>
      <c r="C100" s="16" t="str">
        <f>IF(B100="","",IFERROR(VLOOKUP(B100,Listes!$A$1:$B$390,2,FALSE),"recette inexistante"))</f>
        <v/>
      </c>
      <c r="D100" s="16" t="str">
        <f t="shared" si="10"/>
        <v xml:space="preserve">  /  </v>
      </c>
      <c r="E100" s="16"/>
      <c r="F100" s="37"/>
      <c r="G100" s="17"/>
      <c r="H100" s="17"/>
      <c r="I100" s="20"/>
      <c r="J100" s="21" t="str">
        <f t="shared" si="13"/>
        <v>00:00</v>
      </c>
      <c r="K100" s="23">
        <f t="shared" si="14"/>
        <v>0</v>
      </c>
      <c r="L100" s="44">
        <f t="shared" si="15"/>
        <v>0</v>
      </c>
      <c r="M100" s="48">
        <f t="shared" si="11"/>
        <v>0</v>
      </c>
    </row>
    <row r="101" spans="1:13" ht="20.100000000000001" customHeight="1" x14ac:dyDescent="0.25">
      <c r="A101" s="26" t="str">
        <f t="shared" si="12"/>
        <v/>
      </c>
      <c r="B101" s="14"/>
      <c r="C101" s="16" t="str">
        <f>IF(B101="","",IFERROR(VLOOKUP(B101,Listes!$A$1:$B$390,2,FALSE),"recette inexistante"))</f>
        <v/>
      </c>
      <c r="D101" s="16" t="str">
        <f t="shared" si="10"/>
        <v xml:space="preserve">  /  </v>
      </c>
      <c r="E101" s="16"/>
      <c r="F101" s="37"/>
      <c r="G101" s="17"/>
      <c r="H101" s="17"/>
      <c r="I101" s="20"/>
      <c r="J101" s="21" t="str">
        <f t="shared" si="13"/>
        <v>00:00</v>
      </c>
      <c r="K101" s="23">
        <f t="shared" si="14"/>
        <v>0</v>
      </c>
      <c r="L101" s="44">
        <f t="shared" si="15"/>
        <v>0</v>
      </c>
      <c r="M101" s="48">
        <f t="shared" si="11"/>
        <v>0</v>
      </c>
    </row>
    <row r="102" spans="1:13" ht="20.100000000000001" customHeight="1" x14ac:dyDescent="0.25">
      <c r="A102" s="26" t="str">
        <f t="shared" si="12"/>
        <v/>
      </c>
      <c r="B102" s="14"/>
      <c r="C102" s="16" t="str">
        <f>IF(B102="","",IFERROR(VLOOKUP(B102,Listes!$A$1:$B$390,2,FALSE),"recette inexistante"))</f>
        <v/>
      </c>
      <c r="D102" s="16" t="str">
        <f t="shared" si="10"/>
        <v xml:space="preserve">  /  </v>
      </c>
      <c r="E102" s="16"/>
      <c r="F102" s="37"/>
      <c r="G102" s="17"/>
      <c r="H102" s="17"/>
      <c r="I102" s="20"/>
      <c r="J102" s="21" t="str">
        <f t="shared" si="13"/>
        <v>00:00</v>
      </c>
      <c r="K102" s="23">
        <f t="shared" si="14"/>
        <v>0</v>
      </c>
      <c r="L102" s="44">
        <f t="shared" si="15"/>
        <v>0</v>
      </c>
      <c r="M102" s="48">
        <f t="shared" si="11"/>
        <v>0</v>
      </c>
    </row>
    <row r="103" spans="1:13" ht="20.100000000000001" customHeight="1" x14ac:dyDescent="0.25">
      <c r="A103" s="26" t="str">
        <f t="shared" si="12"/>
        <v/>
      </c>
      <c r="B103" s="14"/>
      <c r="C103" s="16" t="str">
        <f>IF(B103="","",IFERROR(VLOOKUP(B103,Listes!$A$1:$B$390,2,FALSE),"recette inexistante"))</f>
        <v/>
      </c>
      <c r="D103" s="16" t="str">
        <f t="shared" si="10"/>
        <v xml:space="preserve">  /  </v>
      </c>
      <c r="E103" s="16"/>
      <c r="F103" s="37"/>
      <c r="G103" s="17"/>
      <c r="H103" s="17"/>
      <c r="I103" s="20"/>
      <c r="J103" s="21" t="str">
        <f t="shared" si="13"/>
        <v>00:00</v>
      </c>
      <c r="K103" s="23">
        <f t="shared" si="14"/>
        <v>0</v>
      </c>
      <c r="L103" s="44">
        <f t="shared" si="15"/>
        <v>0</v>
      </c>
      <c r="M103" s="48">
        <f t="shared" si="11"/>
        <v>0</v>
      </c>
    </row>
    <row r="104" spans="1:13" ht="20.100000000000001" customHeight="1" x14ac:dyDescent="0.25">
      <c r="A104" s="26" t="str">
        <f t="shared" si="12"/>
        <v/>
      </c>
      <c r="B104" s="14"/>
      <c r="C104" s="16" t="str">
        <f>IF(B104="","",IFERROR(VLOOKUP(B104,Listes!$A$1:$B$390,2,FALSE),"recette inexistante"))</f>
        <v/>
      </c>
      <c r="D104" s="16" t="str">
        <f t="shared" si="10"/>
        <v xml:space="preserve">  /  </v>
      </c>
      <c r="E104" s="16"/>
      <c r="F104" s="37"/>
      <c r="G104" s="17"/>
      <c r="H104" s="17"/>
      <c r="I104" s="20"/>
      <c r="J104" s="21" t="str">
        <f t="shared" si="13"/>
        <v>00:00</v>
      </c>
      <c r="K104" s="23">
        <f t="shared" si="14"/>
        <v>0</v>
      </c>
      <c r="L104" s="44">
        <f t="shared" si="15"/>
        <v>0</v>
      </c>
      <c r="M104" s="48">
        <f t="shared" si="11"/>
        <v>0</v>
      </c>
    </row>
    <row r="105" spans="1:13" ht="20.100000000000001" customHeight="1" x14ac:dyDescent="0.25">
      <c r="A105" s="26" t="str">
        <f t="shared" si="12"/>
        <v/>
      </c>
      <c r="B105" s="14"/>
      <c r="C105" s="16" t="str">
        <f>IF(B105="","",IFERROR(VLOOKUP(B105,Listes!$A$1:$B$390,2,FALSE),"recette inexistante"))</f>
        <v/>
      </c>
      <c r="D105" s="16" t="str">
        <f t="shared" si="10"/>
        <v xml:space="preserve">  /  </v>
      </c>
      <c r="E105" s="16"/>
      <c r="F105" s="37"/>
      <c r="G105" s="17"/>
      <c r="H105" s="17"/>
      <c r="I105" s="20"/>
      <c r="J105" s="21" t="str">
        <f t="shared" si="13"/>
        <v>00:00</v>
      </c>
      <c r="K105" s="23">
        <f t="shared" si="14"/>
        <v>0</v>
      </c>
      <c r="L105" s="44">
        <f t="shared" si="15"/>
        <v>0</v>
      </c>
      <c r="M105" s="48">
        <f t="shared" si="11"/>
        <v>0</v>
      </c>
    </row>
    <row r="106" spans="1:13" ht="20.100000000000001" customHeight="1" x14ac:dyDescent="0.25">
      <c r="A106" s="26" t="str">
        <f t="shared" si="12"/>
        <v/>
      </c>
      <c r="B106" s="14"/>
      <c r="C106" s="16" t="str">
        <f>IF(B106="","",IFERROR(VLOOKUP(B106,Listes!$A$1:$B$390,2,FALSE),"recette inexistante"))</f>
        <v/>
      </c>
      <c r="D106" s="16" t="str">
        <f t="shared" si="10"/>
        <v xml:space="preserve">  /  </v>
      </c>
      <c r="E106" s="16"/>
      <c r="F106" s="37"/>
      <c r="G106" s="17"/>
      <c r="H106" s="17"/>
      <c r="I106" s="20"/>
      <c r="J106" s="21" t="str">
        <f t="shared" si="13"/>
        <v>00:00</v>
      </c>
      <c r="K106" s="23">
        <f t="shared" si="14"/>
        <v>0</v>
      </c>
      <c r="L106" s="44">
        <f t="shared" si="15"/>
        <v>0</v>
      </c>
      <c r="M106" s="48">
        <f t="shared" si="11"/>
        <v>0</v>
      </c>
    </row>
    <row r="107" spans="1:13" ht="20.100000000000001" customHeight="1" x14ac:dyDescent="0.25">
      <c r="A107" s="26" t="str">
        <f t="shared" si="12"/>
        <v/>
      </c>
      <c r="B107" s="14"/>
      <c r="C107" s="16" t="str">
        <f>IF(B107="","",IFERROR(VLOOKUP(B107,Listes!$A$1:$B$390,2,FALSE),"recette inexistante"))</f>
        <v/>
      </c>
      <c r="D107" s="16" t="str">
        <f t="shared" si="10"/>
        <v xml:space="preserve">  /  </v>
      </c>
      <c r="E107" s="16"/>
      <c r="F107" s="37"/>
      <c r="G107" s="17"/>
      <c r="H107" s="17"/>
      <c r="I107" s="20"/>
      <c r="J107" s="21" t="str">
        <f t="shared" si="13"/>
        <v>00:00</v>
      </c>
      <c r="K107" s="23">
        <f t="shared" si="14"/>
        <v>0</v>
      </c>
      <c r="L107" s="44">
        <f t="shared" si="15"/>
        <v>0</v>
      </c>
      <c r="M107" s="48">
        <f t="shared" si="11"/>
        <v>0</v>
      </c>
    </row>
    <row r="108" spans="1:13" ht="20.100000000000001" customHeight="1" x14ac:dyDescent="0.25">
      <c r="A108" s="26" t="str">
        <f t="shared" si="12"/>
        <v/>
      </c>
      <c r="B108" s="14"/>
      <c r="C108" s="16" t="str">
        <f>IF(B108="","",IFERROR(VLOOKUP(B108,Listes!$A$1:$B$390,2,FALSE),"recette inexistante"))</f>
        <v/>
      </c>
      <c r="D108" s="16" t="str">
        <f t="shared" si="10"/>
        <v xml:space="preserve">  /  </v>
      </c>
      <c r="E108" s="16"/>
      <c r="F108" s="37"/>
      <c r="G108" s="17"/>
      <c r="H108" s="17"/>
      <c r="I108" s="20"/>
      <c r="J108" s="21" t="str">
        <f t="shared" si="13"/>
        <v>00:00</v>
      </c>
      <c r="K108" s="23">
        <f t="shared" si="14"/>
        <v>0</v>
      </c>
      <c r="L108" s="44">
        <f t="shared" si="15"/>
        <v>0</v>
      </c>
      <c r="M108" s="48">
        <f t="shared" si="11"/>
        <v>0</v>
      </c>
    </row>
    <row r="109" spans="1:13" ht="20.100000000000001" customHeight="1" x14ac:dyDescent="0.25">
      <c r="A109" s="26" t="str">
        <f t="shared" si="12"/>
        <v/>
      </c>
      <c r="B109" s="14"/>
      <c r="C109" s="16" t="str">
        <f>IF(B109="","",IFERROR(VLOOKUP(B109,Listes!$A$1:$B$390,2,FALSE),"recette inexistante"))</f>
        <v/>
      </c>
      <c r="D109" s="16" t="str">
        <f t="shared" si="10"/>
        <v xml:space="preserve">  /  </v>
      </c>
      <c r="E109" s="16"/>
      <c r="F109" s="37"/>
      <c r="G109" s="17"/>
      <c r="H109" s="17"/>
      <c r="I109" s="20"/>
      <c r="J109" s="21" t="str">
        <f t="shared" si="13"/>
        <v>00:00</v>
      </c>
      <c r="K109" s="23">
        <f t="shared" si="14"/>
        <v>0</v>
      </c>
      <c r="L109" s="44">
        <f t="shared" si="15"/>
        <v>0</v>
      </c>
      <c r="M109" s="48">
        <f t="shared" si="11"/>
        <v>0</v>
      </c>
    </row>
    <row r="110" spans="1:13" ht="20.100000000000001" customHeight="1" x14ac:dyDescent="0.25">
      <c r="A110" s="26" t="str">
        <f t="shared" si="12"/>
        <v/>
      </c>
      <c r="B110" s="14"/>
      <c r="C110" s="16" t="str">
        <f>IF(B110="","",IFERROR(VLOOKUP(B110,Listes!$A$1:$B$390,2,FALSE),"recette inexistante"))</f>
        <v/>
      </c>
      <c r="D110" s="16" t="str">
        <f t="shared" si="10"/>
        <v xml:space="preserve">  /  </v>
      </c>
      <c r="E110" s="16"/>
      <c r="F110" s="37"/>
      <c r="G110" s="17"/>
      <c r="H110" s="17"/>
      <c r="I110" s="20"/>
      <c r="J110" s="21" t="str">
        <f t="shared" si="13"/>
        <v>00:00</v>
      </c>
      <c r="K110" s="23">
        <f t="shared" si="14"/>
        <v>0</v>
      </c>
      <c r="L110" s="44">
        <f t="shared" si="15"/>
        <v>0</v>
      </c>
      <c r="M110" s="48">
        <f t="shared" si="11"/>
        <v>0</v>
      </c>
    </row>
    <row r="111" spans="1:13" ht="20.100000000000001" customHeight="1" x14ac:dyDescent="0.25">
      <c r="A111" s="26" t="str">
        <f t="shared" si="12"/>
        <v/>
      </c>
      <c r="B111" s="14"/>
      <c r="C111" s="16" t="str">
        <f>IF(B111="","",IFERROR(VLOOKUP(B111,Listes!$A$1:$B$390,2,FALSE),"recette inexistante"))</f>
        <v/>
      </c>
      <c r="D111" s="16" t="str">
        <f t="shared" si="10"/>
        <v xml:space="preserve">  /  </v>
      </c>
      <c r="E111" s="16"/>
      <c r="F111" s="37"/>
      <c r="G111" s="17"/>
      <c r="H111" s="17"/>
      <c r="I111" s="20"/>
      <c r="J111" s="21" t="str">
        <f t="shared" si="13"/>
        <v>00:00</v>
      </c>
      <c r="K111" s="23">
        <f t="shared" si="14"/>
        <v>0</v>
      </c>
      <c r="L111" s="44">
        <f t="shared" si="15"/>
        <v>0</v>
      </c>
      <c r="M111" s="48">
        <f t="shared" si="11"/>
        <v>0</v>
      </c>
    </row>
    <row r="112" spans="1:13" ht="20.100000000000001" customHeight="1" x14ac:dyDescent="0.25">
      <c r="A112" s="26" t="str">
        <f t="shared" si="12"/>
        <v/>
      </c>
      <c r="B112" s="14"/>
      <c r="C112" s="16" t="str">
        <f>IF(B112="","",IFERROR(VLOOKUP(B112,Listes!$A$1:$B$390,2,FALSE),"recette inexistante"))</f>
        <v/>
      </c>
      <c r="D112" s="16" t="str">
        <f t="shared" si="10"/>
        <v xml:space="preserve">  /  </v>
      </c>
      <c r="E112" s="16"/>
      <c r="F112" s="37"/>
      <c r="G112" s="17"/>
      <c r="H112" s="17"/>
      <c r="I112" s="20"/>
      <c r="J112" s="21" t="str">
        <f t="shared" si="13"/>
        <v>00:00</v>
      </c>
      <c r="K112" s="23">
        <f t="shared" si="14"/>
        <v>0</v>
      </c>
      <c r="L112" s="44">
        <f t="shared" si="15"/>
        <v>0</v>
      </c>
      <c r="M112" s="48">
        <f t="shared" si="11"/>
        <v>0</v>
      </c>
    </row>
    <row r="113" spans="1:13" ht="20.100000000000001" customHeight="1" x14ac:dyDescent="0.25">
      <c r="A113" s="26" t="str">
        <f t="shared" si="12"/>
        <v/>
      </c>
      <c r="B113" s="14"/>
      <c r="C113" s="16" t="str">
        <f>IF(B113="","",IFERROR(VLOOKUP(B113,Listes!$A$1:$B$390,2,FALSE),"recette inexistante"))</f>
        <v/>
      </c>
      <c r="D113" s="16" t="str">
        <f t="shared" si="10"/>
        <v xml:space="preserve">  /  </v>
      </c>
      <c r="E113" s="16"/>
      <c r="F113" s="37"/>
      <c r="G113" s="17"/>
      <c r="H113" s="17"/>
      <c r="I113" s="20"/>
      <c r="J113" s="21" t="str">
        <f t="shared" si="13"/>
        <v>00:00</v>
      </c>
      <c r="K113" s="23">
        <f t="shared" si="14"/>
        <v>0</v>
      </c>
      <c r="L113" s="44">
        <f t="shared" si="15"/>
        <v>0</v>
      </c>
      <c r="M113" s="48">
        <f t="shared" si="11"/>
        <v>0</v>
      </c>
    </row>
    <row r="114" spans="1:13" ht="20.100000000000001" customHeight="1" x14ac:dyDescent="0.25">
      <c r="A114" s="26" t="str">
        <f t="shared" si="12"/>
        <v/>
      </c>
      <c r="B114" s="14"/>
      <c r="C114" s="16" t="str">
        <f>IF(B114="","",IFERROR(VLOOKUP(B114,Listes!$A$1:$B$390,2,FALSE),"recette inexistante"))</f>
        <v/>
      </c>
      <c r="D114" s="16" t="str">
        <f t="shared" si="10"/>
        <v xml:space="preserve">  /  </v>
      </c>
      <c r="E114" s="16"/>
      <c r="F114" s="37"/>
      <c r="G114" s="17"/>
      <c r="H114" s="17"/>
      <c r="I114" s="20"/>
      <c r="J114" s="21" t="str">
        <f t="shared" si="13"/>
        <v>00:00</v>
      </c>
      <c r="K114" s="23">
        <f t="shared" si="14"/>
        <v>0</v>
      </c>
      <c r="L114" s="44">
        <f t="shared" si="15"/>
        <v>0</v>
      </c>
      <c r="M114" s="48">
        <f t="shared" si="11"/>
        <v>0</v>
      </c>
    </row>
    <row r="115" spans="1:13" ht="20.100000000000001" customHeight="1" x14ac:dyDescent="0.25">
      <c r="A115" s="26" t="str">
        <f t="shared" ref="A115:A146" si="16">IF(B115="","",A114)</f>
        <v/>
      </c>
      <c r="B115" s="14"/>
      <c r="C115" s="16" t="str">
        <f>IF(B115="","",IFERROR(VLOOKUP(B115,Listes!$A$1:$B$390,2,FALSE),"recette inexistante"))</f>
        <v/>
      </c>
      <c r="D115" s="16" t="str">
        <f t="shared" si="10"/>
        <v xml:space="preserve">  /  </v>
      </c>
      <c r="E115" s="16"/>
      <c r="F115" s="37"/>
      <c r="G115" s="17"/>
      <c r="H115" s="17"/>
      <c r="I115" s="20"/>
      <c r="J115" s="21" t="str">
        <f t="shared" si="13"/>
        <v>00:00</v>
      </c>
      <c r="K115" s="23">
        <f t="shared" si="14"/>
        <v>0</v>
      </c>
      <c r="L115" s="44">
        <f t="shared" si="15"/>
        <v>0</v>
      </c>
      <c r="M115" s="48">
        <f t="shared" si="11"/>
        <v>0</v>
      </c>
    </row>
    <row r="116" spans="1:13" ht="20.100000000000001" customHeight="1" x14ac:dyDescent="0.25">
      <c r="A116" s="26" t="str">
        <f t="shared" si="16"/>
        <v/>
      </c>
      <c r="B116" s="14"/>
      <c r="C116" s="16" t="str">
        <f>IF(B116="","",IFERROR(VLOOKUP(B116,Listes!$A$1:$B$390,2,FALSE),"recette inexistante"))</f>
        <v/>
      </c>
      <c r="D116" s="16" t="str">
        <f t="shared" si="10"/>
        <v xml:space="preserve">  /  </v>
      </c>
      <c r="E116" s="16"/>
      <c r="F116" s="37"/>
      <c r="G116" s="17"/>
      <c r="H116" s="17"/>
      <c r="I116" s="20"/>
      <c r="J116" s="21" t="str">
        <f t="shared" si="13"/>
        <v>00:00</v>
      </c>
      <c r="K116" s="23">
        <f t="shared" si="14"/>
        <v>0</v>
      </c>
      <c r="L116" s="44">
        <f t="shared" si="15"/>
        <v>0</v>
      </c>
      <c r="M116" s="48">
        <f t="shared" si="11"/>
        <v>0</v>
      </c>
    </row>
    <row r="117" spans="1:13" ht="20.100000000000001" customHeight="1" x14ac:dyDescent="0.25">
      <c r="A117" s="26" t="str">
        <f t="shared" si="16"/>
        <v/>
      </c>
      <c r="B117" s="14"/>
      <c r="C117" s="16" t="str">
        <f>IF(B117="","",IFERROR(VLOOKUP(B117,Listes!$A$1:$B$390,2,FALSE),"recette inexistante"))</f>
        <v/>
      </c>
      <c r="D117" s="16" t="str">
        <f t="shared" si="10"/>
        <v xml:space="preserve">  /  </v>
      </c>
      <c r="E117" s="16"/>
      <c r="F117" s="37"/>
      <c r="G117" s="17"/>
      <c r="H117" s="17"/>
      <c r="I117" s="20"/>
      <c r="J117" s="21" t="str">
        <f t="shared" si="13"/>
        <v>00:00</v>
      </c>
      <c r="K117" s="23">
        <f t="shared" si="14"/>
        <v>0</v>
      </c>
      <c r="L117" s="44">
        <f t="shared" si="15"/>
        <v>0</v>
      </c>
      <c r="M117" s="48">
        <f t="shared" si="11"/>
        <v>0</v>
      </c>
    </row>
    <row r="118" spans="1:13" ht="20.100000000000001" customHeight="1" x14ac:dyDescent="0.25">
      <c r="A118" s="26" t="str">
        <f t="shared" si="16"/>
        <v/>
      </c>
      <c r="B118" s="14"/>
      <c r="C118" s="16" t="str">
        <f>IF(B118="","",IFERROR(VLOOKUP(B118,Listes!$A$1:$B$390,2,FALSE),"recette inexistante"))</f>
        <v/>
      </c>
      <c r="D118" s="16" t="str">
        <f t="shared" si="10"/>
        <v xml:space="preserve">  /  </v>
      </c>
      <c r="E118" s="16"/>
      <c r="F118" s="37"/>
      <c r="G118" s="17"/>
      <c r="H118" s="17"/>
      <c r="I118" s="20"/>
      <c r="J118" s="21" t="str">
        <f t="shared" si="13"/>
        <v>00:00</v>
      </c>
      <c r="K118" s="23">
        <f t="shared" si="14"/>
        <v>0</v>
      </c>
      <c r="L118" s="44">
        <f t="shared" si="15"/>
        <v>0</v>
      </c>
      <c r="M118" s="48">
        <f t="shared" si="11"/>
        <v>0</v>
      </c>
    </row>
    <row r="119" spans="1:13" ht="20.100000000000001" customHeight="1" x14ac:dyDescent="0.25">
      <c r="A119" s="26" t="str">
        <f t="shared" si="16"/>
        <v/>
      </c>
      <c r="B119" s="14"/>
      <c r="C119" s="16" t="str">
        <f>IF(B119="","",IFERROR(VLOOKUP(B119,Listes!$A$1:$B$390,2,FALSE),"recette inexistante"))</f>
        <v/>
      </c>
      <c r="D119" s="16" t="str">
        <f t="shared" si="10"/>
        <v xml:space="preserve">  /  </v>
      </c>
      <c r="E119" s="16"/>
      <c r="F119" s="37"/>
      <c r="G119" s="17"/>
      <c r="H119" s="17"/>
      <c r="I119" s="20"/>
      <c r="J119" s="21" t="str">
        <f t="shared" si="13"/>
        <v>00:00</v>
      </c>
      <c r="K119" s="23">
        <f t="shared" si="14"/>
        <v>0</v>
      </c>
      <c r="L119" s="44">
        <f t="shared" si="15"/>
        <v>0</v>
      </c>
      <c r="M119" s="48">
        <f t="shared" si="11"/>
        <v>0</v>
      </c>
    </row>
    <row r="120" spans="1:13" ht="20.100000000000001" customHeight="1" x14ac:dyDescent="0.25">
      <c r="A120" s="26" t="str">
        <f t="shared" si="16"/>
        <v/>
      </c>
      <c r="B120" s="14"/>
      <c r="C120" s="16" t="str">
        <f>IF(B120="","",IFERROR(VLOOKUP(B120,Listes!$A$1:$B$390,2,FALSE),"recette inexistante"))</f>
        <v/>
      </c>
      <c r="D120" s="16" t="str">
        <f t="shared" si="10"/>
        <v xml:space="preserve">  /  </v>
      </c>
      <c r="E120" s="16"/>
      <c r="F120" s="37"/>
      <c r="G120" s="17"/>
      <c r="H120" s="17"/>
      <c r="I120" s="20"/>
      <c r="J120" s="21" t="str">
        <f t="shared" si="13"/>
        <v>00:00</v>
      </c>
      <c r="K120" s="23">
        <f t="shared" si="14"/>
        <v>0</v>
      </c>
      <c r="L120" s="44">
        <f t="shared" si="15"/>
        <v>0</v>
      </c>
      <c r="M120" s="48">
        <f t="shared" si="11"/>
        <v>0</v>
      </c>
    </row>
    <row r="121" spans="1:13" ht="20.100000000000001" customHeight="1" x14ac:dyDescent="0.25">
      <c r="A121" s="26" t="str">
        <f t="shared" si="16"/>
        <v/>
      </c>
      <c r="B121" s="14"/>
      <c r="C121" s="16" t="str">
        <f>IF(B121="","",IFERROR(VLOOKUP(B121,Listes!$A$1:$B$390,2,FALSE),"recette inexistante"))</f>
        <v/>
      </c>
      <c r="D121" s="16" t="str">
        <f t="shared" si="10"/>
        <v xml:space="preserve">  /  </v>
      </c>
      <c r="E121" s="16"/>
      <c r="F121" s="37"/>
      <c r="G121" s="17"/>
      <c r="H121" s="17"/>
      <c r="I121" s="20"/>
      <c r="J121" s="21" t="str">
        <f t="shared" si="13"/>
        <v>00:00</v>
      </c>
      <c r="K121" s="23">
        <f t="shared" si="14"/>
        <v>0</v>
      </c>
      <c r="L121" s="44">
        <f t="shared" si="15"/>
        <v>0</v>
      </c>
      <c r="M121" s="48">
        <f t="shared" si="11"/>
        <v>0</v>
      </c>
    </row>
    <row r="122" spans="1:13" ht="20.100000000000001" customHeight="1" x14ac:dyDescent="0.25">
      <c r="A122" s="26" t="str">
        <f t="shared" si="16"/>
        <v/>
      </c>
      <c r="B122" s="14"/>
      <c r="C122" s="16" t="str">
        <f>IF(B122="","",IFERROR(VLOOKUP(B122,Listes!$A$1:$B$390,2,FALSE),"recette inexistante"))</f>
        <v/>
      </c>
      <c r="D122" s="16" t="str">
        <f t="shared" si="10"/>
        <v xml:space="preserve">  /  </v>
      </c>
      <c r="E122" s="16"/>
      <c r="F122" s="37"/>
      <c r="G122" s="17"/>
      <c r="H122" s="17"/>
      <c r="I122" s="20"/>
      <c r="J122" s="21" t="str">
        <f t="shared" si="13"/>
        <v>00:00</v>
      </c>
      <c r="K122" s="23">
        <f t="shared" si="14"/>
        <v>0</v>
      </c>
      <c r="L122" s="44">
        <f t="shared" si="15"/>
        <v>0</v>
      </c>
      <c r="M122" s="48">
        <f t="shared" si="11"/>
        <v>0</v>
      </c>
    </row>
    <row r="123" spans="1:13" ht="20.100000000000001" customHeight="1" x14ac:dyDescent="0.25">
      <c r="A123" s="26" t="str">
        <f t="shared" si="16"/>
        <v/>
      </c>
      <c r="B123" s="14"/>
      <c r="C123" s="16" t="str">
        <f>IF(B123="","",IFERROR(VLOOKUP(B123,Listes!$A$1:$B$390,2,FALSE),"recette inexistante"))</f>
        <v/>
      </c>
      <c r="D123" s="16" t="str">
        <f t="shared" si="10"/>
        <v xml:space="preserve">  /  </v>
      </c>
      <c r="E123" s="16"/>
      <c r="F123" s="37"/>
      <c r="G123" s="17"/>
      <c r="H123" s="17"/>
      <c r="I123" s="20"/>
      <c r="J123" s="21" t="str">
        <f t="shared" si="13"/>
        <v>00:00</v>
      </c>
      <c r="K123" s="23">
        <f t="shared" si="14"/>
        <v>0</v>
      </c>
      <c r="L123" s="44">
        <f t="shared" si="15"/>
        <v>0</v>
      </c>
      <c r="M123" s="48">
        <f t="shared" si="11"/>
        <v>0</v>
      </c>
    </row>
    <row r="124" spans="1:13" ht="20.100000000000001" customHeight="1" x14ac:dyDescent="0.25">
      <c r="A124" s="26" t="str">
        <f t="shared" si="16"/>
        <v/>
      </c>
      <c r="B124" s="14"/>
      <c r="C124" s="16" t="str">
        <f>IF(B124="","",IFERROR(VLOOKUP(B124,Listes!$A$1:$B$390,2,FALSE),"recette inexistante"))</f>
        <v/>
      </c>
      <c r="D124" s="16" t="str">
        <f t="shared" si="10"/>
        <v xml:space="preserve">  /  </v>
      </c>
      <c r="E124" s="16"/>
      <c r="F124" s="37"/>
      <c r="G124" s="17"/>
      <c r="H124" s="17"/>
      <c r="I124" s="20"/>
      <c r="J124" s="21" t="str">
        <f t="shared" si="13"/>
        <v>00:00</v>
      </c>
      <c r="K124" s="23">
        <f t="shared" si="14"/>
        <v>0</v>
      </c>
      <c r="L124" s="44">
        <f t="shared" si="15"/>
        <v>0</v>
      </c>
      <c r="M124" s="48">
        <f t="shared" si="11"/>
        <v>0</v>
      </c>
    </row>
    <row r="125" spans="1:13" ht="20.100000000000001" customHeight="1" x14ac:dyDescent="0.25">
      <c r="A125" s="26" t="str">
        <f t="shared" si="16"/>
        <v/>
      </c>
      <c r="B125" s="14"/>
      <c r="C125" s="16" t="str">
        <f>IF(B125="","",IFERROR(VLOOKUP(B125,Listes!$A$1:$B$390,2,FALSE),"recette inexistante"))</f>
        <v/>
      </c>
      <c r="D125" s="16" t="str">
        <f t="shared" si="10"/>
        <v xml:space="preserve">  /  </v>
      </c>
      <c r="E125" s="16"/>
      <c r="F125" s="37"/>
      <c r="G125" s="17"/>
      <c r="H125" s="17"/>
      <c r="I125" s="20"/>
      <c r="J125" s="21" t="str">
        <f t="shared" si="13"/>
        <v>00:00</v>
      </c>
      <c r="K125" s="23">
        <f t="shared" si="14"/>
        <v>0</v>
      </c>
      <c r="L125" s="44">
        <f t="shared" si="15"/>
        <v>0</v>
      </c>
      <c r="M125" s="48">
        <f t="shared" si="11"/>
        <v>0</v>
      </c>
    </row>
    <row r="126" spans="1:13" ht="20.100000000000001" customHeight="1" x14ac:dyDescent="0.25">
      <c r="A126" s="26" t="str">
        <f t="shared" si="16"/>
        <v/>
      </c>
      <c r="B126" s="14"/>
      <c r="C126" s="16" t="str">
        <f>IF(B126="","",IFERROR(VLOOKUP(B126,Listes!$A$1:$B$390,2,FALSE),"recette inexistante"))</f>
        <v/>
      </c>
      <c r="D126" s="16" t="str">
        <f t="shared" si="10"/>
        <v xml:space="preserve">  /  </v>
      </c>
      <c r="E126" s="16"/>
      <c r="F126" s="37"/>
      <c r="G126" s="17"/>
      <c r="H126" s="17"/>
      <c r="I126" s="20"/>
      <c r="J126" s="21" t="str">
        <f t="shared" si="13"/>
        <v>00:00</v>
      </c>
      <c r="K126" s="23">
        <f t="shared" si="14"/>
        <v>0</v>
      </c>
      <c r="L126" s="44">
        <f t="shared" si="15"/>
        <v>0</v>
      </c>
      <c r="M126" s="48">
        <f t="shared" si="11"/>
        <v>0</v>
      </c>
    </row>
    <row r="127" spans="1:13" ht="20.100000000000001" customHeight="1" x14ac:dyDescent="0.25">
      <c r="A127" s="26" t="str">
        <f t="shared" si="16"/>
        <v/>
      </c>
      <c r="B127" s="14"/>
      <c r="C127" s="16" t="str">
        <f>IF(B127="","",IFERROR(VLOOKUP(B127,Listes!$A$1:$B$390,2,FALSE),"recette inexistante"))</f>
        <v/>
      </c>
      <c r="D127" s="16" t="str">
        <f t="shared" si="10"/>
        <v xml:space="preserve">  /  </v>
      </c>
      <c r="E127" s="16"/>
      <c r="F127" s="37"/>
      <c r="G127" s="17"/>
      <c r="H127" s="17"/>
      <c r="I127" s="20"/>
      <c r="J127" s="21" t="str">
        <f t="shared" si="13"/>
        <v>00:00</v>
      </c>
      <c r="K127" s="23">
        <f t="shared" si="14"/>
        <v>0</v>
      </c>
      <c r="L127" s="44">
        <f t="shared" si="15"/>
        <v>0</v>
      </c>
      <c r="M127" s="48">
        <f t="shared" si="11"/>
        <v>0</v>
      </c>
    </row>
    <row r="128" spans="1:13" ht="20.100000000000001" customHeight="1" x14ac:dyDescent="0.25">
      <c r="A128" s="26" t="str">
        <f t="shared" si="16"/>
        <v/>
      </c>
      <c r="B128" s="14"/>
      <c r="C128" s="16" t="str">
        <f>IF(B128="","",IFERROR(VLOOKUP(B128,Listes!$A$1:$B$390,2,FALSE),"recette inexistante"))</f>
        <v/>
      </c>
      <c r="D128" s="16" t="str">
        <f t="shared" si="10"/>
        <v xml:space="preserve">  /  </v>
      </c>
      <c r="E128" s="16"/>
      <c r="F128" s="37"/>
      <c r="G128" s="17"/>
      <c r="H128" s="17"/>
      <c r="I128" s="20"/>
      <c r="J128" s="21" t="str">
        <f t="shared" si="13"/>
        <v>00:00</v>
      </c>
      <c r="K128" s="23">
        <f t="shared" si="14"/>
        <v>0</v>
      </c>
      <c r="L128" s="44">
        <f t="shared" si="15"/>
        <v>0</v>
      </c>
      <c r="M128" s="48">
        <f t="shared" si="11"/>
        <v>0</v>
      </c>
    </row>
    <row r="129" spans="1:13" ht="20.100000000000001" customHeight="1" x14ac:dyDescent="0.25">
      <c r="A129" s="26" t="str">
        <f t="shared" si="16"/>
        <v/>
      </c>
      <c r="B129" s="14"/>
      <c r="C129" s="16" t="str">
        <f>IF(B129="","",IFERROR(VLOOKUP(B129,Listes!$A$1:$B$390,2,FALSE),"recette inexistante"))</f>
        <v/>
      </c>
      <c r="D129" s="16" t="str">
        <f t="shared" si="10"/>
        <v xml:space="preserve">  /  </v>
      </c>
      <c r="E129" s="16"/>
      <c r="F129" s="37"/>
      <c r="G129" s="17"/>
      <c r="H129" s="17"/>
      <c r="I129" s="20"/>
      <c r="J129" s="21" t="str">
        <f t="shared" si="13"/>
        <v>00:00</v>
      </c>
      <c r="K129" s="23">
        <f t="shared" si="14"/>
        <v>0</v>
      </c>
      <c r="L129" s="44">
        <f t="shared" si="15"/>
        <v>0</v>
      </c>
      <c r="M129" s="48">
        <f t="shared" si="11"/>
        <v>0</v>
      </c>
    </row>
    <row r="130" spans="1:13" ht="20.100000000000001" customHeight="1" x14ac:dyDescent="0.25">
      <c r="A130" s="26" t="str">
        <f t="shared" si="16"/>
        <v/>
      </c>
      <c r="B130" s="14"/>
      <c r="C130" s="16" t="str">
        <f>IF(B130="","",IFERROR(VLOOKUP(B130,Listes!$A$1:$B$390,2,FALSE),"recette inexistante"))</f>
        <v/>
      </c>
      <c r="D130" s="16" t="str">
        <f t="shared" si="10"/>
        <v xml:space="preserve">  /  </v>
      </c>
      <c r="E130" s="16"/>
      <c r="F130" s="37"/>
      <c r="G130" s="17"/>
      <c r="H130" s="17"/>
      <c r="I130" s="20"/>
      <c r="J130" s="21" t="str">
        <f t="shared" si="13"/>
        <v>00:00</v>
      </c>
      <c r="K130" s="23">
        <f t="shared" si="14"/>
        <v>0</v>
      </c>
      <c r="L130" s="44">
        <f t="shared" si="15"/>
        <v>0</v>
      </c>
      <c r="M130" s="48">
        <f t="shared" si="11"/>
        <v>0</v>
      </c>
    </row>
    <row r="131" spans="1:13" ht="20.100000000000001" customHeight="1" x14ac:dyDescent="0.25">
      <c r="A131" s="26" t="str">
        <f t="shared" si="16"/>
        <v/>
      </c>
      <c r="B131" s="14"/>
      <c r="C131" s="16" t="str">
        <f>IF(B131="","",IFERROR(VLOOKUP(B131,Listes!$A$1:$B$390,2,FALSE),"recette inexistante"))</f>
        <v/>
      </c>
      <c r="D131" s="16" t="str">
        <f t="shared" ref="D131:D184" si="17">B131&amp;"  /  "&amp;C131</f>
        <v xml:space="preserve">  /  </v>
      </c>
      <c r="E131" s="16"/>
      <c r="F131" s="37"/>
      <c r="G131" s="17"/>
      <c r="H131" s="17"/>
      <c r="I131" s="20"/>
      <c r="J131" s="21" t="str">
        <f t="shared" si="13"/>
        <v>00:00</v>
      </c>
      <c r="K131" s="23">
        <f t="shared" si="14"/>
        <v>0</v>
      </c>
      <c r="L131" s="44">
        <f t="shared" si="15"/>
        <v>0</v>
      </c>
      <c r="M131" s="48">
        <f t="shared" ref="M131:M194" si="18">IFERROR(ROUNDUP(F131/L131,2),0)</f>
        <v>0</v>
      </c>
    </row>
    <row r="132" spans="1:13" ht="20.100000000000001" customHeight="1" x14ac:dyDescent="0.25">
      <c r="A132" s="26" t="str">
        <f t="shared" si="16"/>
        <v/>
      </c>
      <c r="B132" s="14"/>
      <c r="C132" s="16" t="str">
        <f>IF(B132="","",IFERROR(VLOOKUP(B132,Listes!$A$1:$B$390,2,FALSE),"recette inexistante"))</f>
        <v/>
      </c>
      <c r="D132" s="16" t="str">
        <f t="shared" si="17"/>
        <v xml:space="preserve">  /  </v>
      </c>
      <c r="E132" s="16"/>
      <c r="F132" s="37"/>
      <c r="G132" s="17"/>
      <c r="H132" s="17"/>
      <c r="I132" s="20"/>
      <c r="J132" s="21" t="str">
        <f t="shared" si="13"/>
        <v>00:00</v>
      </c>
      <c r="K132" s="23">
        <f t="shared" si="14"/>
        <v>0</v>
      </c>
      <c r="L132" s="44">
        <f t="shared" si="15"/>
        <v>0</v>
      </c>
      <c r="M132" s="48">
        <f t="shared" si="18"/>
        <v>0</v>
      </c>
    </row>
    <row r="133" spans="1:13" ht="20.100000000000001" customHeight="1" x14ac:dyDescent="0.25">
      <c r="A133" s="26" t="str">
        <f t="shared" si="16"/>
        <v/>
      </c>
      <c r="B133" s="14"/>
      <c r="C133" s="16" t="str">
        <f>IF(B133="","",IFERROR(VLOOKUP(B133,Listes!$A$1:$B$390,2,FALSE),"recette inexistante"))</f>
        <v/>
      </c>
      <c r="D133" s="16" t="str">
        <f t="shared" si="17"/>
        <v xml:space="preserve">  /  </v>
      </c>
      <c r="E133" s="16"/>
      <c r="F133" s="37"/>
      <c r="G133" s="17"/>
      <c r="H133" s="17"/>
      <c r="I133" s="20"/>
      <c r="J133" s="21" t="str">
        <f t="shared" si="13"/>
        <v>00:00</v>
      </c>
      <c r="K133" s="23">
        <f t="shared" si="14"/>
        <v>0</v>
      </c>
      <c r="L133" s="44">
        <f t="shared" si="15"/>
        <v>0</v>
      </c>
      <c r="M133" s="48">
        <f t="shared" si="18"/>
        <v>0</v>
      </c>
    </row>
    <row r="134" spans="1:13" ht="20.100000000000001" customHeight="1" x14ac:dyDescent="0.25">
      <c r="A134" s="26" t="str">
        <f t="shared" si="16"/>
        <v/>
      </c>
      <c r="B134" s="14"/>
      <c r="C134" s="16" t="str">
        <f>IF(B134="","",IFERROR(VLOOKUP(B134,Listes!$A$1:$B$390,2,FALSE),"recette inexistante"))</f>
        <v/>
      </c>
      <c r="D134" s="16" t="str">
        <f t="shared" si="17"/>
        <v xml:space="preserve">  /  </v>
      </c>
      <c r="E134" s="16"/>
      <c r="F134" s="37"/>
      <c r="G134" s="17"/>
      <c r="H134" s="17"/>
      <c r="I134" s="20"/>
      <c r="J134" s="21" t="str">
        <f t="shared" si="13"/>
        <v>00:00</v>
      </c>
      <c r="K134" s="23">
        <f t="shared" si="14"/>
        <v>0</v>
      </c>
      <c r="L134" s="44">
        <f t="shared" si="15"/>
        <v>0</v>
      </c>
      <c r="M134" s="48">
        <f t="shared" si="18"/>
        <v>0</v>
      </c>
    </row>
    <row r="135" spans="1:13" ht="20.100000000000001" customHeight="1" x14ac:dyDescent="0.25">
      <c r="A135" s="26" t="str">
        <f t="shared" si="16"/>
        <v/>
      </c>
      <c r="B135" s="14"/>
      <c r="C135" s="16" t="str">
        <f>IF(B135="","",IFERROR(VLOOKUP(B135,Listes!$A$1:$B$390,2,FALSE),"recette inexistante"))</f>
        <v/>
      </c>
      <c r="D135" s="16" t="str">
        <f t="shared" si="17"/>
        <v xml:space="preserve">  /  </v>
      </c>
      <c r="E135" s="16"/>
      <c r="F135" s="37"/>
      <c r="G135" s="17"/>
      <c r="H135" s="17"/>
      <c r="I135" s="20"/>
      <c r="J135" s="21" t="str">
        <f t="shared" si="13"/>
        <v>00:00</v>
      </c>
      <c r="K135" s="23">
        <f t="shared" si="14"/>
        <v>0</v>
      </c>
      <c r="L135" s="44">
        <f t="shared" si="15"/>
        <v>0</v>
      </c>
      <c r="M135" s="48">
        <f t="shared" si="18"/>
        <v>0</v>
      </c>
    </row>
    <row r="136" spans="1:13" ht="20.100000000000001" customHeight="1" x14ac:dyDescent="0.25">
      <c r="A136" s="26" t="str">
        <f t="shared" si="16"/>
        <v/>
      </c>
      <c r="B136" s="14"/>
      <c r="C136" s="16" t="str">
        <f>IF(B136="","",IFERROR(VLOOKUP(B136,Listes!$A$1:$B$390,2,FALSE),"recette inexistante"))</f>
        <v/>
      </c>
      <c r="D136" s="16" t="str">
        <f t="shared" si="17"/>
        <v xml:space="preserve">  /  </v>
      </c>
      <c r="E136" s="16"/>
      <c r="F136" s="37"/>
      <c r="G136" s="17"/>
      <c r="H136" s="17"/>
      <c r="I136" s="20"/>
      <c r="J136" s="21" t="str">
        <f t="shared" si="13"/>
        <v>00:00</v>
      </c>
      <c r="K136" s="23">
        <f t="shared" si="14"/>
        <v>0</v>
      </c>
      <c r="L136" s="44">
        <f t="shared" si="15"/>
        <v>0</v>
      </c>
      <c r="M136" s="48">
        <f t="shared" si="18"/>
        <v>0</v>
      </c>
    </row>
    <row r="137" spans="1:13" ht="20.100000000000001" customHeight="1" x14ac:dyDescent="0.25">
      <c r="A137" s="26" t="str">
        <f t="shared" si="16"/>
        <v/>
      </c>
      <c r="B137" s="14"/>
      <c r="C137" s="16" t="str">
        <f>IF(B137="","",IFERROR(VLOOKUP(B137,Listes!$A$1:$B$390,2,FALSE),"recette inexistante"))</f>
        <v/>
      </c>
      <c r="D137" s="16" t="str">
        <f t="shared" si="17"/>
        <v xml:space="preserve">  /  </v>
      </c>
      <c r="E137" s="16"/>
      <c r="F137" s="37"/>
      <c r="G137" s="17"/>
      <c r="H137" s="17"/>
      <c r="I137" s="20"/>
      <c r="J137" s="21" t="str">
        <f t="shared" si="13"/>
        <v>00:00</v>
      </c>
      <c r="K137" s="23">
        <f t="shared" si="14"/>
        <v>0</v>
      </c>
      <c r="L137" s="44">
        <f t="shared" si="15"/>
        <v>0</v>
      </c>
      <c r="M137" s="48">
        <f t="shared" si="18"/>
        <v>0</v>
      </c>
    </row>
    <row r="138" spans="1:13" ht="20.100000000000001" customHeight="1" x14ac:dyDescent="0.25">
      <c r="A138" s="26" t="str">
        <f t="shared" si="16"/>
        <v/>
      </c>
      <c r="B138" s="14"/>
      <c r="C138" s="16" t="str">
        <f>IF(B138="","",IFERROR(VLOOKUP(B138,Listes!$A$1:$B$390,2,FALSE),"recette inexistante"))</f>
        <v/>
      </c>
      <c r="D138" s="16" t="str">
        <f t="shared" si="17"/>
        <v xml:space="preserve">  /  </v>
      </c>
      <c r="E138" s="16"/>
      <c r="F138" s="37"/>
      <c r="G138" s="17"/>
      <c r="H138" s="17"/>
      <c r="I138" s="20"/>
      <c r="J138" s="21" t="str">
        <f t="shared" si="13"/>
        <v>00:00</v>
      </c>
      <c r="K138" s="23">
        <f t="shared" si="14"/>
        <v>0</v>
      </c>
      <c r="L138" s="44">
        <f t="shared" si="15"/>
        <v>0</v>
      </c>
      <c r="M138" s="48">
        <f t="shared" si="18"/>
        <v>0</v>
      </c>
    </row>
    <row r="139" spans="1:13" ht="20.100000000000001" customHeight="1" x14ac:dyDescent="0.25">
      <c r="A139" s="26" t="str">
        <f t="shared" si="16"/>
        <v/>
      </c>
      <c r="B139" s="31"/>
      <c r="C139" s="16" t="str">
        <f>IF(B139="","",IFERROR(VLOOKUP(B139,Listes!$A$1:$B$390,2,FALSE),"recette inexistante"))</f>
        <v/>
      </c>
      <c r="D139" s="16" t="str">
        <f t="shared" si="17"/>
        <v xml:space="preserve">  /  </v>
      </c>
      <c r="E139" s="16"/>
      <c r="F139" s="37"/>
      <c r="G139" s="17"/>
      <c r="H139" s="17"/>
      <c r="I139" s="20"/>
      <c r="J139" s="21" t="str">
        <f t="shared" si="13"/>
        <v>00:00</v>
      </c>
      <c r="K139" s="23">
        <f t="shared" si="14"/>
        <v>0</v>
      </c>
      <c r="L139" s="44">
        <f t="shared" si="15"/>
        <v>0</v>
      </c>
      <c r="M139" s="48">
        <f t="shared" si="18"/>
        <v>0</v>
      </c>
    </row>
    <row r="140" spans="1:13" ht="20.100000000000001" customHeight="1" x14ac:dyDescent="0.25">
      <c r="A140" s="26" t="str">
        <f t="shared" si="16"/>
        <v/>
      </c>
      <c r="B140" s="31"/>
      <c r="C140" s="16" t="str">
        <f>IF(B140="","",IFERROR(VLOOKUP(B140,Listes!$A$1:$B$390,2,FALSE),"recette inexistante"))</f>
        <v/>
      </c>
      <c r="D140" s="16" t="str">
        <f t="shared" si="17"/>
        <v xml:space="preserve">  /  </v>
      </c>
      <c r="E140" s="16"/>
      <c r="F140" s="37"/>
      <c r="G140" s="17"/>
      <c r="H140" s="17"/>
      <c r="I140" s="20"/>
      <c r="J140" s="21" t="str">
        <f t="shared" si="13"/>
        <v>00:00</v>
      </c>
      <c r="K140" s="23">
        <f t="shared" si="14"/>
        <v>0</v>
      </c>
      <c r="L140" s="44">
        <f t="shared" si="15"/>
        <v>0</v>
      </c>
      <c r="M140" s="48">
        <f t="shared" si="18"/>
        <v>0</v>
      </c>
    </row>
    <row r="141" spans="1:13" ht="20.100000000000001" customHeight="1" x14ac:dyDescent="0.25">
      <c r="A141" s="26" t="str">
        <f t="shared" si="16"/>
        <v/>
      </c>
      <c r="B141" s="31"/>
      <c r="C141" s="16" t="str">
        <f>IF(B141="","",IFERROR(VLOOKUP(B141,Listes!$A$1:$B$390,2,FALSE),"recette inexistante"))</f>
        <v/>
      </c>
      <c r="D141" s="16" t="str">
        <f t="shared" si="17"/>
        <v xml:space="preserve">  /  </v>
      </c>
      <c r="E141" s="16"/>
      <c r="F141" s="37"/>
      <c r="G141" s="17"/>
      <c r="H141" s="17"/>
      <c r="I141" s="20"/>
      <c r="J141" s="21" t="str">
        <f t="shared" si="13"/>
        <v>00:00</v>
      </c>
      <c r="K141" s="23">
        <f t="shared" si="14"/>
        <v>0</v>
      </c>
      <c r="L141" s="44">
        <f t="shared" si="15"/>
        <v>0</v>
      </c>
      <c r="M141" s="48">
        <f t="shared" si="18"/>
        <v>0</v>
      </c>
    </row>
    <row r="142" spans="1:13" ht="20.100000000000001" customHeight="1" x14ac:dyDescent="0.25">
      <c r="A142" s="26" t="str">
        <f t="shared" si="16"/>
        <v/>
      </c>
      <c r="B142" s="31"/>
      <c r="C142" s="16" t="str">
        <f>IF(B142="","",IFERROR(VLOOKUP(B142,Listes!$A$1:$B$390,2,FALSE),"recette inexistante"))</f>
        <v/>
      </c>
      <c r="D142" s="16" t="str">
        <f t="shared" si="17"/>
        <v xml:space="preserve">  /  </v>
      </c>
      <c r="E142" s="16"/>
      <c r="F142" s="37"/>
      <c r="G142" s="17"/>
      <c r="H142" s="17"/>
      <c r="I142" s="20"/>
      <c r="J142" s="21" t="str">
        <f t="shared" si="13"/>
        <v>00:00</v>
      </c>
      <c r="K142" s="23">
        <f t="shared" si="14"/>
        <v>0</v>
      </c>
      <c r="L142" s="44">
        <f t="shared" si="15"/>
        <v>0</v>
      </c>
      <c r="M142" s="48">
        <f t="shared" si="18"/>
        <v>0</v>
      </c>
    </row>
    <row r="143" spans="1:13" ht="20.100000000000001" customHeight="1" x14ac:dyDescent="0.25">
      <c r="A143" s="26" t="str">
        <f t="shared" si="16"/>
        <v/>
      </c>
      <c r="B143" s="14"/>
      <c r="C143" s="16" t="str">
        <f>IF(B143="","",IFERROR(VLOOKUP(B143,Listes!$A$1:$B$390,2,FALSE),"recette inexistante"))</f>
        <v/>
      </c>
      <c r="D143" s="16" t="str">
        <f t="shared" si="17"/>
        <v xml:space="preserve">  /  </v>
      </c>
      <c r="E143" s="16"/>
      <c r="F143" s="37"/>
      <c r="G143" s="17"/>
      <c r="H143" s="17"/>
      <c r="I143" s="20"/>
      <c r="J143" s="21" t="str">
        <f t="shared" si="13"/>
        <v>00:00</v>
      </c>
      <c r="K143" s="23">
        <f t="shared" si="14"/>
        <v>0</v>
      </c>
      <c r="L143" s="44">
        <f t="shared" si="15"/>
        <v>0</v>
      </c>
      <c r="M143" s="48">
        <f t="shared" si="18"/>
        <v>0</v>
      </c>
    </row>
    <row r="144" spans="1:13" ht="20.100000000000001" customHeight="1" x14ac:dyDescent="0.25">
      <c r="A144" s="26" t="str">
        <f t="shared" si="16"/>
        <v/>
      </c>
      <c r="B144" s="14"/>
      <c r="C144" s="16" t="str">
        <f>IF(B144="","",IFERROR(VLOOKUP(B144,Listes!$A$1:$B$390,2,FALSE),"recette inexistante"))</f>
        <v/>
      </c>
      <c r="D144" s="16" t="str">
        <f t="shared" si="17"/>
        <v xml:space="preserve">  /  </v>
      </c>
      <c r="E144" s="16"/>
      <c r="F144" s="37"/>
      <c r="G144" s="17"/>
      <c r="H144" s="17"/>
      <c r="I144" s="20"/>
      <c r="J144" s="21" t="str">
        <f t="shared" si="13"/>
        <v>00:00</v>
      </c>
      <c r="K144" s="23">
        <f t="shared" si="14"/>
        <v>0</v>
      </c>
      <c r="L144" s="44">
        <f t="shared" si="15"/>
        <v>0</v>
      </c>
      <c r="M144" s="48">
        <f t="shared" si="18"/>
        <v>0</v>
      </c>
    </row>
    <row r="145" spans="1:13" ht="20.100000000000001" customHeight="1" x14ac:dyDescent="0.25">
      <c r="A145" s="26" t="str">
        <f t="shared" si="16"/>
        <v/>
      </c>
      <c r="B145" s="14"/>
      <c r="C145" s="16" t="str">
        <f>IF(B145="","",IFERROR(VLOOKUP(B145,Listes!$A$1:$B$390,2,FALSE),"recette inexistante"))</f>
        <v/>
      </c>
      <c r="D145" s="16" t="str">
        <f t="shared" si="17"/>
        <v xml:space="preserve">  /  </v>
      </c>
      <c r="E145" s="16"/>
      <c r="F145" s="37"/>
      <c r="G145" s="17"/>
      <c r="H145" s="17"/>
      <c r="I145" s="20"/>
      <c r="J145" s="21" t="str">
        <f t="shared" si="13"/>
        <v>00:00</v>
      </c>
      <c r="K145" s="23">
        <f t="shared" si="14"/>
        <v>0</v>
      </c>
      <c r="L145" s="44">
        <f t="shared" si="15"/>
        <v>0</v>
      </c>
      <c r="M145" s="48">
        <f t="shared" si="18"/>
        <v>0</v>
      </c>
    </row>
    <row r="146" spans="1:13" ht="20.100000000000001" customHeight="1" x14ac:dyDescent="0.25">
      <c r="A146" s="26" t="str">
        <f t="shared" si="16"/>
        <v/>
      </c>
      <c r="B146" s="14"/>
      <c r="C146" s="16" t="str">
        <f>IF(B146="","",IFERROR(VLOOKUP(B146,Listes!$A$1:$B$390,2,FALSE),"recette inexistante"))</f>
        <v/>
      </c>
      <c r="D146" s="16" t="str">
        <f t="shared" si="17"/>
        <v xml:space="preserve">  /  </v>
      </c>
      <c r="E146" s="16"/>
      <c r="F146" s="37"/>
      <c r="G146" s="17"/>
      <c r="H146" s="17"/>
      <c r="I146" s="20"/>
      <c r="J146" s="21" t="str">
        <f t="shared" si="13"/>
        <v>00:00</v>
      </c>
      <c r="K146" s="23">
        <f t="shared" si="14"/>
        <v>0</v>
      </c>
      <c r="L146" s="44">
        <f t="shared" si="15"/>
        <v>0</v>
      </c>
      <c r="M146" s="48">
        <f t="shared" si="18"/>
        <v>0</v>
      </c>
    </row>
    <row r="147" spans="1:13" ht="20.100000000000001" customHeight="1" x14ac:dyDescent="0.25">
      <c r="A147" s="26" t="str">
        <f t="shared" ref="A147:A178" si="19">IF(B147="","",A146)</f>
        <v/>
      </c>
      <c r="B147" s="14"/>
      <c r="C147" s="16" t="str">
        <f>IF(B147="","",IFERROR(VLOOKUP(B147,Listes!$A$1:$B$390,2,FALSE),"recette inexistante"))</f>
        <v/>
      </c>
      <c r="D147" s="16" t="str">
        <f t="shared" si="17"/>
        <v xml:space="preserve">  /  </v>
      </c>
      <c r="E147" s="16"/>
      <c r="F147" s="37"/>
      <c r="G147" s="17"/>
      <c r="H147" s="17"/>
      <c r="I147" s="20"/>
      <c r="J147" s="21" t="str">
        <f t="shared" si="13"/>
        <v>00:00</v>
      </c>
      <c r="K147" s="23">
        <f t="shared" si="14"/>
        <v>0</v>
      </c>
      <c r="L147" s="44">
        <f t="shared" si="15"/>
        <v>0</v>
      </c>
      <c r="M147" s="48">
        <f t="shared" si="18"/>
        <v>0</v>
      </c>
    </row>
    <row r="148" spans="1:13" ht="20.100000000000001" customHeight="1" x14ac:dyDescent="0.25">
      <c r="A148" s="26" t="str">
        <f t="shared" si="19"/>
        <v/>
      </c>
      <c r="B148" s="14"/>
      <c r="C148" s="16" t="str">
        <f>IF(B148="","",IFERROR(VLOOKUP(B148,Listes!$A$1:$B$390,2,FALSE),"recette inexistante"))</f>
        <v/>
      </c>
      <c r="D148" s="16" t="str">
        <f t="shared" si="17"/>
        <v xml:space="preserve">  /  </v>
      </c>
      <c r="E148" s="16"/>
      <c r="F148" s="37"/>
      <c r="G148" s="17"/>
      <c r="H148" s="17"/>
      <c r="I148" s="20"/>
      <c r="J148" s="21" t="str">
        <f t="shared" si="13"/>
        <v>00:00</v>
      </c>
      <c r="K148" s="23">
        <f t="shared" si="14"/>
        <v>0</v>
      </c>
      <c r="L148" s="44">
        <f t="shared" si="15"/>
        <v>0</v>
      </c>
      <c r="M148" s="48">
        <f t="shared" si="18"/>
        <v>0</v>
      </c>
    </row>
    <row r="149" spans="1:13" ht="20.100000000000001" customHeight="1" x14ac:dyDescent="0.25">
      <c r="A149" s="26" t="str">
        <f t="shared" si="19"/>
        <v/>
      </c>
      <c r="B149" s="14"/>
      <c r="C149" s="16" t="str">
        <f>IF(B149="","",IFERROR(VLOOKUP(B149,Listes!$A$1:$B$390,2,FALSE),"recette inexistante"))</f>
        <v/>
      </c>
      <c r="D149" s="16" t="str">
        <f t="shared" si="17"/>
        <v xml:space="preserve">  /  </v>
      </c>
      <c r="E149" s="16"/>
      <c r="F149" s="37"/>
      <c r="G149" s="17"/>
      <c r="H149" s="17"/>
      <c r="I149" s="20"/>
      <c r="J149" s="21" t="str">
        <f t="shared" ref="J149:J200" si="20">IF(I149="Matin (20 mn)","00:20",IF(I149="Déjeuner (40 mn)","00:40",IF(I149="Nuit (15h30)","15:30",IF(I149="","00:00"))))</f>
        <v>00:00</v>
      </c>
      <c r="K149" s="23">
        <f t="shared" ref="K149:K200" si="21">IF(I149="Nuit (15h30)","A renseigner manuellement",(H149-G149-J149))</f>
        <v>0</v>
      </c>
      <c r="L149" s="44">
        <f t="shared" ref="L149:L200" si="22">(K149*24)*60</f>
        <v>0</v>
      </c>
      <c r="M149" s="48">
        <f t="shared" si="18"/>
        <v>0</v>
      </c>
    </row>
    <row r="150" spans="1:13" ht="20.100000000000001" customHeight="1" x14ac:dyDescent="0.25">
      <c r="A150" s="26" t="str">
        <f t="shared" si="19"/>
        <v/>
      </c>
      <c r="B150" s="14"/>
      <c r="C150" s="16" t="str">
        <f>IF(B150="","",IFERROR(VLOOKUP(B150,Listes!$A$1:$B$390,2,FALSE),"recette inexistante"))</f>
        <v/>
      </c>
      <c r="D150" s="16" t="str">
        <f t="shared" si="17"/>
        <v xml:space="preserve">  /  </v>
      </c>
      <c r="E150" s="16"/>
      <c r="F150" s="37"/>
      <c r="G150" s="17"/>
      <c r="H150" s="17"/>
      <c r="I150" s="20"/>
      <c r="J150" s="21" t="str">
        <f t="shared" si="20"/>
        <v>00:00</v>
      </c>
      <c r="K150" s="23">
        <f t="shared" si="21"/>
        <v>0</v>
      </c>
      <c r="L150" s="44">
        <f t="shared" si="22"/>
        <v>0</v>
      </c>
      <c r="M150" s="48">
        <f t="shared" si="18"/>
        <v>0</v>
      </c>
    </row>
    <row r="151" spans="1:13" ht="20.100000000000001" customHeight="1" x14ac:dyDescent="0.25">
      <c r="A151" s="26" t="str">
        <f t="shared" si="19"/>
        <v/>
      </c>
      <c r="B151" s="14"/>
      <c r="C151" s="16" t="str">
        <f>IF(B151="","",IFERROR(VLOOKUP(B151,Listes!$A$1:$B$390,2,FALSE),"recette inexistante"))</f>
        <v/>
      </c>
      <c r="D151" s="16" t="str">
        <f t="shared" si="17"/>
        <v xml:space="preserve">  /  </v>
      </c>
      <c r="E151" s="16"/>
      <c r="F151" s="37"/>
      <c r="G151" s="17"/>
      <c r="H151" s="17"/>
      <c r="I151" s="20"/>
      <c r="J151" s="21" t="str">
        <f t="shared" si="20"/>
        <v>00:00</v>
      </c>
      <c r="K151" s="23">
        <f t="shared" si="21"/>
        <v>0</v>
      </c>
      <c r="L151" s="44">
        <f t="shared" si="22"/>
        <v>0</v>
      </c>
      <c r="M151" s="48">
        <f t="shared" si="18"/>
        <v>0</v>
      </c>
    </row>
    <row r="152" spans="1:13" ht="20.100000000000001" customHeight="1" x14ac:dyDescent="0.25">
      <c r="A152" s="26" t="str">
        <f t="shared" si="19"/>
        <v/>
      </c>
      <c r="B152" s="14"/>
      <c r="C152" s="16" t="str">
        <f>IF(B152="","",IFERROR(VLOOKUP(B152,Listes!$A$1:$B$390,2,FALSE),"recette inexistante"))</f>
        <v/>
      </c>
      <c r="D152" s="16" t="str">
        <f t="shared" si="17"/>
        <v xml:space="preserve">  /  </v>
      </c>
      <c r="E152" s="16"/>
      <c r="F152" s="37"/>
      <c r="G152" s="17"/>
      <c r="H152" s="17"/>
      <c r="I152" s="20"/>
      <c r="J152" s="21" t="str">
        <f t="shared" si="20"/>
        <v>00:00</v>
      </c>
      <c r="K152" s="23">
        <f t="shared" si="21"/>
        <v>0</v>
      </c>
      <c r="L152" s="44">
        <f t="shared" si="22"/>
        <v>0</v>
      </c>
      <c r="M152" s="48">
        <f t="shared" si="18"/>
        <v>0</v>
      </c>
    </row>
    <row r="153" spans="1:13" ht="20.100000000000001" customHeight="1" x14ac:dyDescent="0.25">
      <c r="A153" s="26" t="str">
        <f t="shared" si="19"/>
        <v/>
      </c>
      <c r="B153" s="14"/>
      <c r="C153" s="16" t="str">
        <f>IF(B153="","",IFERROR(VLOOKUP(B153,Listes!$A$1:$B$390,2,FALSE),"recette inexistante"))</f>
        <v/>
      </c>
      <c r="D153" s="16" t="str">
        <f t="shared" si="17"/>
        <v xml:space="preserve">  /  </v>
      </c>
      <c r="E153" s="16"/>
      <c r="F153" s="37"/>
      <c r="G153" s="17"/>
      <c r="H153" s="17"/>
      <c r="I153" s="20"/>
      <c r="J153" s="21" t="str">
        <f t="shared" si="20"/>
        <v>00:00</v>
      </c>
      <c r="K153" s="23">
        <f t="shared" si="21"/>
        <v>0</v>
      </c>
      <c r="L153" s="44">
        <f t="shared" si="22"/>
        <v>0</v>
      </c>
      <c r="M153" s="48">
        <f t="shared" si="18"/>
        <v>0</v>
      </c>
    </row>
    <row r="154" spans="1:13" ht="20.100000000000001" customHeight="1" x14ac:dyDescent="0.25">
      <c r="A154" s="26" t="str">
        <f t="shared" si="19"/>
        <v/>
      </c>
      <c r="B154" s="14"/>
      <c r="C154" s="16" t="str">
        <f>IF(B154="","",IFERROR(VLOOKUP(B154,Listes!$A$1:$B$390,2,FALSE),"recette inexistante"))</f>
        <v/>
      </c>
      <c r="D154" s="16" t="str">
        <f t="shared" si="17"/>
        <v xml:space="preserve">  /  </v>
      </c>
      <c r="E154" s="16"/>
      <c r="F154" s="37"/>
      <c r="G154" s="17"/>
      <c r="H154" s="17"/>
      <c r="I154" s="20"/>
      <c r="J154" s="21" t="str">
        <f t="shared" si="20"/>
        <v>00:00</v>
      </c>
      <c r="K154" s="23">
        <f t="shared" si="21"/>
        <v>0</v>
      </c>
      <c r="L154" s="44">
        <f t="shared" si="22"/>
        <v>0</v>
      </c>
      <c r="M154" s="48">
        <f t="shared" si="18"/>
        <v>0</v>
      </c>
    </row>
    <row r="155" spans="1:13" ht="20.100000000000001" customHeight="1" x14ac:dyDescent="0.25">
      <c r="A155" s="26" t="str">
        <f t="shared" si="19"/>
        <v/>
      </c>
      <c r="B155" s="14"/>
      <c r="C155" s="16" t="str">
        <f>IF(B155="","",IFERROR(VLOOKUP(B155,Listes!$A$1:$B$390,2,FALSE),"recette inexistante"))</f>
        <v/>
      </c>
      <c r="D155" s="16" t="str">
        <f t="shared" si="17"/>
        <v xml:space="preserve">  /  </v>
      </c>
      <c r="E155" s="16"/>
      <c r="F155" s="37"/>
      <c r="G155" s="17"/>
      <c r="H155" s="17"/>
      <c r="I155" s="20"/>
      <c r="J155" s="21" t="str">
        <f t="shared" si="20"/>
        <v>00:00</v>
      </c>
      <c r="K155" s="23">
        <f t="shared" si="21"/>
        <v>0</v>
      </c>
      <c r="L155" s="44">
        <f t="shared" si="22"/>
        <v>0</v>
      </c>
      <c r="M155" s="48">
        <f t="shared" si="18"/>
        <v>0</v>
      </c>
    </row>
    <row r="156" spans="1:13" ht="20.100000000000001" customHeight="1" x14ac:dyDescent="0.25">
      <c r="A156" s="26" t="str">
        <f t="shared" si="19"/>
        <v/>
      </c>
      <c r="B156" s="14"/>
      <c r="C156" s="16" t="str">
        <f>IF(B156="","",IFERROR(VLOOKUP(B156,Listes!$A$1:$B$390,2,FALSE),"recette inexistante"))</f>
        <v/>
      </c>
      <c r="D156" s="16" t="str">
        <f t="shared" si="17"/>
        <v xml:space="preserve">  /  </v>
      </c>
      <c r="E156" s="16"/>
      <c r="F156" s="37"/>
      <c r="G156" s="17"/>
      <c r="H156" s="17"/>
      <c r="I156" s="20"/>
      <c r="J156" s="21" t="str">
        <f t="shared" si="20"/>
        <v>00:00</v>
      </c>
      <c r="K156" s="23">
        <f t="shared" si="21"/>
        <v>0</v>
      </c>
      <c r="L156" s="44">
        <f t="shared" si="22"/>
        <v>0</v>
      </c>
      <c r="M156" s="48">
        <f t="shared" si="18"/>
        <v>0</v>
      </c>
    </row>
    <row r="157" spans="1:13" ht="20.100000000000001" customHeight="1" x14ac:dyDescent="0.25">
      <c r="A157" s="26" t="str">
        <f t="shared" si="19"/>
        <v/>
      </c>
      <c r="B157" s="14"/>
      <c r="C157" s="16" t="str">
        <f>IF(B157="","",IFERROR(VLOOKUP(B157,Listes!$A$1:$B$390,2,FALSE),"recette inexistante"))</f>
        <v/>
      </c>
      <c r="D157" s="16" t="str">
        <f t="shared" si="17"/>
        <v xml:space="preserve">  /  </v>
      </c>
      <c r="E157" s="16"/>
      <c r="F157" s="37"/>
      <c r="G157" s="17"/>
      <c r="H157" s="17"/>
      <c r="I157" s="20"/>
      <c r="J157" s="21" t="str">
        <f t="shared" si="20"/>
        <v>00:00</v>
      </c>
      <c r="K157" s="23">
        <f t="shared" si="21"/>
        <v>0</v>
      </c>
      <c r="L157" s="44">
        <f t="shared" si="22"/>
        <v>0</v>
      </c>
      <c r="M157" s="48">
        <f t="shared" si="18"/>
        <v>0</v>
      </c>
    </row>
    <row r="158" spans="1:13" ht="20.100000000000001" customHeight="1" x14ac:dyDescent="0.25">
      <c r="A158" s="26" t="str">
        <f t="shared" si="19"/>
        <v/>
      </c>
      <c r="B158" s="14"/>
      <c r="C158" s="16" t="str">
        <f>IF(B158="","",IFERROR(VLOOKUP(B158,Listes!$A$1:$B$390,2,FALSE),"recette inexistante"))</f>
        <v/>
      </c>
      <c r="D158" s="16" t="str">
        <f t="shared" si="17"/>
        <v xml:space="preserve">  /  </v>
      </c>
      <c r="E158" s="16"/>
      <c r="F158" s="37"/>
      <c r="G158" s="17"/>
      <c r="H158" s="17"/>
      <c r="I158" s="20"/>
      <c r="J158" s="21" t="str">
        <f t="shared" si="20"/>
        <v>00:00</v>
      </c>
      <c r="K158" s="23">
        <f t="shared" si="21"/>
        <v>0</v>
      </c>
      <c r="L158" s="44">
        <f t="shared" si="22"/>
        <v>0</v>
      </c>
      <c r="M158" s="48">
        <f t="shared" si="18"/>
        <v>0</v>
      </c>
    </row>
    <row r="159" spans="1:13" ht="20.100000000000001" customHeight="1" x14ac:dyDescent="0.25">
      <c r="A159" s="26" t="str">
        <f t="shared" si="19"/>
        <v/>
      </c>
      <c r="B159" s="14"/>
      <c r="C159" s="16" t="str">
        <f>IF(B159="","",IFERROR(VLOOKUP(B159,Listes!$A$1:$B$390,2,FALSE),"recette inexistante"))</f>
        <v/>
      </c>
      <c r="D159" s="16" t="str">
        <f t="shared" si="17"/>
        <v xml:space="preserve">  /  </v>
      </c>
      <c r="E159" s="16"/>
      <c r="F159" s="37"/>
      <c r="G159" s="17"/>
      <c r="H159" s="17"/>
      <c r="I159" s="20"/>
      <c r="J159" s="21" t="str">
        <f t="shared" si="20"/>
        <v>00:00</v>
      </c>
      <c r="K159" s="23">
        <f t="shared" si="21"/>
        <v>0</v>
      </c>
      <c r="L159" s="44">
        <f t="shared" si="22"/>
        <v>0</v>
      </c>
      <c r="M159" s="48">
        <f t="shared" si="18"/>
        <v>0</v>
      </c>
    </row>
    <row r="160" spans="1:13" ht="20.100000000000001" customHeight="1" x14ac:dyDescent="0.25">
      <c r="A160" s="26" t="str">
        <f t="shared" si="19"/>
        <v/>
      </c>
      <c r="B160" s="14"/>
      <c r="C160" s="16" t="str">
        <f>IF(B160="","",IFERROR(VLOOKUP(B160,Listes!$A$1:$B$390,2,FALSE),"recette inexistante"))</f>
        <v/>
      </c>
      <c r="D160" s="16" t="str">
        <f t="shared" si="17"/>
        <v xml:space="preserve">  /  </v>
      </c>
      <c r="E160" s="16"/>
      <c r="F160" s="37"/>
      <c r="G160" s="17"/>
      <c r="H160" s="17"/>
      <c r="I160" s="20"/>
      <c r="J160" s="21" t="str">
        <f t="shared" si="20"/>
        <v>00:00</v>
      </c>
      <c r="K160" s="23">
        <f t="shared" si="21"/>
        <v>0</v>
      </c>
      <c r="L160" s="44">
        <f t="shared" si="22"/>
        <v>0</v>
      </c>
      <c r="M160" s="48">
        <f t="shared" si="18"/>
        <v>0</v>
      </c>
    </row>
    <row r="161" spans="1:13" ht="20.100000000000001" customHeight="1" x14ac:dyDescent="0.25">
      <c r="A161" s="26" t="str">
        <f t="shared" si="19"/>
        <v/>
      </c>
      <c r="B161" s="14"/>
      <c r="C161" s="16" t="str">
        <f>IF(B161="","",IFERROR(VLOOKUP(B161,Listes!$A$1:$B$390,2,FALSE),"recette inexistante"))</f>
        <v/>
      </c>
      <c r="D161" s="16" t="str">
        <f t="shared" si="17"/>
        <v xml:space="preserve">  /  </v>
      </c>
      <c r="E161" s="16"/>
      <c r="F161" s="37"/>
      <c r="G161" s="17"/>
      <c r="H161" s="17"/>
      <c r="I161" s="20"/>
      <c r="J161" s="21" t="str">
        <f t="shared" si="20"/>
        <v>00:00</v>
      </c>
      <c r="K161" s="23">
        <f t="shared" si="21"/>
        <v>0</v>
      </c>
      <c r="L161" s="44">
        <f t="shared" si="22"/>
        <v>0</v>
      </c>
      <c r="M161" s="48">
        <f t="shared" si="18"/>
        <v>0</v>
      </c>
    </row>
    <row r="162" spans="1:13" ht="20.100000000000001" customHeight="1" x14ac:dyDescent="0.25">
      <c r="A162" s="26" t="str">
        <f t="shared" si="19"/>
        <v/>
      </c>
      <c r="B162" s="14"/>
      <c r="C162" s="16" t="str">
        <f>IF(B162="","",IFERROR(VLOOKUP(B162,Listes!$A$1:$B$390,2,FALSE),"recette inexistante"))</f>
        <v/>
      </c>
      <c r="D162" s="16" t="str">
        <f t="shared" si="17"/>
        <v xml:space="preserve">  /  </v>
      </c>
      <c r="E162" s="16"/>
      <c r="F162" s="37"/>
      <c r="G162" s="17"/>
      <c r="H162" s="17"/>
      <c r="I162" s="20"/>
      <c r="J162" s="21" t="str">
        <f t="shared" si="20"/>
        <v>00:00</v>
      </c>
      <c r="K162" s="23">
        <f t="shared" si="21"/>
        <v>0</v>
      </c>
      <c r="L162" s="44">
        <f t="shared" si="22"/>
        <v>0</v>
      </c>
      <c r="M162" s="48">
        <f t="shared" si="18"/>
        <v>0</v>
      </c>
    </row>
    <row r="163" spans="1:13" ht="20.100000000000001" customHeight="1" x14ac:dyDescent="0.25">
      <c r="A163" s="26" t="str">
        <f t="shared" si="19"/>
        <v/>
      </c>
      <c r="B163" s="14"/>
      <c r="C163" s="16" t="str">
        <f>IF(B163="","",IFERROR(VLOOKUP(B163,Listes!$A$1:$B$390,2,FALSE),"recette inexistante"))</f>
        <v/>
      </c>
      <c r="D163" s="16" t="str">
        <f t="shared" si="17"/>
        <v xml:space="preserve">  /  </v>
      </c>
      <c r="E163" s="16"/>
      <c r="F163" s="37"/>
      <c r="G163" s="17"/>
      <c r="H163" s="17"/>
      <c r="I163" s="20"/>
      <c r="J163" s="21" t="str">
        <f t="shared" si="20"/>
        <v>00:00</v>
      </c>
      <c r="K163" s="23">
        <f t="shared" si="21"/>
        <v>0</v>
      </c>
      <c r="L163" s="44">
        <f t="shared" si="22"/>
        <v>0</v>
      </c>
      <c r="M163" s="48">
        <f t="shared" si="18"/>
        <v>0</v>
      </c>
    </row>
    <row r="164" spans="1:13" ht="20.100000000000001" customHeight="1" x14ac:dyDescent="0.25">
      <c r="A164" s="26" t="str">
        <f t="shared" si="19"/>
        <v/>
      </c>
      <c r="B164" s="14"/>
      <c r="C164" s="16" t="str">
        <f>IF(B164="","",IFERROR(VLOOKUP(B164,Listes!$A$1:$B$390,2,FALSE),"recette inexistante"))</f>
        <v/>
      </c>
      <c r="D164" s="16" t="str">
        <f t="shared" si="17"/>
        <v xml:space="preserve">  /  </v>
      </c>
      <c r="E164" s="16"/>
      <c r="F164" s="37"/>
      <c r="G164" s="17"/>
      <c r="H164" s="17"/>
      <c r="I164" s="20"/>
      <c r="J164" s="21" t="str">
        <f t="shared" si="20"/>
        <v>00:00</v>
      </c>
      <c r="K164" s="23">
        <f t="shared" si="21"/>
        <v>0</v>
      </c>
      <c r="L164" s="44">
        <f t="shared" si="22"/>
        <v>0</v>
      </c>
      <c r="M164" s="48">
        <f t="shared" si="18"/>
        <v>0</v>
      </c>
    </row>
    <row r="165" spans="1:13" ht="20.100000000000001" customHeight="1" x14ac:dyDescent="0.25">
      <c r="A165" s="26" t="str">
        <f t="shared" si="19"/>
        <v/>
      </c>
      <c r="B165" s="14"/>
      <c r="C165" s="16" t="str">
        <f>IF(B165="","",IFERROR(VLOOKUP(B165,Listes!$A$1:$B$390,2,FALSE),"recette inexistante"))</f>
        <v/>
      </c>
      <c r="D165" s="16" t="str">
        <f t="shared" si="17"/>
        <v xml:space="preserve">  /  </v>
      </c>
      <c r="E165" s="16"/>
      <c r="F165" s="37"/>
      <c r="G165" s="17"/>
      <c r="H165" s="17"/>
      <c r="I165" s="20"/>
      <c r="J165" s="21" t="str">
        <f t="shared" si="20"/>
        <v>00:00</v>
      </c>
      <c r="K165" s="23">
        <f t="shared" si="21"/>
        <v>0</v>
      </c>
      <c r="L165" s="44">
        <f t="shared" si="22"/>
        <v>0</v>
      </c>
      <c r="M165" s="48">
        <f t="shared" si="18"/>
        <v>0</v>
      </c>
    </row>
    <row r="166" spans="1:13" ht="20.100000000000001" customHeight="1" x14ac:dyDescent="0.25">
      <c r="A166" s="26" t="str">
        <f t="shared" si="19"/>
        <v/>
      </c>
      <c r="B166" s="14"/>
      <c r="C166" s="16" t="str">
        <f>IF(B166="","",IFERROR(VLOOKUP(B166,Listes!$A$1:$B$390,2,FALSE),"recette inexistante"))</f>
        <v/>
      </c>
      <c r="D166" s="16" t="str">
        <f t="shared" si="17"/>
        <v xml:space="preserve">  /  </v>
      </c>
      <c r="E166" s="16"/>
      <c r="F166" s="37"/>
      <c r="G166" s="17"/>
      <c r="H166" s="17"/>
      <c r="I166" s="20"/>
      <c r="J166" s="21" t="str">
        <f t="shared" si="20"/>
        <v>00:00</v>
      </c>
      <c r="K166" s="23">
        <f t="shared" si="21"/>
        <v>0</v>
      </c>
      <c r="L166" s="44">
        <f t="shared" si="22"/>
        <v>0</v>
      </c>
      <c r="M166" s="48">
        <f t="shared" si="18"/>
        <v>0</v>
      </c>
    </row>
    <row r="167" spans="1:13" ht="20.100000000000001" customHeight="1" x14ac:dyDescent="0.25">
      <c r="A167" s="26" t="str">
        <f t="shared" si="19"/>
        <v/>
      </c>
      <c r="B167" s="14"/>
      <c r="C167" s="16" t="str">
        <f>IF(B167="","",IFERROR(VLOOKUP(B167,Listes!$A$1:$B$390,2,FALSE),"recette inexistante"))</f>
        <v/>
      </c>
      <c r="D167" s="16" t="str">
        <f t="shared" si="17"/>
        <v xml:space="preserve">  /  </v>
      </c>
      <c r="E167" s="16"/>
      <c r="F167" s="37"/>
      <c r="G167" s="17"/>
      <c r="H167" s="17"/>
      <c r="I167" s="20"/>
      <c r="J167" s="21" t="str">
        <f t="shared" si="20"/>
        <v>00:00</v>
      </c>
      <c r="K167" s="23">
        <f t="shared" si="21"/>
        <v>0</v>
      </c>
      <c r="L167" s="44">
        <f t="shared" si="22"/>
        <v>0</v>
      </c>
      <c r="M167" s="48">
        <f t="shared" si="18"/>
        <v>0</v>
      </c>
    </row>
    <row r="168" spans="1:13" ht="20.100000000000001" customHeight="1" x14ac:dyDescent="0.25">
      <c r="A168" s="26" t="str">
        <f t="shared" si="19"/>
        <v/>
      </c>
      <c r="B168" s="14"/>
      <c r="C168" s="16" t="str">
        <f>IF(B168="","",IFERROR(VLOOKUP(B168,Listes!$A$1:$B$390,2,FALSE),"recette inexistante"))</f>
        <v/>
      </c>
      <c r="D168" s="16" t="str">
        <f t="shared" si="17"/>
        <v xml:space="preserve">  /  </v>
      </c>
      <c r="E168" s="16"/>
      <c r="F168" s="37"/>
      <c r="G168" s="17"/>
      <c r="H168" s="17"/>
      <c r="I168" s="20"/>
      <c r="J168" s="21" t="str">
        <f t="shared" si="20"/>
        <v>00:00</v>
      </c>
      <c r="K168" s="23">
        <f t="shared" si="21"/>
        <v>0</v>
      </c>
      <c r="L168" s="44">
        <f t="shared" si="22"/>
        <v>0</v>
      </c>
      <c r="M168" s="48">
        <f t="shared" si="18"/>
        <v>0</v>
      </c>
    </row>
    <row r="169" spans="1:13" ht="20.100000000000001" customHeight="1" x14ac:dyDescent="0.25">
      <c r="A169" s="26" t="str">
        <f t="shared" si="19"/>
        <v/>
      </c>
      <c r="B169" s="14"/>
      <c r="C169" s="16" t="str">
        <f>IF(B169="","",IFERROR(VLOOKUP(B169,Listes!$A$1:$B$390,2,FALSE),"recette inexistante"))</f>
        <v/>
      </c>
      <c r="D169" s="16" t="str">
        <f t="shared" si="17"/>
        <v xml:space="preserve">  /  </v>
      </c>
      <c r="E169" s="16"/>
      <c r="F169" s="37"/>
      <c r="G169" s="17"/>
      <c r="H169" s="17"/>
      <c r="I169" s="20"/>
      <c r="J169" s="21" t="str">
        <f t="shared" si="20"/>
        <v>00:00</v>
      </c>
      <c r="K169" s="23">
        <f t="shared" si="21"/>
        <v>0</v>
      </c>
      <c r="L169" s="44">
        <f t="shared" si="22"/>
        <v>0</v>
      </c>
      <c r="M169" s="48">
        <f t="shared" si="18"/>
        <v>0</v>
      </c>
    </row>
    <row r="170" spans="1:13" ht="20.100000000000001" customHeight="1" x14ac:dyDescent="0.25">
      <c r="A170" s="26" t="str">
        <f t="shared" si="19"/>
        <v/>
      </c>
      <c r="B170" s="14"/>
      <c r="C170" s="16" t="str">
        <f>IF(B170="","",IFERROR(VLOOKUP(B170,Listes!$A$1:$B$390,2,FALSE),"recette inexistante"))</f>
        <v/>
      </c>
      <c r="D170" s="16" t="str">
        <f t="shared" si="17"/>
        <v xml:space="preserve">  /  </v>
      </c>
      <c r="E170" s="16"/>
      <c r="F170" s="37"/>
      <c r="G170" s="17"/>
      <c r="H170" s="17"/>
      <c r="I170" s="20"/>
      <c r="J170" s="21" t="str">
        <f t="shared" si="20"/>
        <v>00:00</v>
      </c>
      <c r="K170" s="23">
        <f t="shared" si="21"/>
        <v>0</v>
      </c>
      <c r="L170" s="44">
        <f t="shared" si="22"/>
        <v>0</v>
      </c>
      <c r="M170" s="48">
        <f t="shared" si="18"/>
        <v>0</v>
      </c>
    </row>
    <row r="171" spans="1:13" ht="20.100000000000001" customHeight="1" x14ac:dyDescent="0.25">
      <c r="A171" s="26" t="str">
        <f t="shared" si="19"/>
        <v/>
      </c>
      <c r="B171" s="14"/>
      <c r="C171" s="16" t="str">
        <f>IF(B171="","",IFERROR(VLOOKUP(B171,Listes!$A$1:$B$390,2,FALSE),"recette inexistante"))</f>
        <v/>
      </c>
      <c r="D171" s="16" t="str">
        <f t="shared" si="17"/>
        <v xml:space="preserve">  /  </v>
      </c>
      <c r="E171" s="16"/>
      <c r="F171" s="37"/>
      <c r="G171" s="17"/>
      <c r="H171" s="17"/>
      <c r="I171" s="20"/>
      <c r="J171" s="21" t="str">
        <f t="shared" si="20"/>
        <v>00:00</v>
      </c>
      <c r="K171" s="23">
        <f t="shared" si="21"/>
        <v>0</v>
      </c>
      <c r="L171" s="44">
        <f t="shared" si="22"/>
        <v>0</v>
      </c>
      <c r="M171" s="48">
        <f t="shared" si="18"/>
        <v>0</v>
      </c>
    </row>
    <row r="172" spans="1:13" ht="20.100000000000001" customHeight="1" x14ac:dyDescent="0.25">
      <c r="A172" s="26" t="str">
        <f t="shared" si="19"/>
        <v/>
      </c>
      <c r="B172" s="14"/>
      <c r="C172" s="16" t="str">
        <f>IF(B172="","",IFERROR(VLOOKUP(B172,Listes!$A$1:$B$390,2,FALSE),"recette inexistante"))</f>
        <v/>
      </c>
      <c r="D172" s="16" t="str">
        <f t="shared" si="17"/>
        <v xml:space="preserve">  /  </v>
      </c>
      <c r="E172" s="16"/>
      <c r="F172" s="37"/>
      <c r="G172" s="17"/>
      <c r="H172" s="17"/>
      <c r="I172" s="20"/>
      <c r="J172" s="21" t="str">
        <f t="shared" si="20"/>
        <v>00:00</v>
      </c>
      <c r="K172" s="23">
        <f t="shared" si="21"/>
        <v>0</v>
      </c>
      <c r="L172" s="44">
        <f t="shared" si="22"/>
        <v>0</v>
      </c>
      <c r="M172" s="48">
        <f t="shared" si="18"/>
        <v>0</v>
      </c>
    </row>
    <row r="173" spans="1:13" ht="20.100000000000001" customHeight="1" x14ac:dyDescent="0.25">
      <c r="A173" s="26" t="str">
        <f t="shared" si="19"/>
        <v/>
      </c>
      <c r="B173" s="14"/>
      <c r="C173" s="16" t="str">
        <f>IF(B173="","",IFERROR(VLOOKUP(B173,Listes!$A$1:$B$390,2,FALSE),"recette inexistante"))</f>
        <v/>
      </c>
      <c r="D173" s="16" t="str">
        <f t="shared" si="17"/>
        <v xml:space="preserve">  /  </v>
      </c>
      <c r="E173" s="16"/>
      <c r="F173" s="37"/>
      <c r="G173" s="17"/>
      <c r="H173" s="17"/>
      <c r="I173" s="20"/>
      <c r="J173" s="21" t="str">
        <f t="shared" si="20"/>
        <v>00:00</v>
      </c>
      <c r="K173" s="23">
        <f t="shared" si="21"/>
        <v>0</v>
      </c>
      <c r="L173" s="44">
        <f t="shared" si="22"/>
        <v>0</v>
      </c>
      <c r="M173" s="48">
        <f t="shared" si="18"/>
        <v>0</v>
      </c>
    </row>
    <row r="174" spans="1:13" ht="20.100000000000001" customHeight="1" x14ac:dyDescent="0.25">
      <c r="A174" s="26" t="str">
        <f t="shared" si="19"/>
        <v/>
      </c>
      <c r="B174" s="14"/>
      <c r="C174" s="16" t="str">
        <f>IF(B174="","",IFERROR(VLOOKUP(B174,Listes!$A$1:$B$390,2,FALSE),"recette inexistante"))</f>
        <v/>
      </c>
      <c r="D174" s="16" t="str">
        <f t="shared" si="17"/>
        <v xml:space="preserve">  /  </v>
      </c>
      <c r="E174" s="16"/>
      <c r="F174" s="37"/>
      <c r="G174" s="17"/>
      <c r="H174" s="17"/>
      <c r="I174" s="20"/>
      <c r="J174" s="21" t="str">
        <f t="shared" si="20"/>
        <v>00:00</v>
      </c>
      <c r="K174" s="23">
        <f t="shared" si="21"/>
        <v>0</v>
      </c>
      <c r="L174" s="44">
        <f t="shared" si="22"/>
        <v>0</v>
      </c>
      <c r="M174" s="48">
        <f t="shared" si="18"/>
        <v>0</v>
      </c>
    </row>
    <row r="175" spans="1:13" ht="20.100000000000001" customHeight="1" x14ac:dyDescent="0.25">
      <c r="A175" s="26" t="str">
        <f t="shared" si="19"/>
        <v/>
      </c>
      <c r="B175" s="14"/>
      <c r="C175" s="16" t="str">
        <f>IF(B175="","",IFERROR(VLOOKUP(B175,Listes!$A$1:$B$390,2,FALSE),"recette inexistante"))</f>
        <v/>
      </c>
      <c r="D175" s="16" t="str">
        <f t="shared" si="17"/>
        <v xml:space="preserve">  /  </v>
      </c>
      <c r="E175" s="16"/>
      <c r="F175" s="37"/>
      <c r="G175" s="17"/>
      <c r="H175" s="17"/>
      <c r="I175" s="20"/>
      <c r="J175" s="21" t="str">
        <f t="shared" si="20"/>
        <v>00:00</v>
      </c>
      <c r="K175" s="23">
        <f t="shared" si="21"/>
        <v>0</v>
      </c>
      <c r="L175" s="44">
        <f t="shared" si="22"/>
        <v>0</v>
      </c>
      <c r="M175" s="48">
        <f t="shared" si="18"/>
        <v>0</v>
      </c>
    </row>
    <row r="176" spans="1:13" ht="20.100000000000001" customHeight="1" x14ac:dyDescent="0.25">
      <c r="A176" s="26" t="str">
        <f t="shared" si="19"/>
        <v/>
      </c>
      <c r="B176" s="14"/>
      <c r="C176" s="16" t="str">
        <f>IF(B176="","",IFERROR(VLOOKUP(B176,Listes!$A$1:$B$390,2,FALSE),"recette inexistante"))</f>
        <v/>
      </c>
      <c r="D176" s="16" t="str">
        <f t="shared" si="17"/>
        <v xml:space="preserve">  /  </v>
      </c>
      <c r="E176" s="16"/>
      <c r="F176" s="37"/>
      <c r="G176" s="17"/>
      <c r="H176" s="17"/>
      <c r="I176" s="20"/>
      <c r="J176" s="21" t="str">
        <f t="shared" si="20"/>
        <v>00:00</v>
      </c>
      <c r="K176" s="23">
        <f t="shared" si="21"/>
        <v>0</v>
      </c>
      <c r="L176" s="44">
        <f t="shared" si="22"/>
        <v>0</v>
      </c>
      <c r="M176" s="48">
        <f t="shared" si="18"/>
        <v>0</v>
      </c>
    </row>
    <row r="177" spans="1:13" ht="20.100000000000001" customHeight="1" x14ac:dyDescent="0.25">
      <c r="A177" s="26" t="str">
        <f t="shared" si="19"/>
        <v/>
      </c>
      <c r="B177" s="14"/>
      <c r="C177" s="16" t="str">
        <f>IF(B177="","",IFERROR(VLOOKUP(B177,Listes!$A$1:$B$390,2,FALSE),"recette inexistante"))</f>
        <v/>
      </c>
      <c r="D177" s="16" t="str">
        <f t="shared" si="17"/>
        <v xml:space="preserve">  /  </v>
      </c>
      <c r="E177" s="16"/>
      <c r="F177" s="37"/>
      <c r="G177" s="17"/>
      <c r="H177" s="17"/>
      <c r="I177" s="20"/>
      <c r="J177" s="21" t="str">
        <f t="shared" si="20"/>
        <v>00:00</v>
      </c>
      <c r="K177" s="23">
        <f t="shared" si="21"/>
        <v>0</v>
      </c>
      <c r="L177" s="44">
        <f t="shared" si="22"/>
        <v>0</v>
      </c>
      <c r="M177" s="48">
        <f t="shared" si="18"/>
        <v>0</v>
      </c>
    </row>
    <row r="178" spans="1:13" ht="20.100000000000001" customHeight="1" x14ac:dyDescent="0.25">
      <c r="A178" s="26" t="str">
        <f t="shared" si="19"/>
        <v/>
      </c>
      <c r="B178" s="14"/>
      <c r="C178" s="16" t="str">
        <f>IF(B178="","",IFERROR(VLOOKUP(B178,Listes!$A$1:$B$390,2,FALSE),"recette inexistante"))</f>
        <v/>
      </c>
      <c r="D178" s="16" t="str">
        <f t="shared" si="17"/>
        <v xml:space="preserve">  /  </v>
      </c>
      <c r="E178" s="16"/>
      <c r="F178" s="37"/>
      <c r="G178" s="17"/>
      <c r="H178" s="17"/>
      <c r="I178" s="20"/>
      <c r="J178" s="21" t="str">
        <f t="shared" si="20"/>
        <v>00:00</v>
      </c>
      <c r="K178" s="23">
        <f t="shared" si="21"/>
        <v>0</v>
      </c>
      <c r="L178" s="44">
        <f t="shared" si="22"/>
        <v>0</v>
      </c>
      <c r="M178" s="48">
        <f t="shared" si="18"/>
        <v>0</v>
      </c>
    </row>
    <row r="179" spans="1:13" ht="20.100000000000001" customHeight="1" x14ac:dyDescent="0.25">
      <c r="A179" s="26" t="str">
        <f t="shared" ref="A179:A200" si="23">IF(B179="","",A178)</f>
        <v/>
      </c>
      <c r="B179" s="14"/>
      <c r="C179" s="16" t="str">
        <f>IF(B179="","",IFERROR(VLOOKUP(B179,Listes!$A$1:$B$390,2,FALSE),"recette inexistante"))</f>
        <v/>
      </c>
      <c r="D179" s="16" t="str">
        <f t="shared" si="17"/>
        <v xml:space="preserve">  /  </v>
      </c>
      <c r="E179" s="16"/>
      <c r="F179" s="37"/>
      <c r="G179" s="17"/>
      <c r="H179" s="17"/>
      <c r="I179" s="20"/>
      <c r="J179" s="21" t="str">
        <f t="shared" si="20"/>
        <v>00:00</v>
      </c>
      <c r="K179" s="23">
        <f t="shared" si="21"/>
        <v>0</v>
      </c>
      <c r="L179" s="44">
        <f t="shared" si="22"/>
        <v>0</v>
      </c>
      <c r="M179" s="48">
        <f t="shared" si="18"/>
        <v>0</v>
      </c>
    </row>
    <row r="180" spans="1:13" ht="20.100000000000001" customHeight="1" x14ac:dyDescent="0.25">
      <c r="A180" s="26" t="str">
        <f t="shared" si="23"/>
        <v/>
      </c>
      <c r="B180" s="14"/>
      <c r="C180" s="16" t="str">
        <f>IF(B180="","",IFERROR(VLOOKUP(B180,Listes!$A$1:$B$390,2,FALSE),"recette inexistante"))</f>
        <v/>
      </c>
      <c r="D180" s="16" t="str">
        <f t="shared" si="17"/>
        <v xml:space="preserve">  /  </v>
      </c>
      <c r="E180" s="16"/>
      <c r="F180" s="37"/>
      <c r="G180" s="17"/>
      <c r="H180" s="17"/>
      <c r="I180" s="20"/>
      <c r="J180" s="21" t="str">
        <f t="shared" si="20"/>
        <v>00:00</v>
      </c>
      <c r="K180" s="23">
        <f t="shared" si="21"/>
        <v>0</v>
      </c>
      <c r="L180" s="44">
        <f t="shared" si="22"/>
        <v>0</v>
      </c>
      <c r="M180" s="48">
        <f t="shared" si="18"/>
        <v>0</v>
      </c>
    </row>
    <row r="181" spans="1:13" ht="20.100000000000001" customHeight="1" x14ac:dyDescent="0.25">
      <c r="A181" s="26" t="str">
        <f t="shared" si="23"/>
        <v/>
      </c>
      <c r="B181" s="14"/>
      <c r="C181" s="16" t="str">
        <f>IF(B181="","",IFERROR(VLOOKUP(B181,Listes!$A$1:$B$390,2,FALSE),"recette inexistante"))</f>
        <v/>
      </c>
      <c r="D181" s="16" t="str">
        <f t="shared" si="17"/>
        <v xml:space="preserve">  /  </v>
      </c>
      <c r="E181" s="16"/>
      <c r="F181" s="37"/>
      <c r="G181" s="17"/>
      <c r="H181" s="17"/>
      <c r="I181" s="20"/>
      <c r="J181" s="21" t="str">
        <f t="shared" si="20"/>
        <v>00:00</v>
      </c>
      <c r="K181" s="23">
        <f t="shared" si="21"/>
        <v>0</v>
      </c>
      <c r="L181" s="44">
        <f t="shared" si="22"/>
        <v>0</v>
      </c>
      <c r="M181" s="48">
        <f t="shared" si="18"/>
        <v>0</v>
      </c>
    </row>
    <row r="182" spans="1:13" ht="20.100000000000001" customHeight="1" x14ac:dyDescent="0.25">
      <c r="A182" s="26" t="str">
        <f t="shared" si="23"/>
        <v/>
      </c>
      <c r="B182" s="14"/>
      <c r="C182" s="16" t="str">
        <f>IF(B182="","",IFERROR(VLOOKUP(B182,Listes!$A$1:$B$390,2,FALSE),"recette inexistante"))</f>
        <v/>
      </c>
      <c r="D182" s="16" t="str">
        <f t="shared" si="17"/>
        <v xml:space="preserve">  /  </v>
      </c>
      <c r="E182" s="16"/>
      <c r="F182" s="37"/>
      <c r="G182" s="17"/>
      <c r="H182" s="17"/>
      <c r="I182" s="20"/>
      <c r="J182" s="21" t="str">
        <f t="shared" si="20"/>
        <v>00:00</v>
      </c>
      <c r="K182" s="23">
        <f t="shared" si="21"/>
        <v>0</v>
      </c>
      <c r="L182" s="44">
        <f t="shared" si="22"/>
        <v>0</v>
      </c>
      <c r="M182" s="48">
        <f t="shared" si="18"/>
        <v>0</v>
      </c>
    </row>
    <row r="183" spans="1:13" ht="20.100000000000001" customHeight="1" x14ac:dyDescent="0.25">
      <c r="A183" s="26" t="str">
        <f t="shared" si="23"/>
        <v/>
      </c>
      <c r="B183" s="14"/>
      <c r="C183" s="16" t="str">
        <f>IF(B183="","",IFERROR(VLOOKUP(B183,Listes!$A$1:$B$390,2,FALSE),"recette inexistante"))</f>
        <v/>
      </c>
      <c r="D183" s="16" t="str">
        <f t="shared" si="17"/>
        <v xml:space="preserve">  /  </v>
      </c>
      <c r="E183" s="16"/>
      <c r="F183" s="37"/>
      <c r="G183" s="17"/>
      <c r="H183" s="17"/>
      <c r="I183" s="20"/>
      <c r="J183" s="21" t="str">
        <f t="shared" si="20"/>
        <v>00:00</v>
      </c>
      <c r="K183" s="23">
        <f t="shared" si="21"/>
        <v>0</v>
      </c>
      <c r="L183" s="44">
        <f t="shared" si="22"/>
        <v>0</v>
      </c>
      <c r="M183" s="48">
        <f t="shared" si="18"/>
        <v>0</v>
      </c>
    </row>
    <row r="184" spans="1:13" ht="20.100000000000001" customHeight="1" x14ac:dyDescent="0.25">
      <c r="A184" s="26" t="str">
        <f t="shared" si="23"/>
        <v/>
      </c>
      <c r="B184" s="14"/>
      <c r="C184" s="16" t="str">
        <f>IF(B184="","",IFERROR(VLOOKUP(B184,Listes!$A$1:$B$390,2,FALSE),"recette inexistante"))</f>
        <v/>
      </c>
      <c r="D184" s="16" t="str">
        <f t="shared" si="17"/>
        <v xml:space="preserve">  /  </v>
      </c>
      <c r="E184" s="16"/>
      <c r="F184" s="37"/>
      <c r="G184" s="17"/>
      <c r="H184" s="17"/>
      <c r="I184" s="20"/>
      <c r="J184" s="21" t="str">
        <f t="shared" si="20"/>
        <v>00:00</v>
      </c>
      <c r="K184" s="23">
        <f t="shared" si="21"/>
        <v>0</v>
      </c>
      <c r="L184" s="44">
        <f t="shared" si="22"/>
        <v>0</v>
      </c>
      <c r="M184" s="48">
        <f t="shared" si="18"/>
        <v>0</v>
      </c>
    </row>
    <row r="185" spans="1:13" ht="20.100000000000001" customHeight="1" x14ac:dyDescent="0.25">
      <c r="A185" s="26" t="str">
        <f t="shared" si="23"/>
        <v/>
      </c>
      <c r="B185" s="14"/>
      <c r="C185" s="16" t="str">
        <f>IF(B185="","",IFERROR(VLOOKUP(B185,Listes!$A$1:$B$390,2,FALSE),"recette inexistante"))</f>
        <v/>
      </c>
      <c r="D185" s="16"/>
      <c r="E185" s="16"/>
      <c r="F185" s="37"/>
      <c r="G185" s="17"/>
      <c r="H185" s="17"/>
      <c r="I185" s="20"/>
      <c r="J185" s="21" t="str">
        <f t="shared" si="20"/>
        <v>00:00</v>
      </c>
      <c r="K185" s="23">
        <f t="shared" si="21"/>
        <v>0</v>
      </c>
      <c r="L185" s="44">
        <f t="shared" si="22"/>
        <v>0</v>
      </c>
      <c r="M185" s="48">
        <f t="shared" si="18"/>
        <v>0</v>
      </c>
    </row>
    <row r="186" spans="1:13" ht="20.100000000000001" customHeight="1" x14ac:dyDescent="0.25">
      <c r="A186" s="26" t="str">
        <f t="shared" si="23"/>
        <v/>
      </c>
      <c r="B186" s="14"/>
      <c r="C186" s="16" t="str">
        <f>IF(B186="","",IFERROR(VLOOKUP(B186,Listes!$A$1:$B$390,2,FALSE),"recette inexistante"))</f>
        <v/>
      </c>
      <c r="D186" s="16"/>
      <c r="E186" s="16"/>
      <c r="F186" s="37"/>
      <c r="G186" s="17"/>
      <c r="H186" s="17"/>
      <c r="I186" s="20"/>
      <c r="J186" s="21" t="str">
        <f t="shared" si="20"/>
        <v>00:00</v>
      </c>
      <c r="K186" s="23">
        <f t="shared" si="21"/>
        <v>0</v>
      </c>
      <c r="L186" s="44">
        <f t="shared" si="22"/>
        <v>0</v>
      </c>
      <c r="M186" s="48">
        <f t="shared" si="18"/>
        <v>0</v>
      </c>
    </row>
    <row r="187" spans="1:13" ht="20.100000000000001" customHeight="1" x14ac:dyDescent="0.25">
      <c r="A187" s="26" t="str">
        <f t="shared" si="23"/>
        <v/>
      </c>
      <c r="B187" s="14"/>
      <c r="C187" s="16" t="str">
        <f>IF(B187="","",IFERROR(VLOOKUP(B187,Listes!$A$1:$B$390,2,FALSE),"recette inexistante"))</f>
        <v/>
      </c>
      <c r="D187" s="16"/>
      <c r="E187" s="16"/>
      <c r="F187" s="37"/>
      <c r="G187" s="17"/>
      <c r="H187" s="17"/>
      <c r="I187" s="20"/>
      <c r="J187" s="21" t="str">
        <f t="shared" si="20"/>
        <v>00:00</v>
      </c>
      <c r="K187" s="23">
        <f t="shared" si="21"/>
        <v>0</v>
      </c>
      <c r="L187" s="44">
        <f t="shared" si="22"/>
        <v>0</v>
      </c>
      <c r="M187" s="48">
        <f t="shared" si="18"/>
        <v>0</v>
      </c>
    </row>
    <row r="188" spans="1:13" ht="20.100000000000001" customHeight="1" x14ac:dyDescent="0.25">
      <c r="A188" s="26" t="str">
        <f t="shared" si="23"/>
        <v/>
      </c>
      <c r="B188" s="14"/>
      <c r="C188" s="16" t="str">
        <f>IF(B188="","",IFERROR(VLOOKUP(B188,Listes!$A$1:$B$390,2,FALSE),"recette inexistante"))</f>
        <v/>
      </c>
      <c r="D188" s="16"/>
      <c r="E188" s="16"/>
      <c r="F188" s="37"/>
      <c r="G188" s="17"/>
      <c r="H188" s="17"/>
      <c r="I188" s="20"/>
      <c r="J188" s="21" t="str">
        <f t="shared" si="20"/>
        <v>00:00</v>
      </c>
      <c r="K188" s="23">
        <f t="shared" si="21"/>
        <v>0</v>
      </c>
      <c r="L188" s="44">
        <f t="shared" si="22"/>
        <v>0</v>
      </c>
      <c r="M188" s="48">
        <f t="shared" si="18"/>
        <v>0</v>
      </c>
    </row>
    <row r="189" spans="1:13" ht="20.100000000000001" customHeight="1" x14ac:dyDescent="0.25">
      <c r="A189" s="26" t="str">
        <f t="shared" si="23"/>
        <v/>
      </c>
      <c r="B189" s="14"/>
      <c r="C189" s="16" t="str">
        <f>IF(B189="","",IFERROR(VLOOKUP(B189,Listes!$A$1:$B$390,2,FALSE),"recette inexistante"))</f>
        <v/>
      </c>
      <c r="D189" s="16"/>
      <c r="E189" s="16"/>
      <c r="F189" s="37"/>
      <c r="G189" s="17"/>
      <c r="H189" s="17"/>
      <c r="I189" s="20"/>
      <c r="J189" s="21" t="str">
        <f t="shared" si="20"/>
        <v>00:00</v>
      </c>
      <c r="K189" s="23">
        <f t="shared" si="21"/>
        <v>0</v>
      </c>
      <c r="L189" s="44">
        <f t="shared" si="22"/>
        <v>0</v>
      </c>
      <c r="M189" s="48">
        <f t="shared" si="18"/>
        <v>0</v>
      </c>
    </row>
    <row r="190" spans="1:13" ht="20.100000000000001" customHeight="1" x14ac:dyDescent="0.25">
      <c r="A190" s="26" t="str">
        <f t="shared" si="23"/>
        <v/>
      </c>
      <c r="B190" s="14"/>
      <c r="C190" s="16" t="str">
        <f>IF(B190="","",IFERROR(VLOOKUP(B190,Listes!$A$1:$B$390,2,FALSE),"recette inexistante"))</f>
        <v/>
      </c>
      <c r="D190" s="16"/>
      <c r="E190" s="16"/>
      <c r="F190" s="37"/>
      <c r="G190" s="17"/>
      <c r="H190" s="17"/>
      <c r="I190" s="20"/>
      <c r="J190" s="21" t="str">
        <f t="shared" si="20"/>
        <v>00:00</v>
      </c>
      <c r="K190" s="23">
        <f t="shared" si="21"/>
        <v>0</v>
      </c>
      <c r="L190" s="44">
        <f t="shared" si="22"/>
        <v>0</v>
      </c>
      <c r="M190" s="48">
        <f t="shared" si="18"/>
        <v>0</v>
      </c>
    </row>
    <row r="191" spans="1:13" ht="20.100000000000001" customHeight="1" x14ac:dyDescent="0.25">
      <c r="A191" s="26" t="str">
        <f t="shared" si="23"/>
        <v/>
      </c>
      <c r="B191" s="14"/>
      <c r="C191" s="16" t="str">
        <f>IF(B191="","",IFERROR(VLOOKUP(B191,Listes!$A$1:$B$390,2,FALSE),"recette inexistante"))</f>
        <v/>
      </c>
      <c r="D191" s="16"/>
      <c r="E191" s="16"/>
      <c r="F191" s="37"/>
      <c r="G191" s="17"/>
      <c r="H191" s="17"/>
      <c r="I191" s="20"/>
      <c r="J191" s="21" t="str">
        <f t="shared" si="20"/>
        <v>00:00</v>
      </c>
      <c r="K191" s="23">
        <f t="shared" si="21"/>
        <v>0</v>
      </c>
      <c r="L191" s="44">
        <f t="shared" si="22"/>
        <v>0</v>
      </c>
      <c r="M191" s="48">
        <f t="shared" si="18"/>
        <v>0</v>
      </c>
    </row>
    <row r="192" spans="1:13" ht="20.100000000000001" customHeight="1" x14ac:dyDescent="0.25">
      <c r="A192" s="26" t="str">
        <f t="shared" si="23"/>
        <v/>
      </c>
      <c r="B192" s="14"/>
      <c r="C192" s="16" t="str">
        <f>IF(B192="","",IFERROR(VLOOKUP(B192,Listes!$A$1:$B$390,2,FALSE),"recette inexistante"))</f>
        <v/>
      </c>
      <c r="D192" s="16"/>
      <c r="E192" s="16"/>
      <c r="F192" s="37"/>
      <c r="G192" s="17"/>
      <c r="H192" s="17"/>
      <c r="I192" s="20"/>
      <c r="J192" s="21" t="str">
        <f t="shared" si="20"/>
        <v>00:00</v>
      </c>
      <c r="K192" s="23">
        <f t="shared" si="21"/>
        <v>0</v>
      </c>
      <c r="L192" s="44">
        <f t="shared" si="22"/>
        <v>0</v>
      </c>
      <c r="M192" s="48">
        <f t="shared" si="18"/>
        <v>0</v>
      </c>
    </row>
    <row r="193" spans="1:13" ht="20.100000000000001" customHeight="1" x14ac:dyDescent="0.25">
      <c r="A193" s="26" t="str">
        <f t="shared" si="23"/>
        <v/>
      </c>
      <c r="B193" s="14"/>
      <c r="C193" s="16" t="str">
        <f>IF(B193="","",IFERROR(VLOOKUP(B193,Listes!$A$1:$B$390,2,FALSE),"recette inexistante"))</f>
        <v/>
      </c>
      <c r="D193" s="16"/>
      <c r="E193" s="16"/>
      <c r="F193" s="37"/>
      <c r="G193" s="17"/>
      <c r="H193" s="17"/>
      <c r="I193" s="20"/>
      <c r="J193" s="21" t="str">
        <f t="shared" si="20"/>
        <v>00:00</v>
      </c>
      <c r="K193" s="23">
        <f t="shared" si="21"/>
        <v>0</v>
      </c>
      <c r="L193" s="44">
        <f t="shared" si="22"/>
        <v>0</v>
      </c>
      <c r="M193" s="48">
        <f t="shared" si="18"/>
        <v>0</v>
      </c>
    </row>
    <row r="194" spans="1:13" ht="20.100000000000001" customHeight="1" x14ac:dyDescent="0.25">
      <c r="A194" s="26" t="str">
        <f t="shared" si="23"/>
        <v/>
      </c>
      <c r="B194" s="14"/>
      <c r="C194" s="16" t="str">
        <f>IF(B194="","",IFERROR(VLOOKUP(B194,Listes!$A$1:$B$390,2,FALSE),"recette inexistante"))</f>
        <v/>
      </c>
      <c r="D194" s="16"/>
      <c r="E194" s="16"/>
      <c r="F194" s="37"/>
      <c r="G194" s="17"/>
      <c r="H194" s="17"/>
      <c r="I194" s="20"/>
      <c r="J194" s="21" t="str">
        <f t="shared" si="20"/>
        <v>00:00</v>
      </c>
      <c r="K194" s="23">
        <f t="shared" si="21"/>
        <v>0</v>
      </c>
      <c r="L194" s="44">
        <f t="shared" si="22"/>
        <v>0</v>
      </c>
      <c r="M194" s="48">
        <f t="shared" si="18"/>
        <v>0</v>
      </c>
    </row>
    <row r="195" spans="1:13" ht="20.100000000000001" customHeight="1" x14ac:dyDescent="0.25">
      <c r="A195" s="26" t="str">
        <f t="shared" si="23"/>
        <v/>
      </c>
      <c r="B195" s="14"/>
      <c r="C195" s="16" t="str">
        <f>IF(B195="","",IFERROR(VLOOKUP(B195,Listes!$A$1:$B$390,2,FALSE),"recette inexistante"))</f>
        <v/>
      </c>
      <c r="D195" s="16"/>
      <c r="E195" s="16"/>
      <c r="F195" s="37"/>
      <c r="G195" s="17"/>
      <c r="H195" s="17"/>
      <c r="I195" s="20"/>
      <c r="J195" s="21" t="str">
        <f t="shared" si="20"/>
        <v>00:00</v>
      </c>
      <c r="K195" s="23">
        <f t="shared" si="21"/>
        <v>0</v>
      </c>
      <c r="L195" s="44">
        <f t="shared" si="22"/>
        <v>0</v>
      </c>
      <c r="M195" s="48">
        <f t="shared" ref="M195:M200" si="24">IFERROR(ROUNDUP(F195/L195,2),0)</f>
        <v>0</v>
      </c>
    </row>
    <row r="196" spans="1:13" ht="20.100000000000001" customHeight="1" x14ac:dyDescent="0.25">
      <c r="A196" s="26" t="str">
        <f t="shared" si="23"/>
        <v/>
      </c>
      <c r="B196" s="14"/>
      <c r="C196" s="16" t="str">
        <f>IF(B196="","",IFERROR(VLOOKUP(B196,Listes!$A$1:$B$390,2,FALSE),"recette inexistante"))</f>
        <v/>
      </c>
      <c r="D196" s="16"/>
      <c r="E196" s="16"/>
      <c r="F196" s="37"/>
      <c r="G196" s="17"/>
      <c r="H196" s="17"/>
      <c r="I196" s="20"/>
      <c r="J196" s="21" t="str">
        <f t="shared" si="20"/>
        <v>00:00</v>
      </c>
      <c r="K196" s="23">
        <f t="shared" si="21"/>
        <v>0</v>
      </c>
      <c r="L196" s="44">
        <f t="shared" si="22"/>
        <v>0</v>
      </c>
      <c r="M196" s="48">
        <f t="shared" si="24"/>
        <v>0</v>
      </c>
    </row>
    <row r="197" spans="1:13" ht="20.100000000000001" customHeight="1" x14ac:dyDescent="0.25">
      <c r="A197" s="26" t="str">
        <f t="shared" si="23"/>
        <v/>
      </c>
      <c r="B197" s="14"/>
      <c r="C197" s="16" t="str">
        <f>IF(B197="","",IFERROR(VLOOKUP(B197,Listes!$A$1:$B$390,2,FALSE),"recette inexistante"))</f>
        <v/>
      </c>
      <c r="D197" s="16"/>
      <c r="E197" s="16"/>
      <c r="F197" s="37"/>
      <c r="G197" s="17"/>
      <c r="H197" s="17"/>
      <c r="I197" s="20"/>
      <c r="J197" s="21" t="str">
        <f t="shared" si="20"/>
        <v>00:00</v>
      </c>
      <c r="K197" s="23">
        <f t="shared" si="21"/>
        <v>0</v>
      </c>
      <c r="L197" s="44">
        <f t="shared" si="22"/>
        <v>0</v>
      </c>
      <c r="M197" s="48">
        <f t="shared" si="24"/>
        <v>0</v>
      </c>
    </row>
    <row r="198" spans="1:13" ht="20.100000000000001" customHeight="1" x14ac:dyDescent="0.25">
      <c r="A198" s="26" t="str">
        <f t="shared" si="23"/>
        <v/>
      </c>
      <c r="B198" s="14"/>
      <c r="C198" s="16" t="str">
        <f>IF(B198="","",IFERROR(VLOOKUP(B198,Listes!$A$1:$B$390,2,FALSE),"recette inexistante"))</f>
        <v/>
      </c>
      <c r="D198" s="16"/>
      <c r="E198" s="16"/>
      <c r="F198" s="37"/>
      <c r="G198" s="17"/>
      <c r="H198" s="17"/>
      <c r="I198" s="20"/>
      <c r="J198" s="21" t="str">
        <f t="shared" si="20"/>
        <v>00:00</v>
      </c>
      <c r="K198" s="23">
        <f t="shared" si="21"/>
        <v>0</v>
      </c>
      <c r="L198" s="44">
        <f t="shared" si="22"/>
        <v>0</v>
      </c>
      <c r="M198" s="48">
        <f t="shared" si="24"/>
        <v>0</v>
      </c>
    </row>
    <row r="199" spans="1:13" ht="20.100000000000001" customHeight="1" x14ac:dyDescent="0.25">
      <c r="A199" s="26" t="str">
        <f t="shared" si="23"/>
        <v/>
      </c>
      <c r="B199" s="14"/>
      <c r="C199" s="16" t="str">
        <f>IF(B199="","",IFERROR(VLOOKUP(B199,Listes!$A$1:$B$390,2,FALSE),"recette inexistante"))</f>
        <v/>
      </c>
      <c r="D199" s="16"/>
      <c r="E199" s="16"/>
      <c r="F199" s="37"/>
      <c r="G199" s="17"/>
      <c r="H199" s="17"/>
      <c r="I199" s="20"/>
      <c r="J199" s="21" t="str">
        <f t="shared" si="20"/>
        <v>00:00</v>
      </c>
      <c r="K199" s="23">
        <f t="shared" si="21"/>
        <v>0</v>
      </c>
      <c r="L199" s="44">
        <f t="shared" si="22"/>
        <v>0</v>
      </c>
      <c r="M199" s="48">
        <f t="shared" si="24"/>
        <v>0</v>
      </c>
    </row>
    <row r="200" spans="1:13" ht="20.100000000000001" customHeight="1" x14ac:dyDescent="0.25">
      <c r="A200" s="26" t="str">
        <f t="shared" si="23"/>
        <v/>
      </c>
      <c r="B200" s="14"/>
      <c r="C200" s="16" t="str">
        <f>IF(B200="","",IFERROR(VLOOKUP(B200,Listes!$A$1:$B$390,2,FALSE),"recette inexistante"))</f>
        <v/>
      </c>
      <c r="D200" s="16"/>
      <c r="E200" s="16"/>
      <c r="F200" s="62"/>
      <c r="G200" s="17"/>
      <c r="H200" s="17"/>
      <c r="I200" s="20"/>
      <c r="J200" s="21" t="str">
        <f t="shared" si="20"/>
        <v>00:00</v>
      </c>
      <c r="K200" s="23">
        <f t="shared" si="21"/>
        <v>0</v>
      </c>
      <c r="L200" s="44">
        <f t="shared" si="22"/>
        <v>0</v>
      </c>
      <c r="M200" s="48">
        <f t="shared" si="24"/>
        <v>0</v>
      </c>
    </row>
  </sheetData>
  <autoFilter ref="A1:N200" xr:uid="{8CD669F4-01A2-48A5-B112-10E2037FA361}"/>
  <dataConsolidate/>
  <conditionalFormatting sqref="C1:D50 C201:D1048576">
    <cfRule type="containsText" dxfId="35" priority="19" operator="containsText" text="Recette inexistante">
      <formula>NOT(ISERROR(SEARCH("Recette inexistante",C1)))</formula>
    </cfRule>
  </conditionalFormatting>
  <conditionalFormatting sqref="K201:K1048576 K1:K20">
    <cfRule type="containsText" dxfId="34" priority="16" operator="containsText" text="A renseigner manuellement">
      <formula>NOT(ISERROR(SEARCH("A renseigner manuellement",K1)))</formula>
    </cfRule>
  </conditionalFormatting>
  <conditionalFormatting sqref="C51:D94">
    <cfRule type="containsText" dxfId="33" priority="15" operator="containsText" text="Recette inexistante">
      <formula>NOT(ISERROR(SEARCH("Recette inexistante",C51)))</formula>
    </cfRule>
  </conditionalFormatting>
  <conditionalFormatting sqref="C95:D138">
    <cfRule type="containsText" dxfId="32" priority="13" operator="containsText" text="Recette inexistante">
      <formula>NOT(ISERROR(SEARCH("Recette inexistante",C95)))</formula>
    </cfRule>
  </conditionalFormatting>
  <conditionalFormatting sqref="C139:D182">
    <cfRule type="containsText" dxfId="31" priority="11" operator="containsText" text="Recette inexistante">
      <formula>NOT(ISERROR(SEARCH("Recette inexistante",C139)))</formula>
    </cfRule>
  </conditionalFormatting>
  <conditionalFormatting sqref="C183:D187">
    <cfRule type="containsText" dxfId="30" priority="9" operator="containsText" text="Recette inexistante">
      <formula>NOT(ISERROR(SEARCH("Recette inexistante",C183)))</formula>
    </cfRule>
  </conditionalFormatting>
  <conditionalFormatting sqref="C188:D192">
    <cfRule type="containsText" dxfId="29" priority="7" operator="containsText" text="Recette inexistante">
      <formula>NOT(ISERROR(SEARCH("Recette inexistante",C188)))</formula>
    </cfRule>
  </conditionalFormatting>
  <conditionalFormatting sqref="C193:D197">
    <cfRule type="containsText" dxfId="28" priority="5" operator="containsText" text="Recette inexistante">
      <formula>NOT(ISERROR(SEARCH("Recette inexistante",C193)))</formula>
    </cfRule>
  </conditionalFormatting>
  <conditionalFormatting sqref="C198:D200">
    <cfRule type="containsText" dxfId="27" priority="3" operator="containsText" text="Recette inexistante">
      <formula>NOT(ISERROR(SEARCH("Recette inexistante",C198)))</formula>
    </cfRule>
  </conditionalFormatting>
  <conditionalFormatting sqref="K21:K200">
    <cfRule type="containsText" dxfId="26" priority="1" operator="containsText" text="A renseigner manuellement">
      <formula>NOT(ISERROR(SEARCH("A renseigner manuellement",K21)))</formula>
    </cfRule>
  </conditionalFormatting>
  <dataValidations count="2">
    <dataValidation showInputMessage="1" showErrorMessage="1" sqref="I1 I201:I1048576" xr:uid="{E4BD74B4-FAF5-46BA-BD5E-B26DB95B5EAE}"/>
    <dataValidation type="list" showInputMessage="1" showErrorMessage="1" sqref="I2:I200" xr:uid="{7BBA1A52-B296-4BDC-BD20-141F618D0C04}">
      <formula1>Pause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E85AD028-66F2-4FE7-BA91-8BECD7EADD2C}">
          <x14:formula1>
            <xm:f>Listes!$F$2:$F$4</xm:f>
          </x14:formula1>
          <xm:sqref>E2:E200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22867-E507-459C-8A7D-86B5C4C39621}">
  <sheetPr>
    <tabColor rgb="FFFFFF99"/>
  </sheetPr>
  <dimension ref="A1:L400"/>
  <sheetViews>
    <sheetView workbookViewId="0">
      <selection activeCell="A2" sqref="A2"/>
    </sheetView>
  </sheetViews>
  <sheetFormatPr baseColWidth="10" defaultRowHeight="25.5" customHeight="1" x14ac:dyDescent="0.25"/>
  <cols>
    <col min="1" max="1" width="11.42578125" style="9"/>
    <col min="2" max="2" width="8.140625" style="35" customWidth="1"/>
    <col min="3" max="4" width="49.85546875" style="12" customWidth="1"/>
    <col min="5" max="5" width="21" style="12" customWidth="1"/>
    <col min="6" max="6" width="12.140625" style="38" customWidth="1"/>
    <col min="7" max="8" width="11.42578125" style="8"/>
    <col min="9" max="9" width="17.7109375" style="12" customWidth="1"/>
    <col min="10" max="10" width="12.140625" style="8" bestFit="1" customWidth="1"/>
    <col min="11" max="11" width="14.85546875" style="41" bestFit="1" customWidth="1"/>
    <col min="12" max="12" width="14.28515625" style="11" customWidth="1"/>
    <col min="13" max="16384" width="11.42578125" style="9"/>
  </cols>
  <sheetData>
    <row r="1" spans="1:12" ht="33.75" customHeight="1" x14ac:dyDescent="0.25">
      <c r="A1" s="40" t="s">
        <v>1798</v>
      </c>
      <c r="B1" s="32" t="s">
        <v>414</v>
      </c>
      <c r="C1" s="14" t="s">
        <v>1</v>
      </c>
      <c r="D1" s="14" t="s">
        <v>1799</v>
      </c>
      <c r="E1" s="13" t="s">
        <v>412</v>
      </c>
      <c r="F1" s="36" t="s">
        <v>1795</v>
      </c>
      <c r="G1" s="14" t="s">
        <v>402</v>
      </c>
      <c r="H1" s="14" t="s">
        <v>403</v>
      </c>
      <c r="I1" s="18" t="s">
        <v>404</v>
      </c>
      <c r="J1" s="19" t="s">
        <v>409</v>
      </c>
      <c r="K1" s="24" t="s">
        <v>413</v>
      </c>
      <c r="L1" s="25" t="s">
        <v>411</v>
      </c>
    </row>
    <row r="2" spans="1:12" ht="24" customHeight="1" x14ac:dyDescent="0.25">
      <c r="A2" s="26">
        <v>43340</v>
      </c>
      <c r="B2" s="33">
        <v>5100</v>
      </c>
      <c r="C2" s="16" t="str">
        <f>IF(B2="","",IFERROR(VLOOKUP(B2,Listes!$D$1:$E$1400,2,FALSE),"Référence inexistante"))</f>
        <v>JUS DE VEAU LIE Boite de 1 kg pour 16 L</v>
      </c>
      <c r="D2" s="16"/>
      <c r="E2" s="16" t="s">
        <v>395</v>
      </c>
      <c r="F2" s="37">
        <v>300</v>
      </c>
      <c r="G2" s="17">
        <v>0.4513888888888889</v>
      </c>
      <c r="H2" s="17">
        <v>0.5</v>
      </c>
      <c r="I2" s="20"/>
      <c r="J2" s="21" t="str">
        <f>IF(I2="Matin (20 mn)","00:20",IF(I2="Déjeuner (40 mn)","00:40",IF(I2="Nuit (15h30)","15:30",IF(I2="","00:00"))))</f>
        <v>00:00</v>
      </c>
      <c r="K2" s="23">
        <f>IF(I2="Nuit (15h30)","A renseigner manuellement",(H2-G2-J2))</f>
        <v>4.8611111111111105E-2</v>
      </c>
      <c r="L2" s="25">
        <f>IFERROR(K2*24,"")</f>
        <v>1.1666666666666665</v>
      </c>
    </row>
    <row r="3" spans="1:12" ht="24" customHeight="1" x14ac:dyDescent="0.25">
      <c r="A3" s="26">
        <f>IF(B3="","",A2)</f>
        <v>43340</v>
      </c>
      <c r="B3" s="33">
        <v>6295</v>
      </c>
      <c r="C3" s="16" t="str">
        <f>IF(B3="","",IFERROR(VLOOKUP(B3,Listes!$D$1:$E$1400,2,FALSE),"Référence inexistante"))</f>
        <v>JUS DE VEAU LIE Poche de 1 kg pour 16 L</v>
      </c>
      <c r="D3" s="16"/>
      <c r="E3" s="16" t="s">
        <v>397</v>
      </c>
      <c r="F3" s="37">
        <v>300</v>
      </c>
      <c r="G3" s="17">
        <v>0.39583333333333331</v>
      </c>
      <c r="H3" s="17">
        <v>0.4375</v>
      </c>
      <c r="I3" s="20"/>
      <c r="J3" s="22" t="str">
        <f>IF(I3="Matin (20 mn)","00:20",IF(I3="Déjeuner (40 mn)","00:40",IF(I3="Nuit (15h30)","15:30",IF(I3="","00:00"))))</f>
        <v>00:00</v>
      </c>
      <c r="K3" s="23">
        <f t="shared" ref="K3:K50" si="0">IF(I3="Nuit (15h30)","A renseigner manuellement",(H3-G3-J3))</f>
        <v>4.1666666666666685E-2</v>
      </c>
      <c r="L3" s="25">
        <f t="shared" ref="L3:L50" si="1">IFERROR(K3*24,"")</f>
        <v>1.0000000000000004</v>
      </c>
    </row>
    <row r="4" spans="1:12" ht="24" customHeight="1" x14ac:dyDescent="0.25">
      <c r="A4" s="26">
        <f t="shared" ref="A4:A50" si="2">IF(B4="","",A3)</f>
        <v>43340</v>
      </c>
      <c r="B4" s="34">
        <v>6927</v>
      </c>
      <c r="C4" s="16" t="str">
        <f>IF(B4="","",IFERROR(VLOOKUP(B4,Listes!$D$1:$E$1400,2,FALSE),"Référence inexistante"))</f>
        <v>BOUILLON DE POT AU FEU Boite de 1 kg pour 66 L</v>
      </c>
      <c r="D4" s="16"/>
      <c r="E4" s="16" t="s">
        <v>395</v>
      </c>
      <c r="F4" s="37">
        <v>600</v>
      </c>
      <c r="G4" s="17">
        <v>0.4201388888888889</v>
      </c>
      <c r="H4" s="17">
        <v>0.45833333333333331</v>
      </c>
      <c r="I4" s="20"/>
      <c r="J4" s="21" t="str">
        <f t="shared" ref="J4:J50" si="3">IF(I4="Matin (20 mn)","00:20",IF(I4="Déjeuner (40 mn)","00:40",IF(I4="Nuit (15h30)","15:30",IF(I4="","00:00"))))</f>
        <v>00:00</v>
      </c>
      <c r="K4" s="23">
        <f t="shared" si="0"/>
        <v>3.819444444444442E-2</v>
      </c>
      <c r="L4" s="25">
        <f t="shared" si="1"/>
        <v>0.91666666666666607</v>
      </c>
    </row>
    <row r="5" spans="1:12" ht="24" customHeight="1" x14ac:dyDescent="0.25">
      <c r="A5" s="26">
        <f t="shared" si="2"/>
        <v>43340</v>
      </c>
      <c r="B5" s="34">
        <v>6368</v>
      </c>
      <c r="C5" s="16" t="str">
        <f>IF(B5="","",IFERROR(VLOOKUP(B5,Listes!$D$1:$E$1400,2,FALSE),"Référence inexistante"))</f>
        <v>Guillaume - BOUILLON CREVETTE Seau rouge 500g / Cart.12</v>
      </c>
      <c r="D5" s="16"/>
      <c r="E5" s="16" t="s">
        <v>399</v>
      </c>
      <c r="F5" s="37">
        <v>250</v>
      </c>
      <c r="G5" s="17">
        <v>0.3611111111111111</v>
      </c>
      <c r="H5" s="17">
        <v>0.41666666666666669</v>
      </c>
      <c r="I5" s="20" t="s">
        <v>405</v>
      </c>
      <c r="J5" s="21" t="str">
        <f t="shared" si="3"/>
        <v>00:20</v>
      </c>
      <c r="K5" s="23">
        <f t="shared" si="0"/>
        <v>4.1666666666666692E-2</v>
      </c>
      <c r="L5" s="25">
        <f t="shared" si="1"/>
        <v>1.0000000000000007</v>
      </c>
    </row>
    <row r="6" spans="1:12" ht="24" customHeight="1" x14ac:dyDescent="0.25">
      <c r="A6" s="26">
        <f t="shared" si="2"/>
        <v>43340</v>
      </c>
      <c r="B6" s="34">
        <v>9091</v>
      </c>
      <c r="C6" s="16" t="str">
        <f>IF(B6="","",IFERROR(VLOOKUP(B6,Listes!$D$1:$E$1400,2,FALSE),"Référence inexistante"))</f>
        <v>BOUILLON DE LEGUMES Sachet ind. (5 g)</v>
      </c>
      <c r="D6" s="16"/>
      <c r="E6" s="16" t="s">
        <v>399</v>
      </c>
      <c r="F6" s="37">
        <v>450</v>
      </c>
      <c r="G6" s="17">
        <v>0.29166666666666669</v>
      </c>
      <c r="H6" s="17">
        <v>0.39583333333333331</v>
      </c>
      <c r="I6" s="20" t="s">
        <v>405</v>
      </c>
      <c r="J6" s="21" t="str">
        <f t="shared" si="3"/>
        <v>00:20</v>
      </c>
      <c r="K6" s="23">
        <f t="shared" si="0"/>
        <v>9.0277777777777735E-2</v>
      </c>
      <c r="L6" s="25">
        <f t="shared" si="1"/>
        <v>2.1666666666666656</v>
      </c>
    </row>
    <row r="7" spans="1:12" ht="24" customHeight="1" x14ac:dyDescent="0.25">
      <c r="A7" s="26">
        <f t="shared" si="2"/>
        <v>43340</v>
      </c>
      <c r="B7" s="34">
        <v>5574</v>
      </c>
      <c r="C7" s="16" t="str">
        <f>IF(B7="","",IFERROR(VLOOKUP(B7,Listes!$D$1:$E$1400,2,FALSE),"Référence inexistante"))</f>
        <v>VELOUTE D'ASPERGES Sac de 50 rations (800 g)</v>
      </c>
      <c r="D7" s="16"/>
      <c r="E7" s="16" t="s">
        <v>397</v>
      </c>
      <c r="F7" s="37">
        <v>500</v>
      </c>
      <c r="G7" s="17">
        <v>0.29166666666666669</v>
      </c>
      <c r="H7" s="17">
        <v>0.41666666666666669</v>
      </c>
      <c r="I7" s="20" t="s">
        <v>405</v>
      </c>
      <c r="J7" s="21" t="str">
        <f t="shared" si="3"/>
        <v>00:20</v>
      </c>
      <c r="K7" s="23">
        <f t="shared" si="0"/>
        <v>0.1111111111111111</v>
      </c>
      <c r="L7" s="25">
        <f t="shared" si="1"/>
        <v>2.6666666666666665</v>
      </c>
    </row>
    <row r="8" spans="1:12" ht="24" customHeight="1" x14ac:dyDescent="0.25">
      <c r="A8" s="26" t="str">
        <f t="shared" si="2"/>
        <v/>
      </c>
      <c r="B8" s="34"/>
      <c r="C8" s="16" t="str">
        <f>IF(B8="","",IFERROR(VLOOKUP(B8,Listes!$D$1:$E$1400,2,FALSE),"Référence inexistante"))</f>
        <v/>
      </c>
      <c r="D8" s="16"/>
      <c r="E8" s="16"/>
      <c r="F8" s="37"/>
      <c r="G8" s="15"/>
      <c r="H8" s="15"/>
      <c r="I8" s="20"/>
      <c r="J8" s="21" t="str">
        <f t="shared" si="3"/>
        <v>00:00</v>
      </c>
      <c r="K8" s="23">
        <f t="shared" si="0"/>
        <v>0</v>
      </c>
      <c r="L8" s="25">
        <f t="shared" si="1"/>
        <v>0</v>
      </c>
    </row>
    <row r="9" spans="1:12" ht="24" customHeight="1" x14ac:dyDescent="0.25">
      <c r="A9" s="26" t="str">
        <f t="shared" si="2"/>
        <v/>
      </c>
      <c r="B9" s="34"/>
      <c r="C9" s="16" t="str">
        <f>IF(B9="","",IFERROR(VLOOKUP(B9,Listes!$D$1:$E$1400,2,FALSE),"Référence inexistante"))</f>
        <v/>
      </c>
      <c r="D9" s="16"/>
      <c r="E9" s="16"/>
      <c r="F9" s="37"/>
      <c r="G9" s="15"/>
      <c r="H9" s="15"/>
      <c r="I9" s="20"/>
      <c r="J9" s="21" t="str">
        <f t="shared" si="3"/>
        <v>00:00</v>
      </c>
      <c r="K9" s="23">
        <f t="shared" si="0"/>
        <v>0</v>
      </c>
      <c r="L9" s="25">
        <f t="shared" si="1"/>
        <v>0</v>
      </c>
    </row>
    <row r="10" spans="1:12" ht="24" customHeight="1" x14ac:dyDescent="0.25">
      <c r="A10" s="26" t="str">
        <f t="shared" si="2"/>
        <v/>
      </c>
      <c r="B10" s="34"/>
      <c r="C10" s="16" t="str">
        <f>IF(B10="","",IFERROR(VLOOKUP(B10,Listes!$D$1:$E$1400,2,FALSE),"Référence inexistante"))</f>
        <v/>
      </c>
      <c r="D10" s="16"/>
      <c r="E10" s="16"/>
      <c r="F10" s="37"/>
      <c r="G10" s="15"/>
      <c r="H10" s="15"/>
      <c r="I10" s="20"/>
      <c r="J10" s="21" t="str">
        <f t="shared" si="3"/>
        <v>00:00</v>
      </c>
      <c r="K10" s="23">
        <f t="shared" si="0"/>
        <v>0</v>
      </c>
      <c r="L10" s="25">
        <f t="shared" si="1"/>
        <v>0</v>
      </c>
    </row>
    <row r="11" spans="1:12" ht="24" customHeight="1" x14ac:dyDescent="0.25">
      <c r="A11" s="26" t="str">
        <f t="shared" si="2"/>
        <v/>
      </c>
      <c r="B11" s="33"/>
      <c r="C11" s="16" t="str">
        <f>IF(B11="","",IFERROR(VLOOKUP(B11,Listes!$D$1:$E$1400,2,FALSE),"Référence inexistante"))</f>
        <v/>
      </c>
      <c r="D11" s="16"/>
      <c r="E11" s="16"/>
      <c r="F11" s="37"/>
      <c r="G11" s="15"/>
      <c r="H11" s="15"/>
      <c r="I11" s="20"/>
      <c r="J11" s="21" t="str">
        <f t="shared" si="3"/>
        <v>00:00</v>
      </c>
      <c r="K11" s="23">
        <f t="shared" si="0"/>
        <v>0</v>
      </c>
      <c r="L11" s="25">
        <f t="shared" si="1"/>
        <v>0</v>
      </c>
    </row>
    <row r="12" spans="1:12" ht="24" customHeight="1" x14ac:dyDescent="0.25">
      <c r="A12" s="26" t="str">
        <f t="shared" si="2"/>
        <v/>
      </c>
      <c r="B12" s="33"/>
      <c r="C12" s="16" t="str">
        <f>IF(B12="","",IFERROR(VLOOKUP(B12,Listes!$D$1:$E$1400,2,FALSE),"Référence inexistante"))</f>
        <v/>
      </c>
      <c r="D12" s="16"/>
      <c r="E12" s="16"/>
      <c r="F12" s="37"/>
      <c r="G12" s="15"/>
      <c r="H12" s="15"/>
      <c r="I12" s="20"/>
      <c r="J12" s="21" t="str">
        <f t="shared" si="3"/>
        <v>00:00</v>
      </c>
      <c r="K12" s="23">
        <f t="shared" si="0"/>
        <v>0</v>
      </c>
      <c r="L12" s="25">
        <f t="shared" si="1"/>
        <v>0</v>
      </c>
    </row>
    <row r="13" spans="1:12" ht="24" customHeight="1" x14ac:dyDescent="0.25">
      <c r="A13" s="26" t="str">
        <f t="shared" si="2"/>
        <v/>
      </c>
      <c r="B13" s="33"/>
      <c r="C13" s="16" t="str">
        <f>IF(B13="","",IFERROR(VLOOKUP(B13,Listes!$D$1:$E$1400,2,FALSE),"Référence inexistante"))</f>
        <v/>
      </c>
      <c r="D13" s="16"/>
      <c r="E13" s="16"/>
      <c r="F13" s="37"/>
      <c r="G13" s="15"/>
      <c r="H13" s="15"/>
      <c r="I13" s="20"/>
      <c r="J13" s="21" t="str">
        <f t="shared" si="3"/>
        <v>00:00</v>
      </c>
      <c r="K13" s="23">
        <f t="shared" si="0"/>
        <v>0</v>
      </c>
      <c r="L13" s="25">
        <f t="shared" si="1"/>
        <v>0</v>
      </c>
    </row>
    <row r="14" spans="1:12" ht="24" customHeight="1" x14ac:dyDescent="0.25">
      <c r="A14" s="26" t="str">
        <f t="shared" si="2"/>
        <v/>
      </c>
      <c r="B14" s="33"/>
      <c r="C14" s="16" t="str">
        <f>IF(B14="","",IFERROR(VLOOKUP(B14,Listes!$D$1:$E$1400,2,FALSE),"Référence inexistante"))</f>
        <v/>
      </c>
      <c r="D14" s="16"/>
      <c r="E14" s="16"/>
      <c r="F14" s="37"/>
      <c r="G14" s="15"/>
      <c r="H14" s="15"/>
      <c r="I14" s="20"/>
      <c r="J14" s="21" t="str">
        <f t="shared" si="3"/>
        <v>00:00</v>
      </c>
      <c r="K14" s="23">
        <f t="shared" si="0"/>
        <v>0</v>
      </c>
      <c r="L14" s="25">
        <f t="shared" si="1"/>
        <v>0</v>
      </c>
    </row>
    <row r="15" spans="1:12" ht="24" customHeight="1" x14ac:dyDescent="0.25">
      <c r="A15" s="26" t="str">
        <f t="shared" si="2"/>
        <v/>
      </c>
      <c r="B15" s="33"/>
      <c r="C15" s="16" t="str">
        <f>IF(B15="","",IFERROR(VLOOKUP(B15,Listes!$D$1:$E$1400,2,FALSE),"Référence inexistante"))</f>
        <v/>
      </c>
      <c r="D15" s="16"/>
      <c r="E15" s="16"/>
      <c r="F15" s="37"/>
      <c r="G15" s="15"/>
      <c r="H15" s="15"/>
      <c r="I15" s="20"/>
      <c r="J15" s="21" t="str">
        <f t="shared" si="3"/>
        <v>00:00</v>
      </c>
      <c r="K15" s="23">
        <f t="shared" si="0"/>
        <v>0</v>
      </c>
      <c r="L15" s="25">
        <f t="shared" si="1"/>
        <v>0</v>
      </c>
    </row>
    <row r="16" spans="1:12" ht="24" customHeight="1" x14ac:dyDescent="0.25">
      <c r="A16" s="26" t="str">
        <f t="shared" si="2"/>
        <v/>
      </c>
      <c r="B16" s="33"/>
      <c r="C16" s="16" t="str">
        <f>IF(B16="","",IFERROR(VLOOKUP(B16,Listes!$D$1:$E$1400,2,FALSE),"Référence inexistante"))</f>
        <v/>
      </c>
      <c r="D16" s="16"/>
      <c r="E16" s="16"/>
      <c r="F16" s="37"/>
      <c r="G16" s="15"/>
      <c r="H16" s="15"/>
      <c r="I16" s="20"/>
      <c r="J16" s="21" t="str">
        <f t="shared" si="3"/>
        <v>00:00</v>
      </c>
      <c r="K16" s="23">
        <f t="shared" si="0"/>
        <v>0</v>
      </c>
      <c r="L16" s="25">
        <f t="shared" si="1"/>
        <v>0</v>
      </c>
    </row>
    <row r="17" spans="1:12" ht="24" customHeight="1" x14ac:dyDescent="0.25">
      <c r="A17" s="26" t="str">
        <f t="shared" si="2"/>
        <v/>
      </c>
      <c r="B17" s="33"/>
      <c r="C17" s="16" t="str">
        <f>IF(B17="","",IFERROR(VLOOKUP(B17,Listes!$D$1:$E$1400,2,FALSE),"Référence inexistante"))</f>
        <v/>
      </c>
      <c r="D17" s="16"/>
      <c r="E17" s="16"/>
      <c r="F17" s="37"/>
      <c r="G17" s="15"/>
      <c r="H17" s="15"/>
      <c r="I17" s="20"/>
      <c r="J17" s="21" t="str">
        <f t="shared" si="3"/>
        <v>00:00</v>
      </c>
      <c r="K17" s="23">
        <f t="shared" si="0"/>
        <v>0</v>
      </c>
      <c r="L17" s="25">
        <f t="shared" si="1"/>
        <v>0</v>
      </c>
    </row>
    <row r="18" spans="1:12" ht="24" customHeight="1" x14ac:dyDescent="0.25">
      <c r="A18" s="26" t="str">
        <f t="shared" si="2"/>
        <v/>
      </c>
      <c r="B18" s="33"/>
      <c r="C18" s="16" t="str">
        <f>IF(B18="","",IFERROR(VLOOKUP(B18,Listes!$D$1:$E$1400,2,FALSE),"Référence inexistante"))</f>
        <v/>
      </c>
      <c r="D18" s="16"/>
      <c r="E18" s="16"/>
      <c r="F18" s="37"/>
      <c r="G18" s="15"/>
      <c r="H18" s="15"/>
      <c r="I18" s="20"/>
      <c r="J18" s="21" t="str">
        <f t="shared" si="3"/>
        <v>00:00</v>
      </c>
      <c r="K18" s="23">
        <f t="shared" si="0"/>
        <v>0</v>
      </c>
      <c r="L18" s="25">
        <f t="shared" si="1"/>
        <v>0</v>
      </c>
    </row>
    <row r="19" spans="1:12" ht="24" customHeight="1" x14ac:dyDescent="0.25">
      <c r="A19" s="26" t="str">
        <f t="shared" si="2"/>
        <v/>
      </c>
      <c r="B19" s="33"/>
      <c r="C19" s="16" t="str">
        <f>IF(B19="","",IFERROR(VLOOKUP(B19,Listes!$D$1:$E$1400,2,FALSE),"Référence inexistante"))</f>
        <v/>
      </c>
      <c r="D19" s="16"/>
      <c r="E19" s="16"/>
      <c r="F19" s="37"/>
      <c r="G19" s="15"/>
      <c r="H19" s="15"/>
      <c r="I19" s="20"/>
      <c r="J19" s="21" t="str">
        <f t="shared" si="3"/>
        <v>00:00</v>
      </c>
      <c r="K19" s="23">
        <f t="shared" si="0"/>
        <v>0</v>
      </c>
      <c r="L19" s="25">
        <f t="shared" si="1"/>
        <v>0</v>
      </c>
    </row>
    <row r="20" spans="1:12" ht="24" customHeight="1" x14ac:dyDescent="0.25">
      <c r="A20" s="26" t="str">
        <f t="shared" si="2"/>
        <v/>
      </c>
      <c r="B20" s="33"/>
      <c r="C20" s="16" t="str">
        <f>IF(B20="","",IFERROR(VLOOKUP(B20,Listes!$D$1:$E$1400,2,FALSE),"Référence inexistante"))</f>
        <v/>
      </c>
      <c r="D20" s="16"/>
      <c r="E20" s="16"/>
      <c r="F20" s="37"/>
      <c r="G20" s="15"/>
      <c r="H20" s="15"/>
      <c r="I20" s="20"/>
      <c r="J20" s="21" t="str">
        <f t="shared" si="3"/>
        <v>00:00</v>
      </c>
      <c r="K20" s="23">
        <f t="shared" si="0"/>
        <v>0</v>
      </c>
      <c r="L20" s="25">
        <f t="shared" si="1"/>
        <v>0</v>
      </c>
    </row>
    <row r="21" spans="1:12" ht="24" customHeight="1" x14ac:dyDescent="0.25">
      <c r="A21" s="26" t="str">
        <f t="shared" si="2"/>
        <v/>
      </c>
      <c r="B21" s="33"/>
      <c r="C21" s="16" t="str">
        <f>IF(B21="","",IFERROR(VLOOKUP(B21,Listes!$D$1:$E$1400,2,FALSE),"Référence inexistante"))</f>
        <v/>
      </c>
      <c r="D21" s="16"/>
      <c r="E21" s="16"/>
      <c r="F21" s="37"/>
      <c r="G21" s="15"/>
      <c r="H21" s="15"/>
      <c r="I21" s="20"/>
      <c r="J21" s="21" t="str">
        <f t="shared" si="3"/>
        <v>00:00</v>
      </c>
      <c r="K21" s="23">
        <f t="shared" si="0"/>
        <v>0</v>
      </c>
      <c r="L21" s="25">
        <f t="shared" si="1"/>
        <v>0</v>
      </c>
    </row>
    <row r="22" spans="1:12" ht="24" customHeight="1" x14ac:dyDescent="0.25">
      <c r="A22" s="26" t="str">
        <f t="shared" si="2"/>
        <v/>
      </c>
      <c r="B22" s="33"/>
      <c r="C22" s="16" t="str">
        <f>IF(B22="","",IFERROR(VLOOKUP(B22,Listes!$D$1:$E$1400,2,FALSE),"Référence inexistante"))</f>
        <v/>
      </c>
      <c r="D22" s="16"/>
      <c r="E22" s="16"/>
      <c r="F22" s="37"/>
      <c r="G22" s="15"/>
      <c r="H22" s="15"/>
      <c r="I22" s="20"/>
      <c r="J22" s="21" t="str">
        <f t="shared" si="3"/>
        <v>00:00</v>
      </c>
      <c r="K22" s="23">
        <f t="shared" si="0"/>
        <v>0</v>
      </c>
      <c r="L22" s="25">
        <f t="shared" si="1"/>
        <v>0</v>
      </c>
    </row>
    <row r="23" spans="1:12" ht="24" customHeight="1" x14ac:dyDescent="0.25">
      <c r="A23" s="26" t="str">
        <f t="shared" si="2"/>
        <v/>
      </c>
      <c r="B23" s="33"/>
      <c r="C23" s="16" t="str">
        <f>IF(B23="","",IFERROR(VLOOKUP(B23,Listes!$D$1:$E$1400,2,FALSE),"Référence inexistante"))</f>
        <v/>
      </c>
      <c r="D23" s="16"/>
      <c r="E23" s="16"/>
      <c r="F23" s="37"/>
      <c r="G23" s="15"/>
      <c r="H23" s="15"/>
      <c r="I23" s="20"/>
      <c r="J23" s="21" t="str">
        <f t="shared" si="3"/>
        <v>00:00</v>
      </c>
      <c r="K23" s="23">
        <f t="shared" si="0"/>
        <v>0</v>
      </c>
      <c r="L23" s="25">
        <f t="shared" si="1"/>
        <v>0</v>
      </c>
    </row>
    <row r="24" spans="1:12" ht="24" customHeight="1" x14ac:dyDescent="0.25">
      <c r="A24" s="26" t="str">
        <f t="shared" si="2"/>
        <v/>
      </c>
      <c r="B24" s="33"/>
      <c r="C24" s="16" t="str">
        <f>IF(B24="","",IFERROR(VLOOKUP(B24,Listes!$D$1:$E$1400,2,FALSE),"Référence inexistante"))</f>
        <v/>
      </c>
      <c r="D24" s="16"/>
      <c r="E24" s="16"/>
      <c r="F24" s="37"/>
      <c r="G24" s="15"/>
      <c r="H24" s="15"/>
      <c r="I24" s="20"/>
      <c r="J24" s="21" t="str">
        <f t="shared" si="3"/>
        <v>00:00</v>
      </c>
      <c r="K24" s="23">
        <f t="shared" si="0"/>
        <v>0</v>
      </c>
      <c r="L24" s="25">
        <f t="shared" si="1"/>
        <v>0</v>
      </c>
    </row>
    <row r="25" spans="1:12" ht="24" customHeight="1" x14ac:dyDescent="0.25">
      <c r="A25" s="26" t="str">
        <f t="shared" si="2"/>
        <v/>
      </c>
      <c r="B25" s="33"/>
      <c r="C25" s="16" t="str">
        <f>IF(B25="","",IFERROR(VLOOKUP(B25,Listes!$D$1:$E$1400,2,FALSE),"Référence inexistante"))</f>
        <v/>
      </c>
      <c r="D25" s="16"/>
      <c r="E25" s="16"/>
      <c r="F25" s="37"/>
      <c r="G25" s="15"/>
      <c r="H25" s="15"/>
      <c r="I25" s="20"/>
      <c r="J25" s="21" t="str">
        <f t="shared" si="3"/>
        <v>00:00</v>
      </c>
      <c r="K25" s="23">
        <f t="shared" si="0"/>
        <v>0</v>
      </c>
      <c r="L25" s="25">
        <f t="shared" si="1"/>
        <v>0</v>
      </c>
    </row>
    <row r="26" spans="1:12" ht="24" customHeight="1" x14ac:dyDescent="0.25">
      <c r="A26" s="26" t="str">
        <f t="shared" si="2"/>
        <v/>
      </c>
      <c r="B26" s="33"/>
      <c r="C26" s="16" t="str">
        <f>IF(B26="","",IFERROR(VLOOKUP(B26,Listes!$D$1:$E$1400,2,FALSE),"Référence inexistante"))</f>
        <v/>
      </c>
      <c r="D26" s="16"/>
      <c r="E26" s="16"/>
      <c r="F26" s="37"/>
      <c r="G26" s="15"/>
      <c r="H26" s="15"/>
      <c r="I26" s="20"/>
      <c r="J26" s="21" t="str">
        <f t="shared" si="3"/>
        <v>00:00</v>
      </c>
      <c r="K26" s="23">
        <f t="shared" si="0"/>
        <v>0</v>
      </c>
      <c r="L26" s="25">
        <f t="shared" si="1"/>
        <v>0</v>
      </c>
    </row>
    <row r="27" spans="1:12" ht="24" customHeight="1" x14ac:dyDescent="0.25">
      <c r="A27" s="26" t="str">
        <f t="shared" si="2"/>
        <v/>
      </c>
      <c r="B27" s="33"/>
      <c r="C27" s="16" t="str">
        <f>IF(B27="","",IFERROR(VLOOKUP(B27,Listes!$D$1:$E$1400,2,FALSE),"Référence inexistante"))</f>
        <v/>
      </c>
      <c r="D27" s="16"/>
      <c r="E27" s="16"/>
      <c r="F27" s="37"/>
      <c r="G27" s="15"/>
      <c r="H27" s="15"/>
      <c r="I27" s="20"/>
      <c r="J27" s="21" t="str">
        <f t="shared" si="3"/>
        <v>00:00</v>
      </c>
      <c r="K27" s="23">
        <f t="shared" si="0"/>
        <v>0</v>
      </c>
      <c r="L27" s="25">
        <f t="shared" si="1"/>
        <v>0</v>
      </c>
    </row>
    <row r="28" spans="1:12" ht="24" customHeight="1" x14ac:dyDescent="0.25">
      <c r="A28" s="26" t="str">
        <f t="shared" si="2"/>
        <v/>
      </c>
      <c r="B28" s="33"/>
      <c r="C28" s="16" t="str">
        <f>IF(B28="","",IFERROR(VLOOKUP(B28,Listes!$D$1:$E$1400,2,FALSE),"Référence inexistante"))</f>
        <v/>
      </c>
      <c r="D28" s="16"/>
      <c r="E28" s="16"/>
      <c r="F28" s="37"/>
      <c r="G28" s="15"/>
      <c r="H28" s="15"/>
      <c r="I28" s="20"/>
      <c r="J28" s="21" t="str">
        <f t="shared" si="3"/>
        <v>00:00</v>
      </c>
      <c r="K28" s="23">
        <f t="shared" si="0"/>
        <v>0</v>
      </c>
      <c r="L28" s="25">
        <f t="shared" si="1"/>
        <v>0</v>
      </c>
    </row>
    <row r="29" spans="1:12" ht="24" customHeight="1" x14ac:dyDescent="0.25">
      <c r="A29" s="26" t="str">
        <f t="shared" si="2"/>
        <v/>
      </c>
      <c r="B29" s="33"/>
      <c r="C29" s="16" t="str">
        <f>IF(B29="","",IFERROR(VLOOKUP(B29,Listes!$D$1:$E$1400,2,FALSE),"Référence inexistante"))</f>
        <v/>
      </c>
      <c r="D29" s="16"/>
      <c r="E29" s="16"/>
      <c r="F29" s="37"/>
      <c r="G29" s="15"/>
      <c r="H29" s="15"/>
      <c r="I29" s="20"/>
      <c r="J29" s="21" t="str">
        <f t="shared" si="3"/>
        <v>00:00</v>
      </c>
      <c r="K29" s="23">
        <f t="shared" si="0"/>
        <v>0</v>
      </c>
      <c r="L29" s="25">
        <f t="shared" si="1"/>
        <v>0</v>
      </c>
    </row>
    <row r="30" spans="1:12" ht="24" customHeight="1" x14ac:dyDescent="0.25">
      <c r="A30" s="26" t="str">
        <f t="shared" si="2"/>
        <v/>
      </c>
      <c r="B30" s="33"/>
      <c r="C30" s="16" t="str">
        <f>IF(B30="","",IFERROR(VLOOKUP(B30,Listes!$D$1:$E$1400,2,FALSE),"Référence inexistante"))</f>
        <v/>
      </c>
      <c r="D30" s="16"/>
      <c r="E30" s="16"/>
      <c r="F30" s="37"/>
      <c r="G30" s="15"/>
      <c r="H30" s="15"/>
      <c r="I30" s="20"/>
      <c r="J30" s="21" t="str">
        <f t="shared" si="3"/>
        <v>00:00</v>
      </c>
      <c r="K30" s="23">
        <f t="shared" si="0"/>
        <v>0</v>
      </c>
      <c r="L30" s="25">
        <f t="shared" si="1"/>
        <v>0</v>
      </c>
    </row>
    <row r="31" spans="1:12" ht="24" customHeight="1" x14ac:dyDescent="0.25">
      <c r="A31" s="26" t="str">
        <f t="shared" si="2"/>
        <v/>
      </c>
      <c r="B31" s="33"/>
      <c r="C31" s="16" t="str">
        <f>IF(B31="","",IFERROR(VLOOKUP(B31,Listes!$D$1:$E$1400,2,FALSE),"Référence inexistante"))</f>
        <v/>
      </c>
      <c r="D31" s="16"/>
      <c r="E31" s="16"/>
      <c r="F31" s="37"/>
      <c r="G31" s="15"/>
      <c r="H31" s="15"/>
      <c r="I31" s="20"/>
      <c r="J31" s="21" t="str">
        <f t="shared" si="3"/>
        <v>00:00</v>
      </c>
      <c r="K31" s="23">
        <f t="shared" si="0"/>
        <v>0</v>
      </c>
      <c r="L31" s="25">
        <f t="shared" si="1"/>
        <v>0</v>
      </c>
    </row>
    <row r="32" spans="1:12" ht="24" customHeight="1" x14ac:dyDescent="0.25">
      <c r="A32" s="26" t="str">
        <f t="shared" si="2"/>
        <v/>
      </c>
      <c r="B32" s="33"/>
      <c r="C32" s="16" t="str">
        <f>IF(B32="","",IFERROR(VLOOKUP(B32,Listes!$D$1:$E$1400,2,FALSE),"Référence inexistante"))</f>
        <v/>
      </c>
      <c r="D32" s="16"/>
      <c r="E32" s="16"/>
      <c r="F32" s="37"/>
      <c r="G32" s="15"/>
      <c r="H32" s="15"/>
      <c r="I32" s="20"/>
      <c r="J32" s="21" t="str">
        <f t="shared" si="3"/>
        <v>00:00</v>
      </c>
      <c r="K32" s="23">
        <f t="shared" si="0"/>
        <v>0</v>
      </c>
      <c r="L32" s="25">
        <f t="shared" si="1"/>
        <v>0</v>
      </c>
    </row>
    <row r="33" spans="1:12" ht="24" customHeight="1" x14ac:dyDescent="0.25">
      <c r="A33" s="26" t="str">
        <f t="shared" si="2"/>
        <v/>
      </c>
      <c r="B33" s="33"/>
      <c r="C33" s="16" t="str">
        <f>IF(B33="","",IFERROR(VLOOKUP(B33,Listes!$D$1:$E$1400,2,FALSE),"Référence inexistante"))</f>
        <v/>
      </c>
      <c r="D33" s="16"/>
      <c r="E33" s="16"/>
      <c r="F33" s="37"/>
      <c r="G33" s="15"/>
      <c r="H33" s="15"/>
      <c r="I33" s="20"/>
      <c r="J33" s="21" t="str">
        <f t="shared" si="3"/>
        <v>00:00</v>
      </c>
      <c r="K33" s="23">
        <f t="shared" si="0"/>
        <v>0</v>
      </c>
      <c r="L33" s="25">
        <f t="shared" si="1"/>
        <v>0</v>
      </c>
    </row>
    <row r="34" spans="1:12" ht="24" customHeight="1" x14ac:dyDescent="0.25">
      <c r="A34" s="26" t="str">
        <f t="shared" si="2"/>
        <v/>
      </c>
      <c r="B34" s="33"/>
      <c r="C34" s="16" t="str">
        <f>IF(B34="","",IFERROR(VLOOKUP(B34,Listes!$D$1:$E$1400,2,FALSE),"Référence inexistante"))</f>
        <v/>
      </c>
      <c r="D34" s="16"/>
      <c r="E34" s="16"/>
      <c r="F34" s="37"/>
      <c r="G34" s="15"/>
      <c r="H34" s="15"/>
      <c r="I34" s="20"/>
      <c r="J34" s="21" t="str">
        <f t="shared" si="3"/>
        <v>00:00</v>
      </c>
      <c r="K34" s="23">
        <f t="shared" si="0"/>
        <v>0</v>
      </c>
      <c r="L34" s="25">
        <f t="shared" si="1"/>
        <v>0</v>
      </c>
    </row>
    <row r="35" spans="1:12" ht="24" customHeight="1" x14ac:dyDescent="0.25">
      <c r="A35" s="26" t="str">
        <f t="shared" si="2"/>
        <v/>
      </c>
      <c r="B35" s="33"/>
      <c r="C35" s="16" t="str">
        <f>IF(B35="","",IFERROR(VLOOKUP(B35,Listes!$D$1:$E$1400,2,FALSE),"Référence inexistante"))</f>
        <v/>
      </c>
      <c r="D35" s="16"/>
      <c r="E35" s="16"/>
      <c r="F35" s="37"/>
      <c r="G35" s="15"/>
      <c r="H35" s="15"/>
      <c r="I35" s="20"/>
      <c r="J35" s="21" t="str">
        <f t="shared" si="3"/>
        <v>00:00</v>
      </c>
      <c r="K35" s="23">
        <f t="shared" si="0"/>
        <v>0</v>
      </c>
      <c r="L35" s="25">
        <f t="shared" si="1"/>
        <v>0</v>
      </c>
    </row>
    <row r="36" spans="1:12" ht="24" customHeight="1" x14ac:dyDescent="0.25">
      <c r="A36" s="26" t="str">
        <f t="shared" si="2"/>
        <v/>
      </c>
      <c r="B36" s="33"/>
      <c r="C36" s="16" t="str">
        <f>IF(B36="","",IFERROR(VLOOKUP(B36,Listes!$D$1:$E$1400,2,FALSE),"Référence inexistante"))</f>
        <v/>
      </c>
      <c r="D36" s="16"/>
      <c r="E36" s="16"/>
      <c r="F36" s="37"/>
      <c r="G36" s="15"/>
      <c r="H36" s="15"/>
      <c r="I36" s="20"/>
      <c r="J36" s="21" t="str">
        <f t="shared" si="3"/>
        <v>00:00</v>
      </c>
      <c r="K36" s="23">
        <f t="shared" si="0"/>
        <v>0</v>
      </c>
      <c r="L36" s="25">
        <f t="shared" si="1"/>
        <v>0</v>
      </c>
    </row>
    <row r="37" spans="1:12" ht="24" customHeight="1" x14ac:dyDescent="0.25">
      <c r="A37" s="26" t="str">
        <f t="shared" si="2"/>
        <v/>
      </c>
      <c r="B37" s="33"/>
      <c r="C37" s="16" t="str">
        <f>IF(B37="","",IFERROR(VLOOKUP(B37,Listes!$D$1:$E$1400,2,FALSE),"Référence inexistante"))</f>
        <v/>
      </c>
      <c r="D37" s="16"/>
      <c r="E37" s="16"/>
      <c r="F37" s="37"/>
      <c r="G37" s="15"/>
      <c r="H37" s="15"/>
      <c r="I37" s="20"/>
      <c r="J37" s="21" t="str">
        <f t="shared" si="3"/>
        <v>00:00</v>
      </c>
      <c r="K37" s="23">
        <f t="shared" si="0"/>
        <v>0</v>
      </c>
      <c r="L37" s="25">
        <f t="shared" si="1"/>
        <v>0</v>
      </c>
    </row>
    <row r="38" spans="1:12" ht="24" customHeight="1" x14ac:dyDescent="0.25">
      <c r="A38" s="26" t="str">
        <f t="shared" si="2"/>
        <v/>
      </c>
      <c r="B38" s="33"/>
      <c r="C38" s="16" t="str">
        <f>IF(B38="","",IFERROR(VLOOKUP(B38,Listes!$D$1:$E$1400,2,FALSE),"Référence inexistante"))</f>
        <v/>
      </c>
      <c r="D38" s="16"/>
      <c r="E38" s="16"/>
      <c r="F38" s="37"/>
      <c r="G38" s="15"/>
      <c r="H38" s="15"/>
      <c r="I38" s="20"/>
      <c r="J38" s="21" t="str">
        <f t="shared" si="3"/>
        <v>00:00</v>
      </c>
      <c r="K38" s="23">
        <f t="shared" si="0"/>
        <v>0</v>
      </c>
      <c r="L38" s="25">
        <f t="shared" si="1"/>
        <v>0</v>
      </c>
    </row>
    <row r="39" spans="1:12" ht="24" customHeight="1" x14ac:dyDescent="0.25">
      <c r="A39" s="26" t="str">
        <f t="shared" si="2"/>
        <v/>
      </c>
      <c r="B39" s="33"/>
      <c r="C39" s="16" t="str">
        <f>IF(B39="","",IFERROR(VLOOKUP(B39,Listes!$D$1:$E$1400,2,FALSE),"Référence inexistante"))</f>
        <v/>
      </c>
      <c r="D39" s="16"/>
      <c r="E39" s="16"/>
      <c r="F39" s="37"/>
      <c r="G39" s="15"/>
      <c r="H39" s="15"/>
      <c r="I39" s="20"/>
      <c r="J39" s="21" t="str">
        <f t="shared" si="3"/>
        <v>00:00</v>
      </c>
      <c r="K39" s="23">
        <f t="shared" si="0"/>
        <v>0</v>
      </c>
      <c r="L39" s="25">
        <f t="shared" si="1"/>
        <v>0</v>
      </c>
    </row>
    <row r="40" spans="1:12" ht="24" customHeight="1" x14ac:dyDescent="0.25">
      <c r="A40" s="26" t="str">
        <f t="shared" si="2"/>
        <v/>
      </c>
      <c r="B40" s="33"/>
      <c r="C40" s="16" t="str">
        <f>IF(B40="","",IFERROR(VLOOKUP(B40,Listes!$D$1:$E$1400,2,FALSE),"Référence inexistante"))</f>
        <v/>
      </c>
      <c r="D40" s="16"/>
      <c r="E40" s="16"/>
      <c r="F40" s="37"/>
      <c r="G40" s="15"/>
      <c r="H40" s="15"/>
      <c r="I40" s="20"/>
      <c r="J40" s="21" t="str">
        <f t="shared" si="3"/>
        <v>00:00</v>
      </c>
      <c r="K40" s="23">
        <f t="shared" si="0"/>
        <v>0</v>
      </c>
      <c r="L40" s="25">
        <f t="shared" si="1"/>
        <v>0</v>
      </c>
    </row>
    <row r="41" spans="1:12" ht="24" customHeight="1" x14ac:dyDescent="0.25">
      <c r="A41" s="26" t="str">
        <f t="shared" si="2"/>
        <v/>
      </c>
      <c r="B41" s="33"/>
      <c r="C41" s="16" t="str">
        <f>IF(B41="","",IFERROR(VLOOKUP(B41,Listes!$D$1:$E$1400,2,FALSE),"Référence inexistante"))</f>
        <v/>
      </c>
      <c r="D41" s="16"/>
      <c r="E41" s="16"/>
      <c r="F41" s="37"/>
      <c r="G41" s="15"/>
      <c r="H41" s="15"/>
      <c r="I41" s="20"/>
      <c r="J41" s="21" t="str">
        <f t="shared" si="3"/>
        <v>00:00</v>
      </c>
      <c r="K41" s="23">
        <f t="shared" si="0"/>
        <v>0</v>
      </c>
      <c r="L41" s="25">
        <f t="shared" si="1"/>
        <v>0</v>
      </c>
    </row>
    <row r="42" spans="1:12" ht="24" customHeight="1" x14ac:dyDescent="0.25">
      <c r="A42" s="26" t="str">
        <f t="shared" si="2"/>
        <v/>
      </c>
      <c r="B42" s="33"/>
      <c r="C42" s="16" t="str">
        <f>IF(B42="","",IFERROR(VLOOKUP(B42,Listes!$D$1:$E$1400,2,FALSE),"Référence inexistante"))</f>
        <v/>
      </c>
      <c r="D42" s="16"/>
      <c r="E42" s="16"/>
      <c r="F42" s="37"/>
      <c r="G42" s="15"/>
      <c r="H42" s="15"/>
      <c r="I42" s="20"/>
      <c r="J42" s="21" t="str">
        <f t="shared" si="3"/>
        <v>00:00</v>
      </c>
      <c r="K42" s="23">
        <f t="shared" si="0"/>
        <v>0</v>
      </c>
      <c r="L42" s="25">
        <f t="shared" si="1"/>
        <v>0</v>
      </c>
    </row>
    <row r="43" spans="1:12" ht="24" customHeight="1" x14ac:dyDescent="0.25">
      <c r="A43" s="26" t="str">
        <f t="shared" si="2"/>
        <v/>
      </c>
      <c r="B43" s="33"/>
      <c r="C43" s="16" t="str">
        <f>IF(B43="","",IFERROR(VLOOKUP(B43,Listes!$D$1:$E$1400,2,FALSE),"Référence inexistante"))</f>
        <v/>
      </c>
      <c r="D43" s="16"/>
      <c r="E43" s="16"/>
      <c r="F43" s="37"/>
      <c r="G43" s="15"/>
      <c r="H43" s="15"/>
      <c r="I43" s="20"/>
      <c r="J43" s="21" t="str">
        <f t="shared" si="3"/>
        <v>00:00</v>
      </c>
      <c r="K43" s="23">
        <f t="shared" si="0"/>
        <v>0</v>
      </c>
      <c r="L43" s="25">
        <f t="shared" si="1"/>
        <v>0</v>
      </c>
    </row>
    <row r="44" spans="1:12" ht="24" customHeight="1" x14ac:dyDescent="0.25">
      <c r="A44" s="26" t="str">
        <f t="shared" si="2"/>
        <v/>
      </c>
      <c r="B44" s="33"/>
      <c r="C44" s="16" t="str">
        <f>IF(B44="","",IFERROR(VLOOKUP(B44,Listes!$D$1:$E$1400,2,FALSE),"Référence inexistante"))</f>
        <v/>
      </c>
      <c r="D44" s="16"/>
      <c r="E44" s="16"/>
      <c r="F44" s="37"/>
      <c r="G44" s="15"/>
      <c r="H44" s="15"/>
      <c r="I44" s="20"/>
      <c r="J44" s="21" t="str">
        <f t="shared" si="3"/>
        <v>00:00</v>
      </c>
      <c r="K44" s="23">
        <f t="shared" si="0"/>
        <v>0</v>
      </c>
      <c r="L44" s="25">
        <f t="shared" si="1"/>
        <v>0</v>
      </c>
    </row>
    <row r="45" spans="1:12" ht="24" customHeight="1" x14ac:dyDescent="0.25">
      <c r="A45" s="26" t="str">
        <f t="shared" si="2"/>
        <v/>
      </c>
      <c r="B45" s="33"/>
      <c r="C45" s="16" t="str">
        <f>IF(B45="","",IFERROR(VLOOKUP(B45,Listes!$D$1:$E$1400,2,FALSE),"Référence inexistante"))</f>
        <v/>
      </c>
      <c r="D45" s="16"/>
      <c r="E45" s="16"/>
      <c r="F45" s="37"/>
      <c r="G45" s="15"/>
      <c r="H45" s="15"/>
      <c r="I45" s="20"/>
      <c r="J45" s="21" t="str">
        <f t="shared" si="3"/>
        <v>00:00</v>
      </c>
      <c r="K45" s="23">
        <f t="shared" si="0"/>
        <v>0</v>
      </c>
      <c r="L45" s="25">
        <f t="shared" si="1"/>
        <v>0</v>
      </c>
    </row>
    <row r="46" spans="1:12" ht="24" customHeight="1" x14ac:dyDescent="0.25">
      <c r="A46" s="26" t="str">
        <f t="shared" si="2"/>
        <v/>
      </c>
      <c r="B46" s="33"/>
      <c r="C46" s="16" t="str">
        <f>IF(B46="","",IFERROR(VLOOKUP(B46,Listes!$D$1:$E$1400,2,FALSE),"Référence inexistante"))</f>
        <v/>
      </c>
      <c r="D46" s="16"/>
      <c r="E46" s="16"/>
      <c r="F46" s="37"/>
      <c r="G46" s="15"/>
      <c r="H46" s="15"/>
      <c r="I46" s="20"/>
      <c r="J46" s="21" t="str">
        <f t="shared" si="3"/>
        <v>00:00</v>
      </c>
      <c r="K46" s="23">
        <f t="shared" si="0"/>
        <v>0</v>
      </c>
      <c r="L46" s="25">
        <f t="shared" si="1"/>
        <v>0</v>
      </c>
    </row>
    <row r="47" spans="1:12" ht="24" customHeight="1" x14ac:dyDescent="0.25">
      <c r="A47" s="26" t="str">
        <f t="shared" si="2"/>
        <v/>
      </c>
      <c r="B47" s="33"/>
      <c r="C47" s="16" t="str">
        <f>IF(B47="","",IFERROR(VLOOKUP(B47,Listes!$D$1:$E$1400,2,FALSE),"Référence inexistante"))</f>
        <v/>
      </c>
      <c r="D47" s="16"/>
      <c r="E47" s="16"/>
      <c r="F47" s="37"/>
      <c r="G47" s="15"/>
      <c r="H47" s="15"/>
      <c r="I47" s="20"/>
      <c r="J47" s="21" t="str">
        <f t="shared" si="3"/>
        <v>00:00</v>
      </c>
      <c r="K47" s="23">
        <f t="shared" si="0"/>
        <v>0</v>
      </c>
      <c r="L47" s="25">
        <f t="shared" si="1"/>
        <v>0</v>
      </c>
    </row>
    <row r="48" spans="1:12" ht="24" customHeight="1" x14ac:dyDescent="0.25">
      <c r="A48" s="26" t="str">
        <f t="shared" si="2"/>
        <v/>
      </c>
      <c r="B48" s="33"/>
      <c r="C48" s="16" t="str">
        <f>IF(B48="","",IFERROR(VLOOKUP(B48,Listes!$D$1:$E$1400,2,FALSE),"Référence inexistante"))</f>
        <v/>
      </c>
      <c r="D48" s="16"/>
      <c r="E48" s="16"/>
      <c r="F48" s="37"/>
      <c r="G48" s="15"/>
      <c r="H48" s="15"/>
      <c r="I48" s="20"/>
      <c r="J48" s="21" t="str">
        <f t="shared" si="3"/>
        <v>00:00</v>
      </c>
      <c r="K48" s="23">
        <f t="shared" si="0"/>
        <v>0</v>
      </c>
      <c r="L48" s="25">
        <f t="shared" si="1"/>
        <v>0</v>
      </c>
    </row>
    <row r="49" spans="1:12" ht="24" customHeight="1" x14ac:dyDescent="0.25">
      <c r="A49" s="26" t="str">
        <f t="shared" si="2"/>
        <v/>
      </c>
      <c r="B49" s="33"/>
      <c r="C49" s="16" t="str">
        <f>IF(B49="","",IFERROR(VLOOKUP(B49,Listes!$D$1:$E$1400,2,FALSE),"Référence inexistante"))</f>
        <v/>
      </c>
      <c r="D49" s="16"/>
      <c r="E49" s="16"/>
      <c r="F49" s="37"/>
      <c r="G49" s="15"/>
      <c r="H49" s="15"/>
      <c r="I49" s="20"/>
      <c r="J49" s="21" t="str">
        <f t="shared" si="3"/>
        <v>00:00</v>
      </c>
      <c r="K49" s="23">
        <f t="shared" si="0"/>
        <v>0</v>
      </c>
      <c r="L49" s="25">
        <f t="shared" si="1"/>
        <v>0</v>
      </c>
    </row>
    <row r="50" spans="1:12" ht="24" customHeight="1" x14ac:dyDescent="0.25">
      <c r="A50" s="26" t="str">
        <f t="shared" si="2"/>
        <v/>
      </c>
      <c r="B50" s="33"/>
      <c r="C50" s="16" t="str">
        <f>IF(B50="","",IFERROR(VLOOKUP(B50,Listes!$D$1:$E$1400,2,FALSE),"Référence inexistante"))</f>
        <v/>
      </c>
      <c r="D50" s="16"/>
      <c r="E50" s="16"/>
      <c r="F50" s="37"/>
      <c r="G50" s="15"/>
      <c r="H50" s="15"/>
      <c r="I50" s="20"/>
      <c r="J50" s="21" t="str">
        <f t="shared" si="3"/>
        <v>00:00</v>
      </c>
      <c r="K50" s="23">
        <f t="shared" si="0"/>
        <v>0</v>
      </c>
      <c r="L50" s="25">
        <f t="shared" si="1"/>
        <v>0</v>
      </c>
    </row>
    <row r="51" spans="1:12" ht="24" customHeight="1" x14ac:dyDescent="0.25">
      <c r="A51" s="26" t="str">
        <f t="shared" ref="A51:A114" si="4">IF(B51="","",A50)</f>
        <v/>
      </c>
      <c r="B51" s="34"/>
      <c r="C51" s="16" t="str">
        <f>IF(B51="","",IFERROR(VLOOKUP(B51,Listes!$D$1:$E$1400,2,FALSE),"Référence inexistante"))</f>
        <v/>
      </c>
      <c r="D51" s="16"/>
      <c r="E51" s="16"/>
      <c r="F51" s="37"/>
      <c r="G51" s="15"/>
      <c r="H51" s="15"/>
      <c r="I51" s="20"/>
      <c r="J51" s="21" t="str">
        <f t="shared" ref="J51:J114" si="5">IF(I51="Matin (20 mn)","00:20",IF(I51="Déjeuner (40 mn)","00:40",IF(I51="Nuit (15h30)","15:30",IF(I51="","00:00"))))</f>
        <v>00:00</v>
      </c>
      <c r="K51" s="23">
        <f t="shared" ref="K51:K114" si="6">IF(I51="Nuit (15h30)","A renseigner manuellement",(H51-G51-J51))</f>
        <v>0</v>
      </c>
      <c r="L51" s="25">
        <f t="shared" ref="L51:L114" si="7">IFERROR(K51*24,"")</f>
        <v>0</v>
      </c>
    </row>
    <row r="52" spans="1:12" ht="24" customHeight="1" x14ac:dyDescent="0.25">
      <c r="A52" s="26" t="str">
        <f t="shared" si="4"/>
        <v/>
      </c>
      <c r="B52" s="34"/>
      <c r="C52" s="16" t="str">
        <f>IF(B52="","",IFERROR(VLOOKUP(B52,Listes!$D$1:$E$1400,2,FALSE),"Référence inexistante"))</f>
        <v/>
      </c>
      <c r="D52" s="16"/>
      <c r="E52" s="16"/>
      <c r="F52" s="37"/>
      <c r="G52" s="15"/>
      <c r="H52" s="15"/>
      <c r="I52" s="20"/>
      <c r="J52" s="21" t="str">
        <f t="shared" si="5"/>
        <v>00:00</v>
      </c>
      <c r="K52" s="23">
        <f t="shared" si="6"/>
        <v>0</v>
      </c>
      <c r="L52" s="25">
        <f t="shared" si="7"/>
        <v>0</v>
      </c>
    </row>
    <row r="53" spans="1:12" ht="24" customHeight="1" x14ac:dyDescent="0.25">
      <c r="A53" s="26" t="str">
        <f t="shared" si="4"/>
        <v/>
      </c>
      <c r="B53" s="34"/>
      <c r="C53" s="16" t="str">
        <f>IF(B53="","",IFERROR(VLOOKUP(B53,Listes!$D$1:$E$1400,2,FALSE),"Référence inexistante"))</f>
        <v/>
      </c>
      <c r="D53" s="16"/>
      <c r="E53" s="16"/>
      <c r="F53" s="37"/>
      <c r="G53" s="15"/>
      <c r="H53" s="15"/>
      <c r="I53" s="20"/>
      <c r="J53" s="21" t="str">
        <f t="shared" si="5"/>
        <v>00:00</v>
      </c>
      <c r="K53" s="23">
        <f t="shared" si="6"/>
        <v>0</v>
      </c>
      <c r="L53" s="25">
        <f t="shared" si="7"/>
        <v>0</v>
      </c>
    </row>
    <row r="54" spans="1:12" ht="24" customHeight="1" x14ac:dyDescent="0.25">
      <c r="A54" s="26" t="str">
        <f t="shared" si="4"/>
        <v/>
      </c>
      <c r="B54" s="33"/>
      <c r="C54" s="16" t="str">
        <f>IF(B54="","",IFERROR(VLOOKUP(B54,Listes!$D$1:$E$1400,2,FALSE),"Référence inexistante"))</f>
        <v/>
      </c>
      <c r="D54" s="16"/>
      <c r="E54" s="16"/>
      <c r="F54" s="37"/>
      <c r="G54" s="15"/>
      <c r="H54" s="15"/>
      <c r="I54" s="20"/>
      <c r="J54" s="21" t="str">
        <f t="shared" si="5"/>
        <v>00:00</v>
      </c>
      <c r="K54" s="23">
        <f t="shared" si="6"/>
        <v>0</v>
      </c>
      <c r="L54" s="25">
        <f t="shared" si="7"/>
        <v>0</v>
      </c>
    </row>
    <row r="55" spans="1:12" ht="24" customHeight="1" x14ac:dyDescent="0.25">
      <c r="A55" s="26" t="str">
        <f t="shared" si="4"/>
        <v/>
      </c>
      <c r="B55" s="33"/>
      <c r="C55" s="16" t="str">
        <f>IF(B55="","",IFERROR(VLOOKUP(B55,Listes!$D$1:$E$1400,2,FALSE),"Référence inexistante"))</f>
        <v/>
      </c>
      <c r="D55" s="16"/>
      <c r="E55" s="16"/>
      <c r="F55" s="37"/>
      <c r="G55" s="15"/>
      <c r="H55" s="15"/>
      <c r="I55" s="20"/>
      <c r="J55" s="21" t="str">
        <f t="shared" si="5"/>
        <v>00:00</v>
      </c>
      <c r="K55" s="23">
        <f t="shared" si="6"/>
        <v>0</v>
      </c>
      <c r="L55" s="25">
        <f t="shared" si="7"/>
        <v>0</v>
      </c>
    </row>
    <row r="56" spans="1:12" ht="24" customHeight="1" x14ac:dyDescent="0.25">
      <c r="A56" s="26" t="str">
        <f t="shared" si="4"/>
        <v/>
      </c>
      <c r="B56" s="33"/>
      <c r="C56" s="16" t="str">
        <f>IF(B56="","",IFERROR(VLOOKUP(B56,Listes!$D$1:$E$1400,2,FALSE),"Référence inexistante"))</f>
        <v/>
      </c>
      <c r="D56" s="16"/>
      <c r="E56" s="16"/>
      <c r="F56" s="37"/>
      <c r="G56" s="15"/>
      <c r="H56" s="15"/>
      <c r="I56" s="20"/>
      <c r="J56" s="21" t="str">
        <f t="shared" si="5"/>
        <v>00:00</v>
      </c>
      <c r="K56" s="23">
        <f t="shared" si="6"/>
        <v>0</v>
      </c>
      <c r="L56" s="25">
        <f t="shared" si="7"/>
        <v>0</v>
      </c>
    </row>
    <row r="57" spans="1:12" ht="24" customHeight="1" x14ac:dyDescent="0.25">
      <c r="A57" s="26" t="str">
        <f t="shared" si="4"/>
        <v/>
      </c>
      <c r="B57" s="33"/>
      <c r="C57" s="16" t="str">
        <f>IF(B57="","",IFERROR(VLOOKUP(B57,Listes!$D$1:$E$1400,2,FALSE),"Référence inexistante"))</f>
        <v/>
      </c>
      <c r="D57" s="16"/>
      <c r="E57" s="16"/>
      <c r="F57" s="37"/>
      <c r="G57" s="15"/>
      <c r="H57" s="15"/>
      <c r="I57" s="20"/>
      <c r="J57" s="21" t="str">
        <f t="shared" si="5"/>
        <v>00:00</v>
      </c>
      <c r="K57" s="23">
        <f t="shared" si="6"/>
        <v>0</v>
      </c>
      <c r="L57" s="25">
        <f t="shared" si="7"/>
        <v>0</v>
      </c>
    </row>
    <row r="58" spans="1:12" ht="24" customHeight="1" x14ac:dyDescent="0.25">
      <c r="A58" s="26" t="str">
        <f t="shared" si="4"/>
        <v/>
      </c>
      <c r="B58" s="33"/>
      <c r="C58" s="16" t="str">
        <f>IF(B58="","",IFERROR(VLOOKUP(B58,Listes!$D$1:$E$1400,2,FALSE),"Référence inexistante"))</f>
        <v/>
      </c>
      <c r="D58" s="16"/>
      <c r="E58" s="16"/>
      <c r="F58" s="37"/>
      <c r="G58" s="15"/>
      <c r="H58" s="15"/>
      <c r="I58" s="20"/>
      <c r="J58" s="21" t="str">
        <f t="shared" si="5"/>
        <v>00:00</v>
      </c>
      <c r="K58" s="23">
        <f t="shared" si="6"/>
        <v>0</v>
      </c>
      <c r="L58" s="25">
        <f t="shared" si="7"/>
        <v>0</v>
      </c>
    </row>
    <row r="59" spans="1:12" ht="24" customHeight="1" x14ac:dyDescent="0.25">
      <c r="A59" s="26" t="str">
        <f t="shared" si="4"/>
        <v/>
      </c>
      <c r="B59" s="33"/>
      <c r="C59" s="16" t="str">
        <f>IF(B59="","",IFERROR(VLOOKUP(B59,Listes!$D$1:$E$1400,2,FALSE),"Référence inexistante"))</f>
        <v/>
      </c>
      <c r="D59" s="16"/>
      <c r="E59" s="16"/>
      <c r="F59" s="37"/>
      <c r="G59" s="15"/>
      <c r="H59" s="15"/>
      <c r="I59" s="20"/>
      <c r="J59" s="21" t="str">
        <f t="shared" si="5"/>
        <v>00:00</v>
      </c>
      <c r="K59" s="23">
        <f t="shared" si="6"/>
        <v>0</v>
      </c>
      <c r="L59" s="25">
        <f t="shared" si="7"/>
        <v>0</v>
      </c>
    </row>
    <row r="60" spans="1:12" ht="24" customHeight="1" x14ac:dyDescent="0.25">
      <c r="A60" s="26" t="str">
        <f t="shared" si="4"/>
        <v/>
      </c>
      <c r="B60" s="33"/>
      <c r="C60" s="16" t="str">
        <f>IF(B60="","",IFERROR(VLOOKUP(B60,Listes!$D$1:$E$1400,2,FALSE),"Référence inexistante"))</f>
        <v/>
      </c>
      <c r="D60" s="16"/>
      <c r="E60" s="16"/>
      <c r="F60" s="37"/>
      <c r="G60" s="15"/>
      <c r="H60" s="15"/>
      <c r="I60" s="20"/>
      <c r="J60" s="21" t="str">
        <f t="shared" si="5"/>
        <v>00:00</v>
      </c>
      <c r="K60" s="23">
        <f t="shared" si="6"/>
        <v>0</v>
      </c>
      <c r="L60" s="25">
        <f t="shared" si="7"/>
        <v>0</v>
      </c>
    </row>
    <row r="61" spans="1:12" ht="24" customHeight="1" x14ac:dyDescent="0.25">
      <c r="A61" s="26" t="str">
        <f t="shared" si="4"/>
        <v/>
      </c>
      <c r="B61" s="33"/>
      <c r="C61" s="16" t="str">
        <f>IF(B61="","",IFERROR(VLOOKUP(B61,Listes!$D$1:$E$1400,2,FALSE),"Référence inexistante"))</f>
        <v/>
      </c>
      <c r="D61" s="16"/>
      <c r="E61" s="16"/>
      <c r="F61" s="37"/>
      <c r="G61" s="15"/>
      <c r="H61" s="15"/>
      <c r="I61" s="20"/>
      <c r="J61" s="21" t="str">
        <f t="shared" si="5"/>
        <v>00:00</v>
      </c>
      <c r="K61" s="23">
        <f t="shared" si="6"/>
        <v>0</v>
      </c>
      <c r="L61" s="25">
        <f t="shared" si="7"/>
        <v>0</v>
      </c>
    </row>
    <row r="62" spans="1:12" ht="24" customHeight="1" x14ac:dyDescent="0.25">
      <c r="A62" s="26" t="str">
        <f t="shared" si="4"/>
        <v/>
      </c>
      <c r="B62" s="33"/>
      <c r="C62" s="16" t="str">
        <f>IF(B62="","",IFERROR(VLOOKUP(B62,Listes!$D$1:$E$1400,2,FALSE),"Référence inexistante"))</f>
        <v/>
      </c>
      <c r="D62" s="16"/>
      <c r="E62" s="16"/>
      <c r="F62" s="37"/>
      <c r="G62" s="15"/>
      <c r="H62" s="15"/>
      <c r="I62" s="20"/>
      <c r="J62" s="21" t="str">
        <f t="shared" si="5"/>
        <v>00:00</v>
      </c>
      <c r="K62" s="23">
        <f t="shared" si="6"/>
        <v>0</v>
      </c>
      <c r="L62" s="25">
        <f t="shared" si="7"/>
        <v>0</v>
      </c>
    </row>
    <row r="63" spans="1:12" ht="24" customHeight="1" x14ac:dyDescent="0.25">
      <c r="A63" s="26" t="str">
        <f t="shared" si="4"/>
        <v/>
      </c>
      <c r="B63" s="33"/>
      <c r="C63" s="16" t="str">
        <f>IF(B63="","",IFERROR(VLOOKUP(B63,Listes!$D$1:$E$1400,2,FALSE),"Référence inexistante"))</f>
        <v/>
      </c>
      <c r="D63" s="16"/>
      <c r="E63" s="16"/>
      <c r="F63" s="37"/>
      <c r="G63" s="15"/>
      <c r="H63" s="15"/>
      <c r="I63" s="20"/>
      <c r="J63" s="21" t="str">
        <f t="shared" si="5"/>
        <v>00:00</v>
      </c>
      <c r="K63" s="23">
        <f t="shared" si="6"/>
        <v>0</v>
      </c>
      <c r="L63" s="25">
        <f t="shared" si="7"/>
        <v>0</v>
      </c>
    </row>
    <row r="64" spans="1:12" ht="24" customHeight="1" x14ac:dyDescent="0.25">
      <c r="A64" s="26" t="str">
        <f t="shared" si="4"/>
        <v/>
      </c>
      <c r="B64" s="33"/>
      <c r="C64" s="16" t="str">
        <f>IF(B64="","",IFERROR(VLOOKUP(B64,Listes!$D$1:$E$1400,2,FALSE),"Référence inexistante"))</f>
        <v/>
      </c>
      <c r="D64" s="16"/>
      <c r="E64" s="16"/>
      <c r="F64" s="37"/>
      <c r="G64" s="15"/>
      <c r="H64" s="15"/>
      <c r="I64" s="20"/>
      <c r="J64" s="21" t="str">
        <f t="shared" si="5"/>
        <v>00:00</v>
      </c>
      <c r="K64" s="23">
        <f t="shared" si="6"/>
        <v>0</v>
      </c>
      <c r="L64" s="25">
        <f t="shared" si="7"/>
        <v>0</v>
      </c>
    </row>
    <row r="65" spans="1:12" ht="24" customHeight="1" x14ac:dyDescent="0.25">
      <c r="A65" s="26" t="str">
        <f t="shared" si="4"/>
        <v/>
      </c>
      <c r="B65" s="33"/>
      <c r="C65" s="16" t="str">
        <f>IF(B65="","",IFERROR(VLOOKUP(B65,Listes!$D$1:$E$1400,2,FALSE),"Référence inexistante"))</f>
        <v/>
      </c>
      <c r="D65" s="16"/>
      <c r="E65" s="16"/>
      <c r="F65" s="37"/>
      <c r="G65" s="15"/>
      <c r="H65" s="15"/>
      <c r="I65" s="20"/>
      <c r="J65" s="21" t="str">
        <f t="shared" si="5"/>
        <v>00:00</v>
      </c>
      <c r="K65" s="23">
        <f t="shared" si="6"/>
        <v>0</v>
      </c>
      <c r="L65" s="25">
        <f t="shared" si="7"/>
        <v>0</v>
      </c>
    </row>
    <row r="66" spans="1:12" ht="24" customHeight="1" x14ac:dyDescent="0.25">
      <c r="A66" s="26" t="str">
        <f t="shared" si="4"/>
        <v/>
      </c>
      <c r="B66" s="33"/>
      <c r="C66" s="16" t="str">
        <f>IF(B66="","",IFERROR(VLOOKUP(B66,Listes!$D$1:$E$1400,2,FALSE),"Référence inexistante"))</f>
        <v/>
      </c>
      <c r="D66" s="16"/>
      <c r="E66" s="16"/>
      <c r="F66" s="37"/>
      <c r="G66" s="15"/>
      <c r="H66" s="15"/>
      <c r="I66" s="20"/>
      <c r="J66" s="21" t="str">
        <f t="shared" si="5"/>
        <v>00:00</v>
      </c>
      <c r="K66" s="23">
        <f t="shared" si="6"/>
        <v>0</v>
      </c>
      <c r="L66" s="25">
        <f t="shared" si="7"/>
        <v>0</v>
      </c>
    </row>
    <row r="67" spans="1:12" ht="24" customHeight="1" x14ac:dyDescent="0.25">
      <c r="A67" s="26" t="str">
        <f t="shared" si="4"/>
        <v/>
      </c>
      <c r="B67" s="33"/>
      <c r="C67" s="16" t="str">
        <f>IF(B67="","",IFERROR(VLOOKUP(B67,Listes!$D$1:$E$1400,2,FALSE),"Référence inexistante"))</f>
        <v/>
      </c>
      <c r="D67" s="16"/>
      <c r="E67" s="16"/>
      <c r="F67" s="37"/>
      <c r="G67" s="15"/>
      <c r="H67" s="15"/>
      <c r="I67" s="20"/>
      <c r="J67" s="21" t="str">
        <f t="shared" si="5"/>
        <v>00:00</v>
      </c>
      <c r="K67" s="23">
        <f t="shared" si="6"/>
        <v>0</v>
      </c>
      <c r="L67" s="25">
        <f t="shared" si="7"/>
        <v>0</v>
      </c>
    </row>
    <row r="68" spans="1:12" ht="24" customHeight="1" x14ac:dyDescent="0.25">
      <c r="A68" s="26" t="str">
        <f t="shared" si="4"/>
        <v/>
      </c>
      <c r="B68" s="33"/>
      <c r="C68" s="16" t="str">
        <f>IF(B68="","",IFERROR(VLOOKUP(B68,Listes!$D$1:$E$1400,2,FALSE),"Référence inexistante"))</f>
        <v/>
      </c>
      <c r="D68" s="16"/>
      <c r="E68" s="16"/>
      <c r="F68" s="37"/>
      <c r="G68" s="15"/>
      <c r="H68" s="15"/>
      <c r="I68" s="20"/>
      <c r="J68" s="21" t="str">
        <f t="shared" si="5"/>
        <v>00:00</v>
      </c>
      <c r="K68" s="23">
        <f t="shared" si="6"/>
        <v>0</v>
      </c>
      <c r="L68" s="25">
        <f t="shared" si="7"/>
        <v>0</v>
      </c>
    </row>
    <row r="69" spans="1:12" ht="24" customHeight="1" x14ac:dyDescent="0.25">
      <c r="A69" s="26" t="str">
        <f t="shared" si="4"/>
        <v/>
      </c>
      <c r="B69" s="33"/>
      <c r="C69" s="16" t="str">
        <f>IF(B69="","",IFERROR(VLOOKUP(B69,Listes!$D$1:$E$1400,2,FALSE),"Référence inexistante"))</f>
        <v/>
      </c>
      <c r="D69" s="16"/>
      <c r="E69" s="16"/>
      <c r="F69" s="37"/>
      <c r="G69" s="15"/>
      <c r="H69" s="15"/>
      <c r="I69" s="20"/>
      <c r="J69" s="21" t="str">
        <f t="shared" si="5"/>
        <v>00:00</v>
      </c>
      <c r="K69" s="23">
        <f t="shared" si="6"/>
        <v>0</v>
      </c>
      <c r="L69" s="25">
        <f t="shared" si="7"/>
        <v>0</v>
      </c>
    </row>
    <row r="70" spans="1:12" ht="24" customHeight="1" x14ac:dyDescent="0.25">
      <c r="A70" s="26" t="str">
        <f t="shared" si="4"/>
        <v/>
      </c>
      <c r="B70" s="33"/>
      <c r="C70" s="16" t="str">
        <f>IF(B70="","",IFERROR(VLOOKUP(B70,Listes!$D$1:$E$1400,2,FALSE),"Référence inexistante"))</f>
        <v/>
      </c>
      <c r="D70" s="16"/>
      <c r="E70" s="16"/>
      <c r="F70" s="37"/>
      <c r="G70" s="15"/>
      <c r="H70" s="15"/>
      <c r="I70" s="20"/>
      <c r="J70" s="21" t="str">
        <f t="shared" si="5"/>
        <v>00:00</v>
      </c>
      <c r="K70" s="23">
        <f t="shared" si="6"/>
        <v>0</v>
      </c>
      <c r="L70" s="25">
        <f t="shared" si="7"/>
        <v>0</v>
      </c>
    </row>
    <row r="71" spans="1:12" ht="24" customHeight="1" x14ac:dyDescent="0.25">
      <c r="A71" s="26" t="str">
        <f t="shared" si="4"/>
        <v/>
      </c>
      <c r="B71" s="33"/>
      <c r="C71" s="16" t="str">
        <f>IF(B71="","",IFERROR(VLOOKUP(B71,Listes!$D$1:$E$1400,2,FALSE),"Référence inexistante"))</f>
        <v/>
      </c>
      <c r="D71" s="16"/>
      <c r="E71" s="16"/>
      <c r="F71" s="37"/>
      <c r="G71" s="15"/>
      <c r="H71" s="15"/>
      <c r="I71" s="20"/>
      <c r="J71" s="21" t="str">
        <f t="shared" si="5"/>
        <v>00:00</v>
      </c>
      <c r="K71" s="23">
        <f t="shared" si="6"/>
        <v>0</v>
      </c>
      <c r="L71" s="25">
        <f t="shared" si="7"/>
        <v>0</v>
      </c>
    </row>
    <row r="72" spans="1:12" ht="24" customHeight="1" x14ac:dyDescent="0.25">
      <c r="A72" s="26" t="str">
        <f t="shared" si="4"/>
        <v/>
      </c>
      <c r="B72" s="33"/>
      <c r="C72" s="16" t="str">
        <f>IF(B72="","",IFERROR(VLOOKUP(B72,Listes!$D$1:$E$1400,2,FALSE),"Référence inexistante"))</f>
        <v/>
      </c>
      <c r="D72" s="16"/>
      <c r="E72" s="16"/>
      <c r="F72" s="37"/>
      <c r="G72" s="15"/>
      <c r="H72" s="15"/>
      <c r="I72" s="20"/>
      <c r="J72" s="21" t="str">
        <f t="shared" si="5"/>
        <v>00:00</v>
      </c>
      <c r="K72" s="23">
        <f t="shared" si="6"/>
        <v>0</v>
      </c>
      <c r="L72" s="25">
        <f t="shared" si="7"/>
        <v>0</v>
      </c>
    </row>
    <row r="73" spans="1:12" ht="24" customHeight="1" x14ac:dyDescent="0.25">
      <c r="A73" s="26" t="str">
        <f t="shared" si="4"/>
        <v/>
      </c>
      <c r="B73" s="33"/>
      <c r="C73" s="16" t="str">
        <f>IF(B73="","",IFERROR(VLOOKUP(B73,Listes!$D$1:$E$1400,2,FALSE),"Référence inexistante"))</f>
        <v/>
      </c>
      <c r="D73" s="16"/>
      <c r="E73" s="16"/>
      <c r="F73" s="37"/>
      <c r="G73" s="15"/>
      <c r="H73" s="15"/>
      <c r="I73" s="20"/>
      <c r="J73" s="21" t="str">
        <f t="shared" si="5"/>
        <v>00:00</v>
      </c>
      <c r="K73" s="23">
        <f t="shared" si="6"/>
        <v>0</v>
      </c>
      <c r="L73" s="25">
        <f t="shared" si="7"/>
        <v>0</v>
      </c>
    </row>
    <row r="74" spans="1:12" ht="24" customHeight="1" x14ac:dyDescent="0.25">
      <c r="A74" s="26" t="str">
        <f t="shared" si="4"/>
        <v/>
      </c>
      <c r="B74" s="33"/>
      <c r="C74" s="16" t="str">
        <f>IF(B74="","",IFERROR(VLOOKUP(B74,Listes!$D$1:$E$1400,2,FALSE),"Référence inexistante"))</f>
        <v/>
      </c>
      <c r="D74" s="16"/>
      <c r="E74" s="16"/>
      <c r="F74" s="37"/>
      <c r="G74" s="15"/>
      <c r="H74" s="15"/>
      <c r="I74" s="20"/>
      <c r="J74" s="21" t="str">
        <f t="shared" si="5"/>
        <v>00:00</v>
      </c>
      <c r="K74" s="23">
        <f t="shared" si="6"/>
        <v>0</v>
      </c>
      <c r="L74" s="25">
        <f t="shared" si="7"/>
        <v>0</v>
      </c>
    </row>
    <row r="75" spans="1:12" ht="24" customHeight="1" x14ac:dyDescent="0.25">
      <c r="A75" s="26" t="str">
        <f t="shared" si="4"/>
        <v/>
      </c>
      <c r="B75" s="33"/>
      <c r="C75" s="16" t="str">
        <f>IF(B75="","",IFERROR(VLOOKUP(B75,Listes!$D$1:$E$1400,2,FALSE),"Référence inexistante"))</f>
        <v/>
      </c>
      <c r="D75" s="16"/>
      <c r="E75" s="16"/>
      <c r="F75" s="37"/>
      <c r="G75" s="15"/>
      <c r="H75" s="15"/>
      <c r="I75" s="20"/>
      <c r="J75" s="21" t="str">
        <f t="shared" si="5"/>
        <v>00:00</v>
      </c>
      <c r="K75" s="23">
        <f t="shared" si="6"/>
        <v>0</v>
      </c>
      <c r="L75" s="25">
        <f t="shared" si="7"/>
        <v>0</v>
      </c>
    </row>
    <row r="76" spans="1:12" ht="24" customHeight="1" x14ac:dyDescent="0.25">
      <c r="A76" s="26" t="str">
        <f t="shared" si="4"/>
        <v/>
      </c>
      <c r="B76" s="33"/>
      <c r="C76" s="16" t="str">
        <f>IF(B76="","",IFERROR(VLOOKUP(B76,Listes!$D$1:$E$1400,2,FALSE),"Référence inexistante"))</f>
        <v/>
      </c>
      <c r="D76" s="16"/>
      <c r="E76" s="16"/>
      <c r="F76" s="37"/>
      <c r="G76" s="15"/>
      <c r="H76" s="15"/>
      <c r="I76" s="20"/>
      <c r="J76" s="21" t="str">
        <f t="shared" si="5"/>
        <v>00:00</v>
      </c>
      <c r="K76" s="23">
        <f t="shared" si="6"/>
        <v>0</v>
      </c>
      <c r="L76" s="25">
        <f t="shared" si="7"/>
        <v>0</v>
      </c>
    </row>
    <row r="77" spans="1:12" ht="24" customHeight="1" x14ac:dyDescent="0.25">
      <c r="A77" s="26" t="str">
        <f t="shared" si="4"/>
        <v/>
      </c>
      <c r="B77" s="33"/>
      <c r="C77" s="16" t="str">
        <f>IF(B77="","",IFERROR(VLOOKUP(B77,Listes!$D$1:$E$1400,2,FALSE),"Référence inexistante"))</f>
        <v/>
      </c>
      <c r="D77" s="16"/>
      <c r="E77" s="16"/>
      <c r="F77" s="37"/>
      <c r="G77" s="15"/>
      <c r="H77" s="15"/>
      <c r="I77" s="20"/>
      <c r="J77" s="21" t="str">
        <f t="shared" si="5"/>
        <v>00:00</v>
      </c>
      <c r="K77" s="23">
        <f t="shared" si="6"/>
        <v>0</v>
      </c>
      <c r="L77" s="25">
        <f t="shared" si="7"/>
        <v>0</v>
      </c>
    </row>
    <row r="78" spans="1:12" ht="24" customHeight="1" x14ac:dyDescent="0.25">
      <c r="A78" s="26" t="str">
        <f t="shared" si="4"/>
        <v/>
      </c>
      <c r="B78" s="33"/>
      <c r="C78" s="16" t="str">
        <f>IF(B78="","",IFERROR(VLOOKUP(B78,Listes!$D$1:$E$1400,2,FALSE),"Référence inexistante"))</f>
        <v/>
      </c>
      <c r="D78" s="16"/>
      <c r="E78" s="16"/>
      <c r="F78" s="37"/>
      <c r="G78" s="15"/>
      <c r="H78" s="15"/>
      <c r="I78" s="20"/>
      <c r="J78" s="21" t="str">
        <f t="shared" si="5"/>
        <v>00:00</v>
      </c>
      <c r="K78" s="23">
        <f t="shared" si="6"/>
        <v>0</v>
      </c>
      <c r="L78" s="25">
        <f t="shared" si="7"/>
        <v>0</v>
      </c>
    </row>
    <row r="79" spans="1:12" ht="24" customHeight="1" x14ac:dyDescent="0.25">
      <c r="A79" s="26" t="str">
        <f t="shared" si="4"/>
        <v/>
      </c>
      <c r="B79" s="33"/>
      <c r="C79" s="16" t="str">
        <f>IF(B79="","",IFERROR(VLOOKUP(B79,Listes!$D$1:$E$1400,2,FALSE),"Référence inexistante"))</f>
        <v/>
      </c>
      <c r="D79" s="16"/>
      <c r="E79" s="16"/>
      <c r="F79" s="37"/>
      <c r="G79" s="15"/>
      <c r="H79" s="15"/>
      <c r="I79" s="20"/>
      <c r="J79" s="21" t="str">
        <f t="shared" si="5"/>
        <v>00:00</v>
      </c>
      <c r="K79" s="23">
        <f t="shared" si="6"/>
        <v>0</v>
      </c>
      <c r="L79" s="25">
        <f t="shared" si="7"/>
        <v>0</v>
      </c>
    </row>
    <row r="80" spans="1:12" ht="24" customHeight="1" x14ac:dyDescent="0.25">
      <c r="A80" s="26" t="str">
        <f t="shared" si="4"/>
        <v/>
      </c>
      <c r="B80" s="33"/>
      <c r="C80" s="16" t="str">
        <f>IF(B80="","",IFERROR(VLOOKUP(B80,Listes!$D$1:$E$1400,2,FALSE),"Référence inexistante"))</f>
        <v/>
      </c>
      <c r="D80" s="16"/>
      <c r="E80" s="16"/>
      <c r="F80" s="37"/>
      <c r="G80" s="15"/>
      <c r="H80" s="15"/>
      <c r="I80" s="20"/>
      <c r="J80" s="21" t="str">
        <f t="shared" si="5"/>
        <v>00:00</v>
      </c>
      <c r="K80" s="23">
        <f t="shared" si="6"/>
        <v>0</v>
      </c>
      <c r="L80" s="25">
        <f t="shared" si="7"/>
        <v>0</v>
      </c>
    </row>
    <row r="81" spans="1:12" ht="24" customHeight="1" x14ac:dyDescent="0.25">
      <c r="A81" s="26" t="str">
        <f t="shared" si="4"/>
        <v/>
      </c>
      <c r="B81" s="33"/>
      <c r="C81" s="16" t="str">
        <f>IF(B81="","",IFERROR(VLOOKUP(B81,Listes!$D$1:$E$1400,2,FALSE),"Référence inexistante"))</f>
        <v/>
      </c>
      <c r="D81" s="16"/>
      <c r="E81" s="16"/>
      <c r="F81" s="37"/>
      <c r="G81" s="15"/>
      <c r="H81" s="15"/>
      <c r="I81" s="20"/>
      <c r="J81" s="21" t="str">
        <f t="shared" si="5"/>
        <v>00:00</v>
      </c>
      <c r="K81" s="23">
        <f t="shared" si="6"/>
        <v>0</v>
      </c>
      <c r="L81" s="25">
        <f t="shared" si="7"/>
        <v>0</v>
      </c>
    </row>
    <row r="82" spans="1:12" ht="24" customHeight="1" x14ac:dyDescent="0.25">
      <c r="A82" s="26" t="str">
        <f t="shared" si="4"/>
        <v/>
      </c>
      <c r="B82" s="33"/>
      <c r="C82" s="16" t="str">
        <f>IF(B82="","",IFERROR(VLOOKUP(B82,Listes!$D$1:$E$1400,2,FALSE),"Référence inexistante"))</f>
        <v/>
      </c>
      <c r="D82" s="16"/>
      <c r="E82" s="16"/>
      <c r="F82" s="37"/>
      <c r="G82" s="15"/>
      <c r="H82" s="15"/>
      <c r="I82" s="20"/>
      <c r="J82" s="21" t="str">
        <f t="shared" si="5"/>
        <v>00:00</v>
      </c>
      <c r="K82" s="23">
        <f t="shared" si="6"/>
        <v>0</v>
      </c>
      <c r="L82" s="25">
        <f t="shared" si="7"/>
        <v>0</v>
      </c>
    </row>
    <row r="83" spans="1:12" ht="24" customHeight="1" x14ac:dyDescent="0.25">
      <c r="A83" s="26" t="str">
        <f t="shared" si="4"/>
        <v/>
      </c>
      <c r="B83" s="33"/>
      <c r="C83" s="16" t="str">
        <f>IF(B83="","",IFERROR(VLOOKUP(B83,Listes!$D$1:$E$1400,2,FALSE),"Référence inexistante"))</f>
        <v/>
      </c>
      <c r="D83" s="16"/>
      <c r="E83" s="16"/>
      <c r="F83" s="37"/>
      <c r="G83" s="15"/>
      <c r="H83" s="15"/>
      <c r="I83" s="20"/>
      <c r="J83" s="21" t="str">
        <f t="shared" si="5"/>
        <v>00:00</v>
      </c>
      <c r="K83" s="23">
        <f t="shared" si="6"/>
        <v>0</v>
      </c>
      <c r="L83" s="25">
        <f t="shared" si="7"/>
        <v>0</v>
      </c>
    </row>
    <row r="84" spans="1:12" ht="24" customHeight="1" x14ac:dyDescent="0.25">
      <c r="A84" s="26" t="str">
        <f t="shared" si="4"/>
        <v/>
      </c>
      <c r="B84" s="33"/>
      <c r="C84" s="16" t="str">
        <f>IF(B84="","",IFERROR(VLOOKUP(B84,Listes!$D$1:$E$1400,2,FALSE),"Référence inexistante"))</f>
        <v/>
      </c>
      <c r="D84" s="16"/>
      <c r="E84" s="16"/>
      <c r="F84" s="37"/>
      <c r="G84" s="15"/>
      <c r="H84" s="15"/>
      <c r="I84" s="20"/>
      <c r="J84" s="21" t="str">
        <f t="shared" si="5"/>
        <v>00:00</v>
      </c>
      <c r="K84" s="23">
        <f t="shared" si="6"/>
        <v>0</v>
      </c>
      <c r="L84" s="25">
        <f t="shared" si="7"/>
        <v>0</v>
      </c>
    </row>
    <row r="85" spans="1:12" ht="24" customHeight="1" x14ac:dyDescent="0.25">
      <c r="A85" s="26" t="str">
        <f t="shared" si="4"/>
        <v/>
      </c>
      <c r="B85" s="33"/>
      <c r="C85" s="16" t="str">
        <f>IF(B85="","",IFERROR(VLOOKUP(B85,Listes!$D$1:$E$1400,2,FALSE),"Référence inexistante"))</f>
        <v/>
      </c>
      <c r="D85" s="16"/>
      <c r="E85" s="16"/>
      <c r="F85" s="37"/>
      <c r="G85" s="15"/>
      <c r="H85" s="15"/>
      <c r="I85" s="20"/>
      <c r="J85" s="21" t="str">
        <f t="shared" si="5"/>
        <v>00:00</v>
      </c>
      <c r="K85" s="23">
        <f t="shared" si="6"/>
        <v>0</v>
      </c>
      <c r="L85" s="25">
        <f t="shared" si="7"/>
        <v>0</v>
      </c>
    </row>
    <row r="86" spans="1:12" ht="24" customHeight="1" x14ac:dyDescent="0.25">
      <c r="A86" s="26" t="str">
        <f t="shared" si="4"/>
        <v/>
      </c>
      <c r="B86" s="33"/>
      <c r="C86" s="16" t="str">
        <f>IF(B86="","",IFERROR(VLOOKUP(B86,Listes!$D$1:$E$1400,2,FALSE),"Référence inexistante"))</f>
        <v/>
      </c>
      <c r="D86" s="16"/>
      <c r="E86" s="16"/>
      <c r="F86" s="37"/>
      <c r="G86" s="15"/>
      <c r="H86" s="15"/>
      <c r="I86" s="20"/>
      <c r="J86" s="21" t="str">
        <f t="shared" si="5"/>
        <v>00:00</v>
      </c>
      <c r="K86" s="23">
        <f t="shared" si="6"/>
        <v>0</v>
      </c>
      <c r="L86" s="25">
        <f t="shared" si="7"/>
        <v>0</v>
      </c>
    </row>
    <row r="87" spans="1:12" ht="24" customHeight="1" x14ac:dyDescent="0.25">
      <c r="A87" s="26" t="str">
        <f t="shared" si="4"/>
        <v/>
      </c>
      <c r="B87" s="33"/>
      <c r="C87" s="16" t="str">
        <f>IF(B87="","",IFERROR(VLOOKUP(B87,Listes!$D$1:$E$1400,2,FALSE),"Référence inexistante"))</f>
        <v/>
      </c>
      <c r="D87" s="16"/>
      <c r="E87" s="16"/>
      <c r="F87" s="37"/>
      <c r="G87" s="15"/>
      <c r="H87" s="15"/>
      <c r="I87" s="20"/>
      <c r="J87" s="21" t="str">
        <f t="shared" si="5"/>
        <v>00:00</v>
      </c>
      <c r="K87" s="23">
        <f t="shared" si="6"/>
        <v>0</v>
      </c>
      <c r="L87" s="25">
        <f t="shared" si="7"/>
        <v>0</v>
      </c>
    </row>
    <row r="88" spans="1:12" ht="24" customHeight="1" x14ac:dyDescent="0.25">
      <c r="A88" s="26" t="str">
        <f t="shared" si="4"/>
        <v/>
      </c>
      <c r="B88" s="33"/>
      <c r="C88" s="16" t="str">
        <f>IF(B88="","",IFERROR(VLOOKUP(B88,Listes!$D$1:$E$1400,2,FALSE),"Référence inexistante"))</f>
        <v/>
      </c>
      <c r="D88" s="16"/>
      <c r="E88" s="16"/>
      <c r="F88" s="37"/>
      <c r="G88" s="15"/>
      <c r="H88" s="15"/>
      <c r="I88" s="20"/>
      <c r="J88" s="21" t="str">
        <f t="shared" si="5"/>
        <v>00:00</v>
      </c>
      <c r="K88" s="23">
        <f t="shared" si="6"/>
        <v>0</v>
      </c>
      <c r="L88" s="25">
        <f t="shared" si="7"/>
        <v>0</v>
      </c>
    </row>
    <row r="89" spans="1:12" ht="24" customHeight="1" x14ac:dyDescent="0.25">
      <c r="A89" s="26" t="str">
        <f t="shared" si="4"/>
        <v/>
      </c>
      <c r="B89" s="33"/>
      <c r="C89" s="16" t="str">
        <f>IF(B89="","",IFERROR(VLOOKUP(B89,Listes!$D$1:$E$1400,2,FALSE),"Référence inexistante"))</f>
        <v/>
      </c>
      <c r="D89" s="16"/>
      <c r="E89" s="16"/>
      <c r="F89" s="37"/>
      <c r="G89" s="15"/>
      <c r="H89" s="15"/>
      <c r="I89" s="20"/>
      <c r="J89" s="21" t="str">
        <f t="shared" si="5"/>
        <v>00:00</v>
      </c>
      <c r="K89" s="23">
        <f t="shared" si="6"/>
        <v>0</v>
      </c>
      <c r="L89" s="25">
        <f t="shared" si="7"/>
        <v>0</v>
      </c>
    </row>
    <row r="90" spans="1:12" ht="24" customHeight="1" x14ac:dyDescent="0.25">
      <c r="A90" s="26" t="str">
        <f t="shared" si="4"/>
        <v/>
      </c>
      <c r="B90" s="33"/>
      <c r="C90" s="16" t="str">
        <f>IF(B90="","",IFERROR(VLOOKUP(B90,Listes!$D$1:$E$1400,2,FALSE),"Référence inexistante"))</f>
        <v/>
      </c>
      <c r="D90" s="16"/>
      <c r="E90" s="16"/>
      <c r="F90" s="37"/>
      <c r="G90" s="15"/>
      <c r="H90" s="15"/>
      <c r="I90" s="20"/>
      <c r="J90" s="21" t="str">
        <f t="shared" si="5"/>
        <v>00:00</v>
      </c>
      <c r="K90" s="23">
        <f t="shared" si="6"/>
        <v>0</v>
      </c>
      <c r="L90" s="25">
        <f t="shared" si="7"/>
        <v>0</v>
      </c>
    </row>
    <row r="91" spans="1:12" ht="24" customHeight="1" x14ac:dyDescent="0.25">
      <c r="A91" s="26" t="str">
        <f t="shared" si="4"/>
        <v/>
      </c>
      <c r="B91" s="33"/>
      <c r="C91" s="16" t="str">
        <f>IF(B91="","",IFERROR(VLOOKUP(B91,Listes!$D$1:$E$1400,2,FALSE),"Référence inexistante"))</f>
        <v/>
      </c>
      <c r="D91" s="16"/>
      <c r="E91" s="16"/>
      <c r="F91" s="37"/>
      <c r="G91" s="15"/>
      <c r="H91" s="15"/>
      <c r="I91" s="20"/>
      <c r="J91" s="21" t="str">
        <f t="shared" si="5"/>
        <v>00:00</v>
      </c>
      <c r="K91" s="23">
        <f t="shared" si="6"/>
        <v>0</v>
      </c>
      <c r="L91" s="25">
        <f t="shared" si="7"/>
        <v>0</v>
      </c>
    </row>
    <row r="92" spans="1:12" ht="24" customHeight="1" x14ac:dyDescent="0.25">
      <c r="A92" s="26" t="str">
        <f t="shared" si="4"/>
        <v/>
      </c>
      <c r="B92" s="33"/>
      <c r="C92" s="16" t="str">
        <f>IF(B92="","",IFERROR(VLOOKUP(B92,Listes!$D$1:$E$1400,2,FALSE),"Référence inexistante"))</f>
        <v/>
      </c>
      <c r="D92" s="16"/>
      <c r="E92" s="16"/>
      <c r="F92" s="37"/>
      <c r="G92" s="15"/>
      <c r="H92" s="15"/>
      <c r="I92" s="20"/>
      <c r="J92" s="21" t="str">
        <f t="shared" si="5"/>
        <v>00:00</v>
      </c>
      <c r="K92" s="23">
        <f t="shared" si="6"/>
        <v>0</v>
      </c>
      <c r="L92" s="25">
        <f t="shared" si="7"/>
        <v>0</v>
      </c>
    </row>
    <row r="93" spans="1:12" ht="24" customHeight="1" x14ac:dyDescent="0.25">
      <c r="A93" s="26" t="str">
        <f t="shared" si="4"/>
        <v/>
      </c>
      <c r="B93" s="33"/>
      <c r="C93" s="16" t="str">
        <f>IF(B93="","",IFERROR(VLOOKUP(B93,Listes!$D$1:$E$1400,2,FALSE),"Référence inexistante"))</f>
        <v/>
      </c>
      <c r="D93" s="16"/>
      <c r="E93" s="16"/>
      <c r="F93" s="37"/>
      <c r="G93" s="15"/>
      <c r="H93" s="15"/>
      <c r="I93" s="20"/>
      <c r="J93" s="21" t="str">
        <f t="shared" si="5"/>
        <v>00:00</v>
      </c>
      <c r="K93" s="23">
        <f t="shared" si="6"/>
        <v>0</v>
      </c>
      <c r="L93" s="25">
        <f t="shared" si="7"/>
        <v>0</v>
      </c>
    </row>
    <row r="94" spans="1:12" ht="24" customHeight="1" x14ac:dyDescent="0.25">
      <c r="A94" s="26" t="str">
        <f t="shared" si="4"/>
        <v/>
      </c>
      <c r="B94" s="34"/>
      <c r="C94" s="16" t="str">
        <f>IF(B94="","",IFERROR(VLOOKUP(B94,Listes!$D$1:$E$1400,2,FALSE),"Référence inexistante"))</f>
        <v/>
      </c>
      <c r="D94" s="16"/>
      <c r="E94" s="16"/>
      <c r="F94" s="37"/>
      <c r="G94" s="15"/>
      <c r="H94" s="15"/>
      <c r="I94" s="20"/>
      <c r="J94" s="21" t="str">
        <f t="shared" si="5"/>
        <v>00:00</v>
      </c>
      <c r="K94" s="23">
        <f t="shared" si="6"/>
        <v>0</v>
      </c>
      <c r="L94" s="25">
        <f t="shared" si="7"/>
        <v>0</v>
      </c>
    </row>
    <row r="95" spans="1:12" ht="24" customHeight="1" x14ac:dyDescent="0.25">
      <c r="A95" s="26" t="str">
        <f t="shared" si="4"/>
        <v/>
      </c>
      <c r="B95" s="34"/>
      <c r="C95" s="16" t="str">
        <f>IF(B95="","",IFERROR(VLOOKUP(B95,Listes!$D$1:$E$1400,2,FALSE),"Référence inexistante"))</f>
        <v/>
      </c>
      <c r="D95" s="16"/>
      <c r="E95" s="16"/>
      <c r="F95" s="37"/>
      <c r="G95" s="15"/>
      <c r="H95" s="15"/>
      <c r="I95" s="20"/>
      <c r="J95" s="21" t="str">
        <f t="shared" si="5"/>
        <v>00:00</v>
      </c>
      <c r="K95" s="23">
        <f t="shared" si="6"/>
        <v>0</v>
      </c>
      <c r="L95" s="25">
        <f t="shared" si="7"/>
        <v>0</v>
      </c>
    </row>
    <row r="96" spans="1:12" ht="24" customHeight="1" x14ac:dyDescent="0.25">
      <c r="A96" s="26" t="str">
        <f t="shared" si="4"/>
        <v/>
      </c>
      <c r="B96" s="34"/>
      <c r="C96" s="16" t="str">
        <f>IF(B96="","",IFERROR(VLOOKUP(B96,Listes!$D$1:$E$1400,2,FALSE),"Référence inexistante"))</f>
        <v/>
      </c>
      <c r="D96" s="16"/>
      <c r="E96" s="16"/>
      <c r="F96" s="37"/>
      <c r="G96" s="15"/>
      <c r="H96" s="15"/>
      <c r="I96" s="20"/>
      <c r="J96" s="21" t="str">
        <f t="shared" si="5"/>
        <v>00:00</v>
      </c>
      <c r="K96" s="23">
        <f t="shared" si="6"/>
        <v>0</v>
      </c>
      <c r="L96" s="25">
        <f t="shared" si="7"/>
        <v>0</v>
      </c>
    </row>
    <row r="97" spans="1:12" ht="24" customHeight="1" x14ac:dyDescent="0.25">
      <c r="A97" s="26" t="str">
        <f t="shared" si="4"/>
        <v/>
      </c>
      <c r="B97" s="33"/>
      <c r="C97" s="16" t="str">
        <f>IF(B97="","",IFERROR(VLOOKUP(B97,Listes!$D$1:$E$1400,2,FALSE),"Référence inexistante"))</f>
        <v/>
      </c>
      <c r="D97" s="16"/>
      <c r="E97" s="16"/>
      <c r="F97" s="37"/>
      <c r="G97" s="15"/>
      <c r="H97" s="15"/>
      <c r="I97" s="20"/>
      <c r="J97" s="21" t="str">
        <f t="shared" si="5"/>
        <v>00:00</v>
      </c>
      <c r="K97" s="23">
        <f t="shared" si="6"/>
        <v>0</v>
      </c>
      <c r="L97" s="25">
        <f t="shared" si="7"/>
        <v>0</v>
      </c>
    </row>
    <row r="98" spans="1:12" ht="24" customHeight="1" x14ac:dyDescent="0.25">
      <c r="A98" s="26" t="str">
        <f t="shared" si="4"/>
        <v/>
      </c>
      <c r="B98" s="33"/>
      <c r="C98" s="16" t="str">
        <f>IF(B98="","",IFERROR(VLOOKUP(B98,Listes!$D$1:$E$1400,2,FALSE),"Référence inexistante"))</f>
        <v/>
      </c>
      <c r="D98" s="16"/>
      <c r="E98" s="16"/>
      <c r="F98" s="37"/>
      <c r="G98" s="15"/>
      <c r="H98" s="15"/>
      <c r="I98" s="20"/>
      <c r="J98" s="21" t="str">
        <f t="shared" si="5"/>
        <v>00:00</v>
      </c>
      <c r="K98" s="23">
        <f t="shared" si="6"/>
        <v>0</v>
      </c>
      <c r="L98" s="25">
        <f t="shared" si="7"/>
        <v>0</v>
      </c>
    </row>
    <row r="99" spans="1:12" ht="24" customHeight="1" x14ac:dyDescent="0.25">
      <c r="A99" s="26" t="str">
        <f t="shared" si="4"/>
        <v/>
      </c>
      <c r="B99" s="33"/>
      <c r="C99" s="16" t="str">
        <f>IF(B99="","",IFERROR(VLOOKUP(B99,Listes!$D$1:$E$1400,2,FALSE),"Référence inexistante"))</f>
        <v/>
      </c>
      <c r="D99" s="16"/>
      <c r="E99" s="16"/>
      <c r="F99" s="37"/>
      <c r="G99" s="15"/>
      <c r="H99" s="15"/>
      <c r="I99" s="20"/>
      <c r="J99" s="21" t="str">
        <f t="shared" si="5"/>
        <v>00:00</v>
      </c>
      <c r="K99" s="23">
        <f t="shared" si="6"/>
        <v>0</v>
      </c>
      <c r="L99" s="25">
        <f t="shared" si="7"/>
        <v>0</v>
      </c>
    </row>
    <row r="100" spans="1:12" ht="24" customHeight="1" x14ac:dyDescent="0.25">
      <c r="A100" s="26" t="str">
        <f t="shared" si="4"/>
        <v/>
      </c>
      <c r="B100" s="33"/>
      <c r="C100" s="16" t="str">
        <f>IF(B100="","",IFERROR(VLOOKUP(B100,Listes!$D$1:$E$1400,2,FALSE),"Référence inexistante"))</f>
        <v/>
      </c>
      <c r="D100" s="16"/>
      <c r="E100" s="16"/>
      <c r="F100" s="37"/>
      <c r="G100" s="15"/>
      <c r="H100" s="15"/>
      <c r="I100" s="20"/>
      <c r="J100" s="21" t="str">
        <f t="shared" si="5"/>
        <v>00:00</v>
      </c>
      <c r="K100" s="23">
        <f t="shared" si="6"/>
        <v>0</v>
      </c>
      <c r="L100" s="25">
        <f t="shared" si="7"/>
        <v>0</v>
      </c>
    </row>
    <row r="101" spans="1:12" ht="24" customHeight="1" x14ac:dyDescent="0.25">
      <c r="A101" s="26" t="str">
        <f t="shared" si="4"/>
        <v/>
      </c>
      <c r="B101" s="33"/>
      <c r="C101" s="16" t="str">
        <f>IF(B101="","",IFERROR(VLOOKUP(B101,Listes!$D$1:$E$1400,2,FALSE),"Référence inexistante"))</f>
        <v/>
      </c>
      <c r="D101" s="16"/>
      <c r="E101" s="16"/>
      <c r="F101" s="37"/>
      <c r="G101" s="15"/>
      <c r="H101" s="15"/>
      <c r="I101" s="20"/>
      <c r="J101" s="21" t="str">
        <f t="shared" si="5"/>
        <v>00:00</v>
      </c>
      <c r="K101" s="23">
        <f t="shared" si="6"/>
        <v>0</v>
      </c>
      <c r="L101" s="25">
        <f t="shared" si="7"/>
        <v>0</v>
      </c>
    </row>
    <row r="102" spans="1:12" ht="24" customHeight="1" x14ac:dyDescent="0.25">
      <c r="A102" s="26" t="str">
        <f t="shared" si="4"/>
        <v/>
      </c>
      <c r="B102" s="33"/>
      <c r="C102" s="16" t="str">
        <f>IF(B102="","",IFERROR(VLOOKUP(B102,Listes!$D$1:$E$1400,2,FALSE),"Référence inexistante"))</f>
        <v/>
      </c>
      <c r="D102" s="16"/>
      <c r="E102" s="16"/>
      <c r="F102" s="37"/>
      <c r="G102" s="15"/>
      <c r="H102" s="15"/>
      <c r="I102" s="20"/>
      <c r="J102" s="21" t="str">
        <f t="shared" si="5"/>
        <v>00:00</v>
      </c>
      <c r="K102" s="23">
        <f t="shared" si="6"/>
        <v>0</v>
      </c>
      <c r="L102" s="25">
        <f t="shared" si="7"/>
        <v>0</v>
      </c>
    </row>
    <row r="103" spans="1:12" ht="24" customHeight="1" x14ac:dyDescent="0.25">
      <c r="A103" s="26" t="str">
        <f t="shared" si="4"/>
        <v/>
      </c>
      <c r="B103" s="33"/>
      <c r="C103" s="16" t="str">
        <f>IF(B103="","",IFERROR(VLOOKUP(B103,Listes!$D$1:$E$1400,2,FALSE),"Référence inexistante"))</f>
        <v/>
      </c>
      <c r="D103" s="16"/>
      <c r="E103" s="16"/>
      <c r="F103" s="37"/>
      <c r="G103" s="15"/>
      <c r="H103" s="15"/>
      <c r="I103" s="20"/>
      <c r="J103" s="21" t="str">
        <f t="shared" si="5"/>
        <v>00:00</v>
      </c>
      <c r="K103" s="23">
        <f t="shared" si="6"/>
        <v>0</v>
      </c>
      <c r="L103" s="25">
        <f t="shared" si="7"/>
        <v>0</v>
      </c>
    </row>
    <row r="104" spans="1:12" ht="24" customHeight="1" x14ac:dyDescent="0.25">
      <c r="A104" s="26" t="str">
        <f t="shared" si="4"/>
        <v/>
      </c>
      <c r="B104" s="33"/>
      <c r="C104" s="16" t="str">
        <f>IF(B104="","",IFERROR(VLOOKUP(B104,Listes!$D$1:$E$1400,2,FALSE),"Référence inexistante"))</f>
        <v/>
      </c>
      <c r="D104" s="16"/>
      <c r="E104" s="16"/>
      <c r="F104" s="37"/>
      <c r="G104" s="15"/>
      <c r="H104" s="15"/>
      <c r="I104" s="20"/>
      <c r="J104" s="21" t="str">
        <f t="shared" si="5"/>
        <v>00:00</v>
      </c>
      <c r="K104" s="23">
        <f t="shared" si="6"/>
        <v>0</v>
      </c>
      <c r="L104" s="25">
        <f t="shared" si="7"/>
        <v>0</v>
      </c>
    </row>
    <row r="105" spans="1:12" ht="24" customHeight="1" x14ac:dyDescent="0.25">
      <c r="A105" s="26" t="str">
        <f t="shared" si="4"/>
        <v/>
      </c>
      <c r="B105" s="33"/>
      <c r="C105" s="16" t="str">
        <f>IF(B105="","",IFERROR(VLOOKUP(B105,Listes!$D$1:$E$1400,2,FALSE),"Référence inexistante"))</f>
        <v/>
      </c>
      <c r="D105" s="16"/>
      <c r="E105" s="16"/>
      <c r="F105" s="37"/>
      <c r="G105" s="15"/>
      <c r="H105" s="15"/>
      <c r="I105" s="20"/>
      <c r="J105" s="21" t="str">
        <f t="shared" si="5"/>
        <v>00:00</v>
      </c>
      <c r="K105" s="23">
        <f t="shared" si="6"/>
        <v>0</v>
      </c>
      <c r="L105" s="25">
        <f t="shared" si="7"/>
        <v>0</v>
      </c>
    </row>
    <row r="106" spans="1:12" ht="24" customHeight="1" x14ac:dyDescent="0.25">
      <c r="A106" s="26" t="str">
        <f t="shared" si="4"/>
        <v/>
      </c>
      <c r="B106" s="33"/>
      <c r="C106" s="16" t="str">
        <f>IF(B106="","",IFERROR(VLOOKUP(B106,Listes!$D$1:$E$1400,2,FALSE),"Référence inexistante"))</f>
        <v/>
      </c>
      <c r="D106" s="16"/>
      <c r="E106" s="16"/>
      <c r="F106" s="37"/>
      <c r="G106" s="15"/>
      <c r="H106" s="15"/>
      <c r="I106" s="20"/>
      <c r="J106" s="21" t="str">
        <f t="shared" si="5"/>
        <v>00:00</v>
      </c>
      <c r="K106" s="23">
        <f t="shared" si="6"/>
        <v>0</v>
      </c>
      <c r="L106" s="25">
        <f t="shared" si="7"/>
        <v>0</v>
      </c>
    </row>
    <row r="107" spans="1:12" ht="24" customHeight="1" x14ac:dyDescent="0.25">
      <c r="A107" s="26" t="str">
        <f t="shared" si="4"/>
        <v/>
      </c>
      <c r="B107" s="33"/>
      <c r="C107" s="16" t="str">
        <f>IF(B107="","",IFERROR(VLOOKUP(B107,Listes!$D$1:$E$1400,2,FALSE),"Référence inexistante"))</f>
        <v/>
      </c>
      <c r="D107" s="16"/>
      <c r="E107" s="16"/>
      <c r="F107" s="37"/>
      <c r="G107" s="15"/>
      <c r="H107" s="15"/>
      <c r="I107" s="20"/>
      <c r="J107" s="21" t="str">
        <f t="shared" si="5"/>
        <v>00:00</v>
      </c>
      <c r="K107" s="23">
        <f t="shared" si="6"/>
        <v>0</v>
      </c>
      <c r="L107" s="25">
        <f t="shared" si="7"/>
        <v>0</v>
      </c>
    </row>
    <row r="108" spans="1:12" ht="24" customHeight="1" x14ac:dyDescent="0.25">
      <c r="A108" s="26" t="str">
        <f t="shared" si="4"/>
        <v/>
      </c>
      <c r="B108" s="33"/>
      <c r="C108" s="16" t="str">
        <f>IF(B108="","",IFERROR(VLOOKUP(B108,Listes!$D$1:$E$1400,2,FALSE),"Référence inexistante"))</f>
        <v/>
      </c>
      <c r="D108" s="16"/>
      <c r="E108" s="16"/>
      <c r="F108" s="37"/>
      <c r="G108" s="15"/>
      <c r="H108" s="15"/>
      <c r="I108" s="20"/>
      <c r="J108" s="21" t="str">
        <f t="shared" si="5"/>
        <v>00:00</v>
      </c>
      <c r="K108" s="23">
        <f t="shared" si="6"/>
        <v>0</v>
      </c>
      <c r="L108" s="25">
        <f t="shared" si="7"/>
        <v>0</v>
      </c>
    </row>
    <row r="109" spans="1:12" ht="24" customHeight="1" x14ac:dyDescent="0.25">
      <c r="A109" s="26" t="str">
        <f t="shared" si="4"/>
        <v/>
      </c>
      <c r="B109" s="33"/>
      <c r="C109" s="16" t="str">
        <f>IF(B109="","",IFERROR(VLOOKUP(B109,Listes!$D$1:$E$1400,2,FALSE),"Référence inexistante"))</f>
        <v/>
      </c>
      <c r="D109" s="16"/>
      <c r="E109" s="16"/>
      <c r="F109" s="37"/>
      <c r="G109" s="15"/>
      <c r="H109" s="15"/>
      <c r="I109" s="20"/>
      <c r="J109" s="21" t="str">
        <f t="shared" si="5"/>
        <v>00:00</v>
      </c>
      <c r="K109" s="23">
        <f t="shared" si="6"/>
        <v>0</v>
      </c>
      <c r="L109" s="25">
        <f t="shared" si="7"/>
        <v>0</v>
      </c>
    </row>
    <row r="110" spans="1:12" ht="24" customHeight="1" x14ac:dyDescent="0.25">
      <c r="A110" s="26" t="str">
        <f t="shared" si="4"/>
        <v/>
      </c>
      <c r="B110" s="33"/>
      <c r="C110" s="16" t="str">
        <f>IF(B110="","",IFERROR(VLOOKUP(B110,Listes!$D$1:$E$1400,2,FALSE),"Référence inexistante"))</f>
        <v/>
      </c>
      <c r="D110" s="16"/>
      <c r="E110" s="16"/>
      <c r="F110" s="37"/>
      <c r="G110" s="15"/>
      <c r="H110" s="15"/>
      <c r="I110" s="20"/>
      <c r="J110" s="21" t="str">
        <f t="shared" si="5"/>
        <v>00:00</v>
      </c>
      <c r="K110" s="23">
        <f t="shared" si="6"/>
        <v>0</v>
      </c>
      <c r="L110" s="25">
        <f t="shared" si="7"/>
        <v>0</v>
      </c>
    </row>
    <row r="111" spans="1:12" ht="24" customHeight="1" x14ac:dyDescent="0.25">
      <c r="A111" s="26" t="str">
        <f t="shared" si="4"/>
        <v/>
      </c>
      <c r="B111" s="33"/>
      <c r="C111" s="16" t="str">
        <f>IF(B111="","",IFERROR(VLOOKUP(B111,Listes!$D$1:$E$1400,2,FALSE),"Référence inexistante"))</f>
        <v/>
      </c>
      <c r="D111" s="16"/>
      <c r="E111" s="16"/>
      <c r="F111" s="37"/>
      <c r="G111" s="15"/>
      <c r="H111" s="15"/>
      <c r="I111" s="20"/>
      <c r="J111" s="21" t="str">
        <f t="shared" si="5"/>
        <v>00:00</v>
      </c>
      <c r="K111" s="23">
        <f t="shared" si="6"/>
        <v>0</v>
      </c>
      <c r="L111" s="25">
        <f t="shared" si="7"/>
        <v>0</v>
      </c>
    </row>
    <row r="112" spans="1:12" ht="24" customHeight="1" x14ac:dyDescent="0.25">
      <c r="A112" s="26" t="str">
        <f t="shared" si="4"/>
        <v/>
      </c>
      <c r="B112" s="33"/>
      <c r="C112" s="16" t="str">
        <f>IF(B112="","",IFERROR(VLOOKUP(B112,Listes!$D$1:$E$1400,2,FALSE),"Référence inexistante"))</f>
        <v/>
      </c>
      <c r="D112" s="16"/>
      <c r="E112" s="16"/>
      <c r="F112" s="37"/>
      <c r="G112" s="15"/>
      <c r="H112" s="15"/>
      <c r="I112" s="20"/>
      <c r="J112" s="21" t="str">
        <f t="shared" si="5"/>
        <v>00:00</v>
      </c>
      <c r="K112" s="23">
        <f t="shared" si="6"/>
        <v>0</v>
      </c>
      <c r="L112" s="25">
        <f t="shared" si="7"/>
        <v>0</v>
      </c>
    </row>
    <row r="113" spans="1:12" ht="24" customHeight="1" x14ac:dyDescent="0.25">
      <c r="A113" s="26" t="str">
        <f t="shared" si="4"/>
        <v/>
      </c>
      <c r="B113" s="33"/>
      <c r="C113" s="16" t="str">
        <f>IF(B113="","",IFERROR(VLOOKUP(B113,Listes!$D$1:$E$1400,2,FALSE),"Référence inexistante"))</f>
        <v/>
      </c>
      <c r="D113" s="16"/>
      <c r="E113" s="16"/>
      <c r="F113" s="37"/>
      <c r="G113" s="15"/>
      <c r="H113" s="15"/>
      <c r="I113" s="20"/>
      <c r="J113" s="21" t="str">
        <f t="shared" si="5"/>
        <v>00:00</v>
      </c>
      <c r="K113" s="23">
        <f t="shared" si="6"/>
        <v>0</v>
      </c>
      <c r="L113" s="25">
        <f t="shared" si="7"/>
        <v>0</v>
      </c>
    </row>
    <row r="114" spans="1:12" ht="24" customHeight="1" x14ac:dyDescent="0.25">
      <c r="A114" s="26" t="str">
        <f t="shared" si="4"/>
        <v/>
      </c>
      <c r="B114" s="33"/>
      <c r="C114" s="16" t="str">
        <f>IF(B114="","",IFERROR(VLOOKUP(B114,Listes!$D$1:$E$1400,2,FALSE),"Référence inexistante"))</f>
        <v/>
      </c>
      <c r="D114" s="16"/>
      <c r="E114" s="16"/>
      <c r="F114" s="37"/>
      <c r="G114" s="15"/>
      <c r="H114" s="15"/>
      <c r="I114" s="20"/>
      <c r="J114" s="21" t="str">
        <f t="shared" si="5"/>
        <v>00:00</v>
      </c>
      <c r="K114" s="23">
        <f t="shared" si="6"/>
        <v>0</v>
      </c>
      <c r="L114" s="25">
        <f t="shared" si="7"/>
        <v>0</v>
      </c>
    </row>
    <row r="115" spans="1:12" ht="24" customHeight="1" x14ac:dyDescent="0.25">
      <c r="A115" s="26" t="str">
        <f t="shared" ref="A115:A178" si="8">IF(B115="","",A114)</f>
        <v/>
      </c>
      <c r="B115" s="33"/>
      <c r="C115" s="16" t="str">
        <f>IF(B115="","",IFERROR(VLOOKUP(B115,Listes!$D$1:$E$1400,2,FALSE),"Référence inexistante"))</f>
        <v/>
      </c>
      <c r="D115" s="16"/>
      <c r="E115" s="16"/>
      <c r="F115" s="37"/>
      <c r="G115" s="15"/>
      <c r="H115" s="15"/>
      <c r="I115" s="20"/>
      <c r="J115" s="21" t="str">
        <f t="shared" ref="J115:J178" si="9">IF(I115="Matin (20 mn)","00:20",IF(I115="Déjeuner (40 mn)","00:40",IF(I115="Nuit (15h30)","15:30",IF(I115="","00:00"))))</f>
        <v>00:00</v>
      </c>
      <c r="K115" s="23">
        <f t="shared" ref="K115:K178" si="10">IF(I115="Nuit (15h30)","A renseigner manuellement",(H115-G115-J115))</f>
        <v>0</v>
      </c>
      <c r="L115" s="25">
        <f t="shared" ref="L115:L178" si="11">IFERROR(K115*24,"")</f>
        <v>0</v>
      </c>
    </row>
    <row r="116" spans="1:12" ht="24" customHeight="1" x14ac:dyDescent="0.25">
      <c r="A116" s="26" t="str">
        <f t="shared" si="8"/>
        <v/>
      </c>
      <c r="B116" s="33"/>
      <c r="C116" s="16" t="str">
        <f>IF(B116="","",IFERROR(VLOOKUP(B116,Listes!$D$1:$E$1400,2,FALSE),"Référence inexistante"))</f>
        <v/>
      </c>
      <c r="D116" s="16"/>
      <c r="E116" s="16"/>
      <c r="F116" s="37"/>
      <c r="G116" s="15"/>
      <c r="H116" s="15"/>
      <c r="I116" s="20"/>
      <c r="J116" s="21" t="str">
        <f t="shared" si="9"/>
        <v>00:00</v>
      </c>
      <c r="K116" s="23">
        <f t="shared" si="10"/>
        <v>0</v>
      </c>
      <c r="L116" s="25">
        <f t="shared" si="11"/>
        <v>0</v>
      </c>
    </row>
    <row r="117" spans="1:12" ht="24" customHeight="1" x14ac:dyDescent="0.25">
      <c r="A117" s="26" t="str">
        <f t="shared" si="8"/>
        <v/>
      </c>
      <c r="B117" s="33"/>
      <c r="C117" s="16" t="str">
        <f>IF(B117="","",IFERROR(VLOOKUP(B117,Listes!$D$1:$E$1400,2,FALSE),"Référence inexistante"))</f>
        <v/>
      </c>
      <c r="D117" s="16"/>
      <c r="E117" s="16"/>
      <c r="F117" s="37"/>
      <c r="G117" s="15"/>
      <c r="H117" s="15"/>
      <c r="I117" s="20"/>
      <c r="J117" s="21" t="str">
        <f t="shared" si="9"/>
        <v>00:00</v>
      </c>
      <c r="K117" s="23">
        <f t="shared" si="10"/>
        <v>0</v>
      </c>
      <c r="L117" s="25">
        <f t="shared" si="11"/>
        <v>0</v>
      </c>
    </row>
    <row r="118" spans="1:12" ht="24" customHeight="1" x14ac:dyDescent="0.25">
      <c r="A118" s="26" t="str">
        <f t="shared" si="8"/>
        <v/>
      </c>
      <c r="B118" s="33"/>
      <c r="C118" s="16" t="str">
        <f>IF(B118="","",IFERROR(VLOOKUP(B118,Listes!$D$1:$E$1400,2,FALSE),"Référence inexistante"))</f>
        <v/>
      </c>
      <c r="D118" s="16"/>
      <c r="E118" s="16"/>
      <c r="F118" s="37"/>
      <c r="G118" s="15"/>
      <c r="H118" s="15"/>
      <c r="I118" s="20"/>
      <c r="J118" s="21" t="str">
        <f t="shared" si="9"/>
        <v>00:00</v>
      </c>
      <c r="K118" s="23">
        <f t="shared" si="10"/>
        <v>0</v>
      </c>
      <c r="L118" s="25">
        <f t="shared" si="11"/>
        <v>0</v>
      </c>
    </row>
    <row r="119" spans="1:12" ht="24" customHeight="1" x14ac:dyDescent="0.25">
      <c r="A119" s="26" t="str">
        <f t="shared" si="8"/>
        <v/>
      </c>
      <c r="B119" s="33"/>
      <c r="C119" s="16" t="str">
        <f>IF(B119="","",IFERROR(VLOOKUP(B119,Listes!$D$1:$E$1400,2,FALSE),"Référence inexistante"))</f>
        <v/>
      </c>
      <c r="D119" s="16"/>
      <c r="E119" s="16"/>
      <c r="F119" s="37"/>
      <c r="G119" s="15"/>
      <c r="H119" s="15"/>
      <c r="I119" s="20"/>
      <c r="J119" s="21" t="str">
        <f t="shared" si="9"/>
        <v>00:00</v>
      </c>
      <c r="K119" s="23">
        <f t="shared" si="10"/>
        <v>0</v>
      </c>
      <c r="L119" s="25">
        <f t="shared" si="11"/>
        <v>0</v>
      </c>
    </row>
    <row r="120" spans="1:12" ht="24" customHeight="1" x14ac:dyDescent="0.25">
      <c r="A120" s="26" t="str">
        <f t="shared" si="8"/>
        <v/>
      </c>
      <c r="B120" s="33"/>
      <c r="C120" s="16" t="str">
        <f>IF(B120="","",IFERROR(VLOOKUP(B120,Listes!$D$1:$E$1400,2,FALSE),"Référence inexistante"))</f>
        <v/>
      </c>
      <c r="D120" s="16"/>
      <c r="E120" s="16"/>
      <c r="F120" s="37"/>
      <c r="G120" s="15"/>
      <c r="H120" s="15"/>
      <c r="I120" s="20"/>
      <c r="J120" s="21" t="str">
        <f t="shared" si="9"/>
        <v>00:00</v>
      </c>
      <c r="K120" s="23">
        <f t="shared" si="10"/>
        <v>0</v>
      </c>
      <c r="L120" s="25">
        <f t="shared" si="11"/>
        <v>0</v>
      </c>
    </row>
    <row r="121" spans="1:12" ht="24" customHeight="1" x14ac:dyDescent="0.25">
      <c r="A121" s="26" t="str">
        <f t="shared" si="8"/>
        <v/>
      </c>
      <c r="B121" s="33"/>
      <c r="C121" s="16" t="str">
        <f>IF(B121="","",IFERROR(VLOOKUP(B121,Listes!$D$1:$E$1400,2,FALSE),"Référence inexistante"))</f>
        <v/>
      </c>
      <c r="D121" s="16"/>
      <c r="E121" s="16"/>
      <c r="F121" s="37"/>
      <c r="G121" s="15"/>
      <c r="H121" s="15"/>
      <c r="I121" s="20"/>
      <c r="J121" s="21" t="str">
        <f t="shared" si="9"/>
        <v>00:00</v>
      </c>
      <c r="K121" s="23">
        <f t="shared" si="10"/>
        <v>0</v>
      </c>
      <c r="L121" s="25">
        <f t="shared" si="11"/>
        <v>0</v>
      </c>
    </row>
    <row r="122" spans="1:12" ht="24" customHeight="1" x14ac:dyDescent="0.25">
      <c r="A122" s="26" t="str">
        <f t="shared" si="8"/>
        <v/>
      </c>
      <c r="B122" s="33"/>
      <c r="C122" s="16" t="str">
        <f>IF(B122="","",IFERROR(VLOOKUP(B122,Listes!$D$1:$E$1400,2,FALSE),"Référence inexistante"))</f>
        <v/>
      </c>
      <c r="D122" s="16"/>
      <c r="E122" s="16"/>
      <c r="F122" s="37"/>
      <c r="G122" s="15"/>
      <c r="H122" s="15"/>
      <c r="I122" s="20"/>
      <c r="J122" s="21" t="str">
        <f t="shared" si="9"/>
        <v>00:00</v>
      </c>
      <c r="K122" s="23">
        <f t="shared" si="10"/>
        <v>0</v>
      </c>
      <c r="L122" s="25">
        <f t="shared" si="11"/>
        <v>0</v>
      </c>
    </row>
    <row r="123" spans="1:12" ht="24" customHeight="1" x14ac:dyDescent="0.25">
      <c r="A123" s="26" t="str">
        <f t="shared" si="8"/>
        <v/>
      </c>
      <c r="B123" s="33"/>
      <c r="C123" s="16" t="str">
        <f>IF(B123="","",IFERROR(VLOOKUP(B123,Listes!$D$1:$E$1400,2,FALSE),"Référence inexistante"))</f>
        <v/>
      </c>
      <c r="D123" s="16"/>
      <c r="E123" s="16"/>
      <c r="F123" s="37"/>
      <c r="G123" s="15"/>
      <c r="H123" s="15"/>
      <c r="I123" s="20"/>
      <c r="J123" s="21" t="str">
        <f t="shared" si="9"/>
        <v>00:00</v>
      </c>
      <c r="K123" s="23">
        <f t="shared" si="10"/>
        <v>0</v>
      </c>
      <c r="L123" s="25">
        <f t="shared" si="11"/>
        <v>0</v>
      </c>
    </row>
    <row r="124" spans="1:12" ht="24" customHeight="1" x14ac:dyDescent="0.25">
      <c r="A124" s="26" t="str">
        <f t="shared" si="8"/>
        <v/>
      </c>
      <c r="B124" s="33"/>
      <c r="C124" s="16" t="str">
        <f>IF(B124="","",IFERROR(VLOOKUP(B124,Listes!$D$1:$E$1400,2,FALSE),"Référence inexistante"))</f>
        <v/>
      </c>
      <c r="D124" s="16"/>
      <c r="E124" s="16"/>
      <c r="F124" s="37"/>
      <c r="G124" s="15"/>
      <c r="H124" s="15"/>
      <c r="I124" s="20"/>
      <c r="J124" s="21" t="str">
        <f t="shared" si="9"/>
        <v>00:00</v>
      </c>
      <c r="K124" s="23">
        <f t="shared" si="10"/>
        <v>0</v>
      </c>
      <c r="L124" s="25">
        <f t="shared" si="11"/>
        <v>0</v>
      </c>
    </row>
    <row r="125" spans="1:12" ht="24" customHeight="1" x14ac:dyDescent="0.25">
      <c r="A125" s="26" t="str">
        <f t="shared" si="8"/>
        <v/>
      </c>
      <c r="B125" s="33"/>
      <c r="C125" s="16" t="str">
        <f>IF(B125="","",IFERROR(VLOOKUP(B125,Listes!$D$1:$E$1400,2,FALSE),"Référence inexistante"))</f>
        <v/>
      </c>
      <c r="D125" s="16"/>
      <c r="E125" s="16"/>
      <c r="F125" s="37"/>
      <c r="G125" s="15"/>
      <c r="H125" s="15"/>
      <c r="I125" s="20"/>
      <c r="J125" s="21" t="str">
        <f t="shared" si="9"/>
        <v>00:00</v>
      </c>
      <c r="K125" s="23">
        <f t="shared" si="10"/>
        <v>0</v>
      </c>
      <c r="L125" s="25">
        <f t="shared" si="11"/>
        <v>0</v>
      </c>
    </row>
    <row r="126" spans="1:12" ht="24" customHeight="1" x14ac:dyDescent="0.25">
      <c r="A126" s="26" t="str">
        <f t="shared" si="8"/>
        <v/>
      </c>
      <c r="B126" s="33"/>
      <c r="C126" s="16" t="str">
        <f>IF(B126="","",IFERROR(VLOOKUP(B126,Listes!$D$1:$E$1400,2,FALSE),"Référence inexistante"))</f>
        <v/>
      </c>
      <c r="D126" s="16"/>
      <c r="E126" s="16"/>
      <c r="F126" s="37"/>
      <c r="G126" s="15"/>
      <c r="H126" s="15"/>
      <c r="I126" s="20"/>
      <c r="J126" s="21" t="str">
        <f t="shared" si="9"/>
        <v>00:00</v>
      </c>
      <c r="K126" s="23">
        <f t="shared" si="10"/>
        <v>0</v>
      </c>
      <c r="L126" s="25">
        <f t="shared" si="11"/>
        <v>0</v>
      </c>
    </row>
    <row r="127" spans="1:12" ht="24" customHeight="1" x14ac:dyDescent="0.25">
      <c r="A127" s="26" t="str">
        <f t="shared" si="8"/>
        <v/>
      </c>
      <c r="B127" s="33"/>
      <c r="C127" s="16" t="str">
        <f>IF(B127="","",IFERROR(VLOOKUP(B127,Listes!$D$1:$E$1400,2,FALSE),"Référence inexistante"))</f>
        <v/>
      </c>
      <c r="D127" s="16"/>
      <c r="E127" s="16"/>
      <c r="F127" s="37"/>
      <c r="G127" s="15"/>
      <c r="H127" s="15"/>
      <c r="I127" s="20"/>
      <c r="J127" s="21" t="str">
        <f t="shared" si="9"/>
        <v>00:00</v>
      </c>
      <c r="K127" s="23">
        <f t="shared" si="10"/>
        <v>0</v>
      </c>
      <c r="L127" s="25">
        <f t="shared" si="11"/>
        <v>0</v>
      </c>
    </row>
    <row r="128" spans="1:12" ht="24" customHeight="1" x14ac:dyDescent="0.25">
      <c r="A128" s="26" t="str">
        <f t="shared" si="8"/>
        <v/>
      </c>
      <c r="B128" s="33"/>
      <c r="C128" s="16" t="str">
        <f>IF(B128="","",IFERROR(VLOOKUP(B128,Listes!$D$1:$E$1400,2,FALSE),"Référence inexistante"))</f>
        <v/>
      </c>
      <c r="D128" s="16"/>
      <c r="E128" s="16"/>
      <c r="F128" s="37"/>
      <c r="G128" s="15"/>
      <c r="H128" s="15"/>
      <c r="I128" s="20"/>
      <c r="J128" s="21" t="str">
        <f t="shared" si="9"/>
        <v>00:00</v>
      </c>
      <c r="K128" s="23">
        <f t="shared" si="10"/>
        <v>0</v>
      </c>
      <c r="L128" s="25">
        <f t="shared" si="11"/>
        <v>0</v>
      </c>
    </row>
    <row r="129" spans="1:12" ht="24" customHeight="1" x14ac:dyDescent="0.25">
      <c r="A129" s="26" t="str">
        <f t="shared" si="8"/>
        <v/>
      </c>
      <c r="B129" s="33"/>
      <c r="C129" s="16" t="str">
        <f>IF(B129="","",IFERROR(VLOOKUP(B129,Listes!$D$1:$E$1400,2,FALSE),"Référence inexistante"))</f>
        <v/>
      </c>
      <c r="D129" s="16"/>
      <c r="E129" s="16"/>
      <c r="F129" s="37"/>
      <c r="G129" s="15"/>
      <c r="H129" s="15"/>
      <c r="I129" s="20"/>
      <c r="J129" s="21" t="str">
        <f t="shared" si="9"/>
        <v>00:00</v>
      </c>
      <c r="K129" s="23">
        <f t="shared" si="10"/>
        <v>0</v>
      </c>
      <c r="L129" s="25">
        <f t="shared" si="11"/>
        <v>0</v>
      </c>
    </row>
    <row r="130" spans="1:12" ht="24" customHeight="1" x14ac:dyDescent="0.25">
      <c r="A130" s="26" t="str">
        <f t="shared" si="8"/>
        <v/>
      </c>
      <c r="B130" s="33"/>
      <c r="C130" s="16" t="str">
        <f>IF(B130="","",IFERROR(VLOOKUP(B130,Listes!$D$1:$E$1400,2,FALSE),"Référence inexistante"))</f>
        <v/>
      </c>
      <c r="D130" s="16"/>
      <c r="E130" s="16"/>
      <c r="F130" s="37"/>
      <c r="G130" s="15"/>
      <c r="H130" s="15"/>
      <c r="I130" s="20"/>
      <c r="J130" s="21" t="str">
        <f t="shared" si="9"/>
        <v>00:00</v>
      </c>
      <c r="K130" s="23">
        <f t="shared" si="10"/>
        <v>0</v>
      </c>
      <c r="L130" s="25">
        <f t="shared" si="11"/>
        <v>0</v>
      </c>
    </row>
    <row r="131" spans="1:12" ht="24" customHeight="1" x14ac:dyDescent="0.25">
      <c r="A131" s="26" t="str">
        <f t="shared" si="8"/>
        <v/>
      </c>
      <c r="B131" s="33"/>
      <c r="C131" s="16" t="str">
        <f>IF(B131="","",IFERROR(VLOOKUP(B131,Listes!$D$1:$E$1400,2,FALSE),"Référence inexistante"))</f>
        <v/>
      </c>
      <c r="D131" s="16"/>
      <c r="E131" s="16"/>
      <c r="F131" s="37"/>
      <c r="G131" s="15"/>
      <c r="H131" s="15"/>
      <c r="I131" s="20"/>
      <c r="J131" s="21" t="str">
        <f t="shared" si="9"/>
        <v>00:00</v>
      </c>
      <c r="K131" s="23">
        <f t="shared" si="10"/>
        <v>0</v>
      </c>
      <c r="L131" s="25">
        <f t="shared" si="11"/>
        <v>0</v>
      </c>
    </row>
    <row r="132" spans="1:12" ht="24" customHeight="1" x14ac:dyDescent="0.25">
      <c r="A132" s="26" t="str">
        <f t="shared" si="8"/>
        <v/>
      </c>
      <c r="B132" s="33"/>
      <c r="C132" s="16" t="str">
        <f>IF(B132="","",IFERROR(VLOOKUP(B132,Listes!$D$1:$E$1400,2,FALSE),"Référence inexistante"))</f>
        <v/>
      </c>
      <c r="D132" s="16"/>
      <c r="E132" s="16"/>
      <c r="F132" s="37"/>
      <c r="G132" s="15"/>
      <c r="H132" s="15"/>
      <c r="I132" s="20"/>
      <c r="J132" s="21" t="str">
        <f t="shared" si="9"/>
        <v>00:00</v>
      </c>
      <c r="K132" s="23">
        <f t="shared" si="10"/>
        <v>0</v>
      </c>
      <c r="L132" s="25">
        <f t="shared" si="11"/>
        <v>0</v>
      </c>
    </row>
    <row r="133" spans="1:12" ht="24" customHeight="1" x14ac:dyDescent="0.25">
      <c r="A133" s="26" t="str">
        <f t="shared" si="8"/>
        <v/>
      </c>
      <c r="B133" s="33"/>
      <c r="C133" s="16" t="str">
        <f>IF(B133="","",IFERROR(VLOOKUP(B133,Listes!$D$1:$E$1400,2,FALSE),"Référence inexistante"))</f>
        <v/>
      </c>
      <c r="D133" s="16"/>
      <c r="E133" s="16"/>
      <c r="F133" s="37"/>
      <c r="G133" s="15"/>
      <c r="H133" s="15"/>
      <c r="I133" s="20"/>
      <c r="J133" s="21" t="str">
        <f t="shared" si="9"/>
        <v>00:00</v>
      </c>
      <c r="K133" s="23">
        <f t="shared" si="10"/>
        <v>0</v>
      </c>
      <c r="L133" s="25">
        <f t="shared" si="11"/>
        <v>0</v>
      </c>
    </row>
    <row r="134" spans="1:12" ht="24" customHeight="1" x14ac:dyDescent="0.25">
      <c r="A134" s="26" t="str">
        <f t="shared" si="8"/>
        <v/>
      </c>
      <c r="B134" s="33"/>
      <c r="C134" s="16" t="str">
        <f>IF(B134="","",IFERROR(VLOOKUP(B134,Listes!$D$1:$E$1400,2,FALSE),"Référence inexistante"))</f>
        <v/>
      </c>
      <c r="D134" s="16"/>
      <c r="E134" s="16"/>
      <c r="F134" s="37"/>
      <c r="G134" s="15"/>
      <c r="H134" s="15"/>
      <c r="I134" s="20"/>
      <c r="J134" s="21" t="str">
        <f t="shared" si="9"/>
        <v>00:00</v>
      </c>
      <c r="K134" s="23">
        <f t="shared" si="10"/>
        <v>0</v>
      </c>
      <c r="L134" s="25">
        <f t="shared" si="11"/>
        <v>0</v>
      </c>
    </row>
    <row r="135" spans="1:12" ht="24" customHeight="1" x14ac:dyDescent="0.25">
      <c r="A135" s="26" t="str">
        <f t="shared" si="8"/>
        <v/>
      </c>
      <c r="B135" s="33"/>
      <c r="C135" s="16" t="str">
        <f>IF(B135="","",IFERROR(VLOOKUP(B135,Listes!$D$1:$E$1400,2,FALSE),"Référence inexistante"))</f>
        <v/>
      </c>
      <c r="D135" s="16"/>
      <c r="E135" s="16"/>
      <c r="F135" s="37"/>
      <c r="G135" s="15"/>
      <c r="H135" s="15"/>
      <c r="I135" s="20"/>
      <c r="J135" s="21" t="str">
        <f t="shared" si="9"/>
        <v>00:00</v>
      </c>
      <c r="K135" s="23">
        <f t="shared" si="10"/>
        <v>0</v>
      </c>
      <c r="L135" s="25">
        <f t="shared" si="11"/>
        <v>0</v>
      </c>
    </row>
    <row r="136" spans="1:12" ht="24" customHeight="1" x14ac:dyDescent="0.25">
      <c r="A136" s="26" t="str">
        <f t="shared" si="8"/>
        <v/>
      </c>
      <c r="B136" s="33"/>
      <c r="C136" s="16" t="str">
        <f>IF(B136="","",IFERROR(VLOOKUP(B136,Listes!$D$1:$E$1400,2,FALSE),"Référence inexistante"))</f>
        <v/>
      </c>
      <c r="D136" s="16"/>
      <c r="E136" s="16"/>
      <c r="F136" s="37"/>
      <c r="G136" s="15"/>
      <c r="H136" s="15"/>
      <c r="I136" s="20"/>
      <c r="J136" s="21" t="str">
        <f t="shared" si="9"/>
        <v>00:00</v>
      </c>
      <c r="K136" s="23">
        <f t="shared" si="10"/>
        <v>0</v>
      </c>
      <c r="L136" s="25">
        <f t="shared" si="11"/>
        <v>0</v>
      </c>
    </row>
    <row r="137" spans="1:12" ht="24" customHeight="1" x14ac:dyDescent="0.25">
      <c r="A137" s="26" t="str">
        <f t="shared" si="8"/>
        <v/>
      </c>
      <c r="B137" s="34"/>
      <c r="C137" s="16" t="str">
        <f>IF(B137="","",IFERROR(VLOOKUP(B137,Listes!$D$1:$E$1400,2,FALSE),"Référence inexistante"))</f>
        <v/>
      </c>
      <c r="D137" s="16"/>
      <c r="E137" s="16"/>
      <c r="F137" s="37"/>
      <c r="G137" s="15"/>
      <c r="H137" s="15"/>
      <c r="I137" s="20"/>
      <c r="J137" s="21" t="str">
        <f t="shared" si="9"/>
        <v>00:00</v>
      </c>
      <c r="K137" s="23">
        <f t="shared" si="10"/>
        <v>0</v>
      </c>
      <c r="L137" s="25">
        <f t="shared" si="11"/>
        <v>0</v>
      </c>
    </row>
    <row r="138" spans="1:12" ht="24" customHeight="1" x14ac:dyDescent="0.25">
      <c r="A138" s="26" t="str">
        <f t="shared" si="8"/>
        <v/>
      </c>
      <c r="B138" s="34"/>
      <c r="C138" s="16" t="str">
        <f>IF(B138="","",IFERROR(VLOOKUP(B138,Listes!$D$1:$E$1400,2,FALSE),"Référence inexistante"))</f>
        <v/>
      </c>
      <c r="D138" s="16"/>
      <c r="E138" s="16"/>
      <c r="F138" s="37"/>
      <c r="G138" s="15"/>
      <c r="H138" s="15"/>
      <c r="I138" s="20"/>
      <c r="J138" s="21" t="str">
        <f t="shared" si="9"/>
        <v>00:00</v>
      </c>
      <c r="K138" s="23">
        <f t="shared" si="10"/>
        <v>0</v>
      </c>
      <c r="L138" s="25">
        <f t="shared" si="11"/>
        <v>0</v>
      </c>
    </row>
    <row r="139" spans="1:12" ht="24" customHeight="1" x14ac:dyDescent="0.25">
      <c r="A139" s="26" t="str">
        <f t="shared" si="8"/>
        <v/>
      </c>
      <c r="B139" s="34"/>
      <c r="C139" s="16" t="str">
        <f>IF(B139="","",IFERROR(VLOOKUP(B139,Listes!$D$1:$E$1400,2,FALSE),"Référence inexistante"))</f>
        <v/>
      </c>
      <c r="D139" s="16"/>
      <c r="E139" s="16"/>
      <c r="F139" s="37"/>
      <c r="G139" s="15"/>
      <c r="H139" s="15"/>
      <c r="I139" s="20"/>
      <c r="J139" s="21" t="str">
        <f t="shared" si="9"/>
        <v>00:00</v>
      </c>
      <c r="K139" s="23">
        <f t="shared" si="10"/>
        <v>0</v>
      </c>
      <c r="L139" s="25">
        <f t="shared" si="11"/>
        <v>0</v>
      </c>
    </row>
    <row r="140" spans="1:12" ht="24" customHeight="1" x14ac:dyDescent="0.25">
      <c r="A140" s="26" t="str">
        <f t="shared" si="8"/>
        <v/>
      </c>
      <c r="B140" s="33"/>
      <c r="C140" s="16" t="str">
        <f>IF(B140="","",IFERROR(VLOOKUP(B140,Listes!$D$1:$E$1400,2,FALSE),"Référence inexistante"))</f>
        <v/>
      </c>
      <c r="D140" s="16"/>
      <c r="E140" s="16"/>
      <c r="F140" s="37"/>
      <c r="G140" s="15"/>
      <c r="H140" s="15"/>
      <c r="I140" s="20"/>
      <c r="J140" s="21" t="str">
        <f t="shared" si="9"/>
        <v>00:00</v>
      </c>
      <c r="K140" s="23">
        <f t="shared" si="10"/>
        <v>0</v>
      </c>
      <c r="L140" s="25">
        <f t="shared" si="11"/>
        <v>0</v>
      </c>
    </row>
    <row r="141" spans="1:12" ht="24" customHeight="1" x14ac:dyDescent="0.25">
      <c r="A141" s="26" t="str">
        <f t="shared" si="8"/>
        <v/>
      </c>
      <c r="B141" s="33"/>
      <c r="C141" s="16" t="str">
        <f>IF(B141="","",IFERROR(VLOOKUP(B141,Listes!$D$1:$E$1400,2,FALSE),"Référence inexistante"))</f>
        <v/>
      </c>
      <c r="D141" s="16"/>
      <c r="E141" s="16"/>
      <c r="F141" s="37"/>
      <c r="G141" s="15"/>
      <c r="H141" s="15"/>
      <c r="I141" s="20"/>
      <c r="J141" s="21" t="str">
        <f t="shared" si="9"/>
        <v>00:00</v>
      </c>
      <c r="K141" s="23">
        <f t="shared" si="10"/>
        <v>0</v>
      </c>
      <c r="L141" s="25">
        <f t="shared" si="11"/>
        <v>0</v>
      </c>
    </row>
    <row r="142" spans="1:12" ht="24" customHeight="1" x14ac:dyDescent="0.25">
      <c r="A142" s="26" t="str">
        <f t="shared" si="8"/>
        <v/>
      </c>
      <c r="B142" s="33"/>
      <c r="C142" s="16" t="str">
        <f>IF(B142="","",IFERROR(VLOOKUP(B142,Listes!$D$1:$E$1400,2,FALSE),"Référence inexistante"))</f>
        <v/>
      </c>
      <c r="D142" s="16"/>
      <c r="E142" s="16"/>
      <c r="F142" s="37"/>
      <c r="G142" s="15"/>
      <c r="H142" s="15"/>
      <c r="I142" s="20"/>
      <c r="J142" s="21" t="str">
        <f t="shared" si="9"/>
        <v>00:00</v>
      </c>
      <c r="K142" s="23">
        <f t="shared" si="10"/>
        <v>0</v>
      </c>
      <c r="L142" s="25">
        <f t="shared" si="11"/>
        <v>0</v>
      </c>
    </row>
    <row r="143" spans="1:12" ht="24" customHeight="1" x14ac:dyDescent="0.25">
      <c r="A143" s="26" t="str">
        <f t="shared" si="8"/>
        <v/>
      </c>
      <c r="B143" s="33"/>
      <c r="C143" s="16" t="str">
        <f>IF(B143="","",IFERROR(VLOOKUP(B143,Listes!$D$1:$E$1400,2,FALSE),"Référence inexistante"))</f>
        <v/>
      </c>
      <c r="D143" s="16"/>
      <c r="E143" s="16"/>
      <c r="F143" s="37"/>
      <c r="G143" s="15"/>
      <c r="H143" s="15"/>
      <c r="I143" s="20"/>
      <c r="J143" s="21" t="str">
        <f t="shared" si="9"/>
        <v>00:00</v>
      </c>
      <c r="K143" s="23">
        <f t="shared" si="10"/>
        <v>0</v>
      </c>
      <c r="L143" s="25">
        <f t="shared" si="11"/>
        <v>0</v>
      </c>
    </row>
    <row r="144" spans="1:12" ht="24" customHeight="1" x14ac:dyDescent="0.25">
      <c r="A144" s="26" t="str">
        <f t="shared" si="8"/>
        <v/>
      </c>
      <c r="B144" s="33"/>
      <c r="C144" s="16" t="str">
        <f>IF(B144="","",IFERROR(VLOOKUP(B144,Listes!$D$1:$E$1400,2,FALSE),"Référence inexistante"))</f>
        <v/>
      </c>
      <c r="D144" s="16"/>
      <c r="E144" s="16"/>
      <c r="F144" s="37"/>
      <c r="G144" s="15"/>
      <c r="H144" s="15"/>
      <c r="I144" s="20"/>
      <c r="J144" s="21" t="str">
        <f t="shared" si="9"/>
        <v>00:00</v>
      </c>
      <c r="K144" s="23">
        <f t="shared" si="10"/>
        <v>0</v>
      </c>
      <c r="L144" s="25">
        <f t="shared" si="11"/>
        <v>0</v>
      </c>
    </row>
    <row r="145" spans="1:12" ht="24" customHeight="1" x14ac:dyDescent="0.25">
      <c r="A145" s="26" t="str">
        <f t="shared" si="8"/>
        <v/>
      </c>
      <c r="B145" s="33"/>
      <c r="C145" s="16" t="str">
        <f>IF(B145="","",IFERROR(VLOOKUP(B145,Listes!$D$1:$E$1400,2,FALSE),"Référence inexistante"))</f>
        <v/>
      </c>
      <c r="D145" s="16"/>
      <c r="E145" s="16"/>
      <c r="F145" s="37"/>
      <c r="G145" s="15"/>
      <c r="H145" s="15"/>
      <c r="I145" s="20"/>
      <c r="J145" s="21" t="str">
        <f t="shared" si="9"/>
        <v>00:00</v>
      </c>
      <c r="K145" s="23">
        <f t="shared" si="10"/>
        <v>0</v>
      </c>
      <c r="L145" s="25">
        <f t="shared" si="11"/>
        <v>0</v>
      </c>
    </row>
    <row r="146" spans="1:12" ht="24" customHeight="1" x14ac:dyDescent="0.25">
      <c r="A146" s="26" t="str">
        <f t="shared" si="8"/>
        <v/>
      </c>
      <c r="B146" s="33"/>
      <c r="C146" s="16" t="str">
        <f>IF(B146="","",IFERROR(VLOOKUP(B146,Listes!$D$1:$E$1400,2,FALSE),"Référence inexistante"))</f>
        <v/>
      </c>
      <c r="D146" s="16"/>
      <c r="E146" s="16"/>
      <c r="F146" s="37"/>
      <c r="G146" s="15"/>
      <c r="H146" s="15"/>
      <c r="I146" s="20"/>
      <c r="J146" s="21" t="str">
        <f t="shared" si="9"/>
        <v>00:00</v>
      </c>
      <c r="K146" s="23">
        <f t="shared" si="10"/>
        <v>0</v>
      </c>
      <c r="L146" s="25">
        <f t="shared" si="11"/>
        <v>0</v>
      </c>
    </row>
    <row r="147" spans="1:12" ht="24" customHeight="1" x14ac:dyDescent="0.25">
      <c r="A147" s="26" t="str">
        <f t="shared" si="8"/>
        <v/>
      </c>
      <c r="B147" s="33"/>
      <c r="C147" s="16" t="str">
        <f>IF(B147="","",IFERROR(VLOOKUP(B147,Listes!$D$1:$E$1400,2,FALSE),"Référence inexistante"))</f>
        <v/>
      </c>
      <c r="D147" s="16"/>
      <c r="E147" s="16"/>
      <c r="F147" s="37"/>
      <c r="G147" s="15"/>
      <c r="H147" s="15"/>
      <c r="I147" s="20"/>
      <c r="J147" s="21" t="str">
        <f t="shared" si="9"/>
        <v>00:00</v>
      </c>
      <c r="K147" s="23">
        <f t="shared" si="10"/>
        <v>0</v>
      </c>
      <c r="L147" s="25">
        <f t="shared" si="11"/>
        <v>0</v>
      </c>
    </row>
    <row r="148" spans="1:12" ht="24" customHeight="1" x14ac:dyDescent="0.25">
      <c r="A148" s="26" t="str">
        <f t="shared" si="8"/>
        <v/>
      </c>
      <c r="B148" s="33"/>
      <c r="C148" s="16" t="str">
        <f>IF(B148="","",IFERROR(VLOOKUP(B148,Listes!$D$1:$E$1400,2,FALSE),"Référence inexistante"))</f>
        <v/>
      </c>
      <c r="D148" s="16"/>
      <c r="E148" s="16"/>
      <c r="F148" s="37"/>
      <c r="G148" s="15"/>
      <c r="H148" s="15"/>
      <c r="I148" s="20"/>
      <c r="J148" s="21" t="str">
        <f t="shared" si="9"/>
        <v>00:00</v>
      </c>
      <c r="K148" s="23">
        <f t="shared" si="10"/>
        <v>0</v>
      </c>
      <c r="L148" s="25">
        <f t="shared" si="11"/>
        <v>0</v>
      </c>
    </row>
    <row r="149" spans="1:12" ht="24" customHeight="1" x14ac:dyDescent="0.25">
      <c r="A149" s="26" t="str">
        <f t="shared" si="8"/>
        <v/>
      </c>
      <c r="B149" s="33"/>
      <c r="C149" s="16" t="str">
        <f>IF(B149="","",IFERROR(VLOOKUP(B149,Listes!$D$1:$E$1400,2,FALSE),"Référence inexistante"))</f>
        <v/>
      </c>
      <c r="D149" s="16"/>
      <c r="E149" s="16"/>
      <c r="F149" s="37"/>
      <c r="G149" s="15"/>
      <c r="H149" s="15"/>
      <c r="I149" s="20"/>
      <c r="J149" s="21" t="str">
        <f t="shared" si="9"/>
        <v>00:00</v>
      </c>
      <c r="K149" s="23">
        <f t="shared" si="10"/>
        <v>0</v>
      </c>
      <c r="L149" s="25">
        <f t="shared" si="11"/>
        <v>0</v>
      </c>
    </row>
    <row r="150" spans="1:12" ht="24" customHeight="1" x14ac:dyDescent="0.25">
      <c r="A150" s="26" t="str">
        <f t="shared" si="8"/>
        <v/>
      </c>
      <c r="B150" s="33"/>
      <c r="C150" s="16" t="str">
        <f>IF(B150="","",IFERROR(VLOOKUP(B150,Listes!$D$1:$E$1400,2,FALSE),"Référence inexistante"))</f>
        <v/>
      </c>
      <c r="D150" s="16"/>
      <c r="E150" s="16"/>
      <c r="F150" s="37"/>
      <c r="G150" s="15"/>
      <c r="H150" s="15"/>
      <c r="I150" s="20"/>
      <c r="J150" s="21" t="str">
        <f t="shared" si="9"/>
        <v>00:00</v>
      </c>
      <c r="K150" s="23">
        <f t="shared" si="10"/>
        <v>0</v>
      </c>
      <c r="L150" s="25">
        <f t="shared" si="11"/>
        <v>0</v>
      </c>
    </row>
    <row r="151" spans="1:12" ht="24" customHeight="1" x14ac:dyDescent="0.25">
      <c r="A151" s="26" t="str">
        <f t="shared" si="8"/>
        <v/>
      </c>
      <c r="B151" s="33"/>
      <c r="C151" s="16" t="str">
        <f>IF(B151="","",IFERROR(VLOOKUP(B151,Listes!$D$1:$E$1400,2,FALSE),"Référence inexistante"))</f>
        <v/>
      </c>
      <c r="D151" s="16"/>
      <c r="E151" s="16"/>
      <c r="F151" s="37"/>
      <c r="G151" s="15"/>
      <c r="H151" s="15"/>
      <c r="I151" s="20"/>
      <c r="J151" s="21" t="str">
        <f t="shared" si="9"/>
        <v>00:00</v>
      </c>
      <c r="K151" s="23">
        <f t="shared" si="10"/>
        <v>0</v>
      </c>
      <c r="L151" s="25">
        <f t="shared" si="11"/>
        <v>0</v>
      </c>
    </row>
    <row r="152" spans="1:12" ht="24" customHeight="1" x14ac:dyDescent="0.25">
      <c r="A152" s="26" t="str">
        <f t="shared" si="8"/>
        <v/>
      </c>
      <c r="B152" s="33"/>
      <c r="C152" s="16" t="str">
        <f>IF(B152="","",IFERROR(VLOOKUP(B152,Listes!$D$1:$E$1400,2,FALSE),"Référence inexistante"))</f>
        <v/>
      </c>
      <c r="D152" s="16"/>
      <c r="E152" s="16"/>
      <c r="F152" s="37"/>
      <c r="G152" s="15"/>
      <c r="H152" s="15"/>
      <c r="I152" s="20"/>
      <c r="J152" s="21" t="str">
        <f t="shared" si="9"/>
        <v>00:00</v>
      </c>
      <c r="K152" s="23">
        <f t="shared" si="10"/>
        <v>0</v>
      </c>
      <c r="L152" s="25">
        <f t="shared" si="11"/>
        <v>0</v>
      </c>
    </row>
    <row r="153" spans="1:12" ht="24" customHeight="1" x14ac:dyDescent="0.25">
      <c r="A153" s="26" t="str">
        <f t="shared" si="8"/>
        <v/>
      </c>
      <c r="B153" s="33"/>
      <c r="C153" s="16" t="str">
        <f>IF(B153="","",IFERROR(VLOOKUP(B153,Listes!$D$1:$E$1400,2,FALSE),"Référence inexistante"))</f>
        <v/>
      </c>
      <c r="D153" s="16"/>
      <c r="E153" s="16"/>
      <c r="F153" s="37"/>
      <c r="G153" s="15"/>
      <c r="H153" s="15"/>
      <c r="I153" s="20"/>
      <c r="J153" s="21" t="str">
        <f t="shared" si="9"/>
        <v>00:00</v>
      </c>
      <c r="K153" s="23">
        <f t="shared" si="10"/>
        <v>0</v>
      </c>
      <c r="L153" s="25">
        <f t="shared" si="11"/>
        <v>0</v>
      </c>
    </row>
    <row r="154" spans="1:12" ht="24" customHeight="1" x14ac:dyDescent="0.25">
      <c r="A154" s="26" t="str">
        <f t="shared" si="8"/>
        <v/>
      </c>
      <c r="B154" s="33"/>
      <c r="C154" s="16" t="str">
        <f>IF(B154="","",IFERROR(VLOOKUP(B154,Listes!$D$1:$E$1400,2,FALSE),"Référence inexistante"))</f>
        <v/>
      </c>
      <c r="D154" s="16"/>
      <c r="E154" s="16"/>
      <c r="F154" s="37"/>
      <c r="G154" s="15"/>
      <c r="H154" s="15"/>
      <c r="I154" s="20"/>
      <c r="J154" s="21" t="str">
        <f t="shared" si="9"/>
        <v>00:00</v>
      </c>
      <c r="K154" s="23">
        <f t="shared" si="10"/>
        <v>0</v>
      </c>
      <c r="L154" s="25">
        <f t="shared" si="11"/>
        <v>0</v>
      </c>
    </row>
    <row r="155" spans="1:12" ht="24" customHeight="1" x14ac:dyDescent="0.25">
      <c r="A155" s="26" t="str">
        <f t="shared" si="8"/>
        <v/>
      </c>
      <c r="B155" s="33"/>
      <c r="C155" s="16" t="str">
        <f>IF(B155="","",IFERROR(VLOOKUP(B155,Listes!$D$1:$E$1400,2,FALSE),"Référence inexistante"))</f>
        <v/>
      </c>
      <c r="D155" s="16"/>
      <c r="E155" s="16"/>
      <c r="F155" s="37"/>
      <c r="G155" s="15"/>
      <c r="H155" s="15"/>
      <c r="I155" s="20"/>
      <c r="J155" s="21" t="str">
        <f t="shared" si="9"/>
        <v>00:00</v>
      </c>
      <c r="K155" s="23">
        <f t="shared" si="10"/>
        <v>0</v>
      </c>
      <c r="L155" s="25">
        <f t="shared" si="11"/>
        <v>0</v>
      </c>
    </row>
    <row r="156" spans="1:12" ht="24" customHeight="1" x14ac:dyDescent="0.25">
      <c r="A156" s="26" t="str">
        <f t="shared" si="8"/>
        <v/>
      </c>
      <c r="B156" s="33"/>
      <c r="C156" s="16" t="str">
        <f>IF(B156="","",IFERROR(VLOOKUP(B156,Listes!$D$1:$E$1400,2,FALSE),"Référence inexistante"))</f>
        <v/>
      </c>
      <c r="D156" s="16"/>
      <c r="E156" s="16"/>
      <c r="F156" s="37"/>
      <c r="G156" s="15"/>
      <c r="H156" s="15"/>
      <c r="I156" s="20"/>
      <c r="J156" s="21" t="str">
        <f t="shared" si="9"/>
        <v>00:00</v>
      </c>
      <c r="K156" s="23">
        <f t="shared" si="10"/>
        <v>0</v>
      </c>
      <c r="L156" s="25">
        <f t="shared" si="11"/>
        <v>0</v>
      </c>
    </row>
    <row r="157" spans="1:12" ht="24" customHeight="1" x14ac:dyDescent="0.25">
      <c r="A157" s="26" t="str">
        <f t="shared" si="8"/>
        <v/>
      </c>
      <c r="B157" s="33"/>
      <c r="C157" s="16" t="str">
        <f>IF(B157="","",IFERROR(VLOOKUP(B157,Listes!$D$1:$E$1400,2,FALSE),"Référence inexistante"))</f>
        <v/>
      </c>
      <c r="D157" s="16"/>
      <c r="E157" s="16"/>
      <c r="F157" s="37"/>
      <c r="G157" s="15"/>
      <c r="H157" s="15"/>
      <c r="I157" s="20"/>
      <c r="J157" s="21" t="str">
        <f t="shared" si="9"/>
        <v>00:00</v>
      </c>
      <c r="K157" s="23">
        <f t="shared" si="10"/>
        <v>0</v>
      </c>
      <c r="L157" s="25">
        <f t="shared" si="11"/>
        <v>0</v>
      </c>
    </row>
    <row r="158" spans="1:12" ht="24" customHeight="1" x14ac:dyDescent="0.25">
      <c r="A158" s="26" t="str">
        <f t="shared" si="8"/>
        <v/>
      </c>
      <c r="B158" s="33"/>
      <c r="C158" s="16" t="str">
        <f>IF(B158="","",IFERROR(VLOOKUP(B158,Listes!$D$1:$E$1400,2,FALSE),"Référence inexistante"))</f>
        <v/>
      </c>
      <c r="D158" s="16"/>
      <c r="E158" s="16"/>
      <c r="F158" s="37"/>
      <c r="G158" s="15"/>
      <c r="H158" s="15"/>
      <c r="I158" s="20"/>
      <c r="J158" s="21" t="str">
        <f t="shared" si="9"/>
        <v>00:00</v>
      </c>
      <c r="K158" s="23">
        <f t="shared" si="10"/>
        <v>0</v>
      </c>
      <c r="L158" s="25">
        <f t="shared" si="11"/>
        <v>0</v>
      </c>
    </row>
    <row r="159" spans="1:12" ht="24" customHeight="1" x14ac:dyDescent="0.25">
      <c r="A159" s="26" t="str">
        <f t="shared" si="8"/>
        <v/>
      </c>
      <c r="B159" s="33"/>
      <c r="C159" s="16" t="str">
        <f>IF(B159="","",IFERROR(VLOOKUP(B159,Listes!$D$1:$E$1400,2,FALSE),"Référence inexistante"))</f>
        <v/>
      </c>
      <c r="D159" s="16"/>
      <c r="E159" s="16"/>
      <c r="F159" s="37"/>
      <c r="G159" s="15"/>
      <c r="H159" s="15"/>
      <c r="I159" s="20"/>
      <c r="J159" s="21" t="str">
        <f t="shared" si="9"/>
        <v>00:00</v>
      </c>
      <c r="K159" s="23">
        <f t="shared" si="10"/>
        <v>0</v>
      </c>
      <c r="L159" s="25">
        <f t="shared" si="11"/>
        <v>0</v>
      </c>
    </row>
    <row r="160" spans="1:12" ht="24" customHeight="1" x14ac:dyDescent="0.25">
      <c r="A160" s="26" t="str">
        <f t="shared" si="8"/>
        <v/>
      </c>
      <c r="B160" s="33"/>
      <c r="C160" s="16" t="str">
        <f>IF(B160="","",IFERROR(VLOOKUP(B160,Listes!$D$1:$E$1400,2,FALSE),"Référence inexistante"))</f>
        <v/>
      </c>
      <c r="D160" s="16"/>
      <c r="E160" s="16"/>
      <c r="F160" s="37"/>
      <c r="G160" s="15"/>
      <c r="H160" s="15"/>
      <c r="I160" s="20"/>
      <c r="J160" s="21" t="str">
        <f t="shared" si="9"/>
        <v>00:00</v>
      </c>
      <c r="K160" s="23">
        <f t="shared" si="10"/>
        <v>0</v>
      </c>
      <c r="L160" s="25">
        <f t="shared" si="11"/>
        <v>0</v>
      </c>
    </row>
    <row r="161" spans="1:12" ht="24" customHeight="1" x14ac:dyDescent="0.25">
      <c r="A161" s="26" t="str">
        <f t="shared" si="8"/>
        <v/>
      </c>
      <c r="B161" s="33"/>
      <c r="C161" s="16" t="str">
        <f>IF(B161="","",IFERROR(VLOOKUP(B161,Listes!$D$1:$E$1400,2,FALSE),"Référence inexistante"))</f>
        <v/>
      </c>
      <c r="D161" s="16"/>
      <c r="E161" s="16"/>
      <c r="F161" s="37"/>
      <c r="G161" s="15"/>
      <c r="H161" s="15"/>
      <c r="I161" s="20"/>
      <c r="J161" s="21" t="str">
        <f t="shared" si="9"/>
        <v>00:00</v>
      </c>
      <c r="K161" s="23">
        <f t="shared" si="10"/>
        <v>0</v>
      </c>
      <c r="L161" s="25">
        <f t="shared" si="11"/>
        <v>0</v>
      </c>
    </row>
    <row r="162" spans="1:12" ht="24" customHeight="1" x14ac:dyDescent="0.25">
      <c r="A162" s="26" t="str">
        <f t="shared" si="8"/>
        <v/>
      </c>
      <c r="B162" s="33"/>
      <c r="C162" s="16" t="str">
        <f>IF(B162="","",IFERROR(VLOOKUP(B162,Listes!$D$1:$E$1400,2,FALSE),"Référence inexistante"))</f>
        <v/>
      </c>
      <c r="D162" s="16"/>
      <c r="E162" s="16"/>
      <c r="F162" s="37"/>
      <c r="G162" s="15"/>
      <c r="H162" s="15"/>
      <c r="I162" s="20"/>
      <c r="J162" s="21" t="str">
        <f t="shared" si="9"/>
        <v>00:00</v>
      </c>
      <c r="K162" s="23">
        <f t="shared" si="10"/>
        <v>0</v>
      </c>
      <c r="L162" s="25">
        <f t="shared" si="11"/>
        <v>0</v>
      </c>
    </row>
    <row r="163" spans="1:12" ht="24" customHeight="1" x14ac:dyDescent="0.25">
      <c r="A163" s="26" t="str">
        <f t="shared" si="8"/>
        <v/>
      </c>
      <c r="B163" s="33"/>
      <c r="C163" s="16" t="str">
        <f>IF(B163="","",IFERROR(VLOOKUP(B163,Listes!$D$1:$E$1400,2,FALSE),"Référence inexistante"))</f>
        <v/>
      </c>
      <c r="D163" s="16"/>
      <c r="E163" s="16"/>
      <c r="F163" s="37"/>
      <c r="G163" s="15"/>
      <c r="H163" s="15"/>
      <c r="I163" s="20"/>
      <c r="J163" s="21" t="str">
        <f t="shared" si="9"/>
        <v>00:00</v>
      </c>
      <c r="K163" s="23">
        <f t="shared" si="10"/>
        <v>0</v>
      </c>
      <c r="L163" s="25">
        <f t="shared" si="11"/>
        <v>0</v>
      </c>
    </row>
    <row r="164" spans="1:12" ht="24" customHeight="1" x14ac:dyDescent="0.25">
      <c r="A164" s="26" t="str">
        <f t="shared" si="8"/>
        <v/>
      </c>
      <c r="B164" s="33"/>
      <c r="C164" s="16" t="str">
        <f>IF(B164="","",IFERROR(VLOOKUP(B164,Listes!$D$1:$E$1400,2,FALSE),"Référence inexistante"))</f>
        <v/>
      </c>
      <c r="D164" s="16"/>
      <c r="E164" s="16"/>
      <c r="F164" s="37"/>
      <c r="G164" s="15"/>
      <c r="H164" s="15"/>
      <c r="I164" s="20"/>
      <c r="J164" s="21" t="str">
        <f t="shared" si="9"/>
        <v>00:00</v>
      </c>
      <c r="K164" s="23">
        <f t="shared" si="10"/>
        <v>0</v>
      </c>
      <c r="L164" s="25">
        <f t="shared" si="11"/>
        <v>0</v>
      </c>
    </row>
    <row r="165" spans="1:12" ht="24" customHeight="1" x14ac:dyDescent="0.25">
      <c r="A165" s="26" t="str">
        <f t="shared" si="8"/>
        <v/>
      </c>
      <c r="B165" s="33"/>
      <c r="C165" s="16" t="str">
        <f>IF(B165="","",IFERROR(VLOOKUP(B165,Listes!$D$1:$E$1400,2,FALSE),"Référence inexistante"))</f>
        <v/>
      </c>
      <c r="D165" s="16"/>
      <c r="E165" s="16"/>
      <c r="F165" s="37"/>
      <c r="G165" s="15"/>
      <c r="H165" s="15"/>
      <c r="I165" s="20"/>
      <c r="J165" s="21" t="str">
        <f t="shared" si="9"/>
        <v>00:00</v>
      </c>
      <c r="K165" s="23">
        <f t="shared" si="10"/>
        <v>0</v>
      </c>
      <c r="L165" s="25">
        <f t="shared" si="11"/>
        <v>0</v>
      </c>
    </row>
    <row r="166" spans="1:12" ht="24" customHeight="1" x14ac:dyDescent="0.25">
      <c r="A166" s="26" t="str">
        <f t="shared" si="8"/>
        <v/>
      </c>
      <c r="B166" s="33"/>
      <c r="C166" s="16" t="str">
        <f>IF(B166="","",IFERROR(VLOOKUP(B166,Listes!$D$1:$E$1400,2,FALSE),"Référence inexistante"))</f>
        <v/>
      </c>
      <c r="D166" s="16"/>
      <c r="E166" s="16"/>
      <c r="F166" s="37"/>
      <c r="G166" s="15"/>
      <c r="H166" s="15"/>
      <c r="I166" s="20"/>
      <c r="J166" s="21" t="str">
        <f t="shared" si="9"/>
        <v>00:00</v>
      </c>
      <c r="K166" s="23">
        <f t="shared" si="10"/>
        <v>0</v>
      </c>
      <c r="L166" s="25">
        <f t="shared" si="11"/>
        <v>0</v>
      </c>
    </row>
    <row r="167" spans="1:12" ht="24" customHeight="1" x14ac:dyDescent="0.25">
      <c r="A167" s="26" t="str">
        <f t="shared" si="8"/>
        <v/>
      </c>
      <c r="B167" s="33"/>
      <c r="C167" s="16" t="str">
        <f>IF(B167="","",IFERROR(VLOOKUP(B167,Listes!$D$1:$E$1400,2,FALSE),"Référence inexistante"))</f>
        <v/>
      </c>
      <c r="D167" s="16"/>
      <c r="E167" s="16"/>
      <c r="F167" s="37"/>
      <c r="G167" s="15"/>
      <c r="H167" s="15"/>
      <c r="I167" s="20"/>
      <c r="J167" s="21" t="str">
        <f t="shared" si="9"/>
        <v>00:00</v>
      </c>
      <c r="K167" s="23">
        <f t="shared" si="10"/>
        <v>0</v>
      </c>
      <c r="L167" s="25">
        <f t="shared" si="11"/>
        <v>0</v>
      </c>
    </row>
    <row r="168" spans="1:12" ht="24" customHeight="1" x14ac:dyDescent="0.25">
      <c r="A168" s="26" t="str">
        <f t="shared" si="8"/>
        <v/>
      </c>
      <c r="B168" s="33"/>
      <c r="C168" s="16" t="str">
        <f>IF(B168="","",IFERROR(VLOOKUP(B168,Listes!$D$1:$E$1400,2,FALSE),"Référence inexistante"))</f>
        <v/>
      </c>
      <c r="D168" s="16"/>
      <c r="E168" s="16"/>
      <c r="F168" s="37"/>
      <c r="G168" s="15"/>
      <c r="H168" s="15"/>
      <c r="I168" s="20"/>
      <c r="J168" s="21" t="str">
        <f t="shared" si="9"/>
        <v>00:00</v>
      </c>
      <c r="K168" s="23">
        <f t="shared" si="10"/>
        <v>0</v>
      </c>
      <c r="L168" s="25">
        <f t="shared" si="11"/>
        <v>0</v>
      </c>
    </row>
    <row r="169" spans="1:12" ht="24" customHeight="1" x14ac:dyDescent="0.25">
      <c r="A169" s="26" t="str">
        <f t="shared" si="8"/>
        <v/>
      </c>
      <c r="B169" s="33"/>
      <c r="C169" s="16" t="str">
        <f>IF(B169="","",IFERROR(VLOOKUP(B169,Listes!$D$1:$E$1400,2,FALSE),"Référence inexistante"))</f>
        <v/>
      </c>
      <c r="D169" s="16"/>
      <c r="E169" s="16"/>
      <c r="F169" s="37"/>
      <c r="G169" s="15"/>
      <c r="H169" s="15"/>
      <c r="I169" s="20"/>
      <c r="J169" s="21" t="str">
        <f t="shared" si="9"/>
        <v>00:00</v>
      </c>
      <c r="K169" s="23">
        <f t="shared" si="10"/>
        <v>0</v>
      </c>
      <c r="L169" s="25">
        <f t="shared" si="11"/>
        <v>0</v>
      </c>
    </row>
    <row r="170" spans="1:12" ht="24" customHeight="1" x14ac:dyDescent="0.25">
      <c r="A170" s="26" t="str">
        <f t="shared" si="8"/>
        <v/>
      </c>
      <c r="B170" s="33"/>
      <c r="C170" s="16" t="str">
        <f>IF(B170="","",IFERROR(VLOOKUP(B170,Listes!$D$1:$E$1400,2,FALSE),"Référence inexistante"))</f>
        <v/>
      </c>
      <c r="D170" s="16"/>
      <c r="E170" s="16"/>
      <c r="F170" s="37"/>
      <c r="G170" s="15"/>
      <c r="H170" s="15"/>
      <c r="I170" s="20"/>
      <c r="J170" s="21" t="str">
        <f t="shared" si="9"/>
        <v>00:00</v>
      </c>
      <c r="K170" s="23">
        <f t="shared" si="10"/>
        <v>0</v>
      </c>
      <c r="L170" s="25">
        <f t="shared" si="11"/>
        <v>0</v>
      </c>
    </row>
    <row r="171" spans="1:12" ht="24" customHeight="1" x14ac:dyDescent="0.25">
      <c r="A171" s="26" t="str">
        <f t="shared" si="8"/>
        <v/>
      </c>
      <c r="B171" s="33"/>
      <c r="C171" s="16" t="str">
        <f>IF(B171="","",IFERROR(VLOOKUP(B171,Listes!$D$1:$E$1400,2,FALSE),"Référence inexistante"))</f>
        <v/>
      </c>
      <c r="D171" s="16"/>
      <c r="E171" s="16"/>
      <c r="F171" s="37"/>
      <c r="G171" s="15"/>
      <c r="H171" s="15"/>
      <c r="I171" s="20"/>
      <c r="J171" s="21" t="str">
        <f t="shared" si="9"/>
        <v>00:00</v>
      </c>
      <c r="K171" s="23">
        <f t="shared" si="10"/>
        <v>0</v>
      </c>
      <c r="L171" s="25">
        <f t="shared" si="11"/>
        <v>0</v>
      </c>
    </row>
    <row r="172" spans="1:12" ht="24" customHeight="1" x14ac:dyDescent="0.25">
      <c r="A172" s="26" t="str">
        <f t="shared" si="8"/>
        <v/>
      </c>
      <c r="B172" s="33"/>
      <c r="C172" s="16" t="str">
        <f>IF(B172="","",IFERROR(VLOOKUP(B172,Listes!$D$1:$E$1400,2,FALSE),"Référence inexistante"))</f>
        <v/>
      </c>
      <c r="D172" s="16"/>
      <c r="E172" s="16"/>
      <c r="F172" s="37"/>
      <c r="G172" s="15"/>
      <c r="H172" s="15"/>
      <c r="I172" s="20"/>
      <c r="J172" s="21" t="str">
        <f t="shared" si="9"/>
        <v>00:00</v>
      </c>
      <c r="K172" s="23">
        <f t="shared" si="10"/>
        <v>0</v>
      </c>
      <c r="L172" s="25">
        <f t="shared" si="11"/>
        <v>0</v>
      </c>
    </row>
    <row r="173" spans="1:12" ht="24" customHeight="1" x14ac:dyDescent="0.25">
      <c r="A173" s="26" t="str">
        <f t="shared" si="8"/>
        <v/>
      </c>
      <c r="B173" s="33"/>
      <c r="C173" s="16" t="str">
        <f>IF(B173="","",IFERROR(VLOOKUP(B173,Listes!$D$1:$E$1400,2,FALSE),"Référence inexistante"))</f>
        <v/>
      </c>
      <c r="D173" s="16"/>
      <c r="E173" s="16"/>
      <c r="F173" s="37"/>
      <c r="G173" s="15"/>
      <c r="H173" s="15"/>
      <c r="I173" s="20"/>
      <c r="J173" s="21" t="str">
        <f t="shared" si="9"/>
        <v>00:00</v>
      </c>
      <c r="K173" s="23">
        <f t="shared" si="10"/>
        <v>0</v>
      </c>
      <c r="L173" s="25">
        <f t="shared" si="11"/>
        <v>0</v>
      </c>
    </row>
    <row r="174" spans="1:12" ht="24" customHeight="1" x14ac:dyDescent="0.25">
      <c r="A174" s="26" t="str">
        <f t="shared" si="8"/>
        <v/>
      </c>
      <c r="B174" s="33"/>
      <c r="C174" s="16" t="str">
        <f>IF(B174="","",IFERROR(VLOOKUP(B174,Listes!$D$1:$E$1400,2,FALSE),"Référence inexistante"))</f>
        <v/>
      </c>
      <c r="D174" s="16"/>
      <c r="E174" s="16"/>
      <c r="F174" s="37"/>
      <c r="G174" s="15"/>
      <c r="H174" s="15"/>
      <c r="I174" s="20"/>
      <c r="J174" s="21" t="str">
        <f t="shared" si="9"/>
        <v>00:00</v>
      </c>
      <c r="K174" s="23">
        <f t="shared" si="10"/>
        <v>0</v>
      </c>
      <c r="L174" s="25">
        <f t="shared" si="11"/>
        <v>0</v>
      </c>
    </row>
    <row r="175" spans="1:12" ht="24" customHeight="1" x14ac:dyDescent="0.25">
      <c r="A175" s="26" t="str">
        <f t="shared" si="8"/>
        <v/>
      </c>
      <c r="B175" s="33"/>
      <c r="C175" s="16" t="str">
        <f>IF(B175="","",IFERROR(VLOOKUP(B175,Listes!$D$1:$E$1400,2,FALSE),"Référence inexistante"))</f>
        <v/>
      </c>
      <c r="D175" s="16"/>
      <c r="E175" s="16"/>
      <c r="F175" s="37"/>
      <c r="G175" s="15"/>
      <c r="H175" s="15"/>
      <c r="I175" s="20"/>
      <c r="J175" s="21" t="str">
        <f t="shared" si="9"/>
        <v>00:00</v>
      </c>
      <c r="K175" s="23">
        <f t="shared" si="10"/>
        <v>0</v>
      </c>
      <c r="L175" s="25">
        <f t="shared" si="11"/>
        <v>0</v>
      </c>
    </row>
    <row r="176" spans="1:12" ht="24" customHeight="1" x14ac:dyDescent="0.25">
      <c r="A176" s="26" t="str">
        <f t="shared" si="8"/>
        <v/>
      </c>
      <c r="B176" s="33"/>
      <c r="C176" s="16" t="str">
        <f>IF(B176="","",IFERROR(VLOOKUP(B176,Listes!$D$1:$E$1400,2,FALSE),"Référence inexistante"))</f>
        <v/>
      </c>
      <c r="D176" s="16"/>
      <c r="E176" s="16"/>
      <c r="F176" s="37"/>
      <c r="G176" s="15"/>
      <c r="H176" s="15"/>
      <c r="I176" s="20"/>
      <c r="J176" s="21" t="str">
        <f t="shared" si="9"/>
        <v>00:00</v>
      </c>
      <c r="K176" s="23">
        <f t="shared" si="10"/>
        <v>0</v>
      </c>
      <c r="L176" s="25">
        <f t="shared" si="11"/>
        <v>0</v>
      </c>
    </row>
    <row r="177" spans="1:12" ht="24" customHeight="1" x14ac:dyDescent="0.25">
      <c r="A177" s="26" t="str">
        <f t="shared" si="8"/>
        <v/>
      </c>
      <c r="B177" s="33"/>
      <c r="C177" s="16" t="str">
        <f>IF(B177="","",IFERROR(VLOOKUP(B177,Listes!$D$1:$E$1400,2,FALSE),"Référence inexistante"))</f>
        <v/>
      </c>
      <c r="D177" s="16"/>
      <c r="E177" s="16"/>
      <c r="F177" s="37"/>
      <c r="G177" s="15"/>
      <c r="H177" s="15"/>
      <c r="I177" s="20"/>
      <c r="J177" s="21" t="str">
        <f t="shared" si="9"/>
        <v>00:00</v>
      </c>
      <c r="K177" s="23">
        <f t="shared" si="10"/>
        <v>0</v>
      </c>
      <c r="L177" s="25">
        <f t="shared" si="11"/>
        <v>0</v>
      </c>
    </row>
    <row r="178" spans="1:12" ht="24" customHeight="1" x14ac:dyDescent="0.25">
      <c r="A178" s="26" t="str">
        <f t="shared" si="8"/>
        <v/>
      </c>
      <c r="B178" s="33"/>
      <c r="C178" s="16" t="str">
        <f>IF(B178="","",IFERROR(VLOOKUP(B178,Listes!$D$1:$E$1400,2,FALSE),"Référence inexistante"))</f>
        <v/>
      </c>
      <c r="D178" s="16"/>
      <c r="E178" s="16"/>
      <c r="F178" s="37"/>
      <c r="G178" s="15"/>
      <c r="H178" s="15"/>
      <c r="I178" s="20"/>
      <c r="J178" s="21" t="str">
        <f t="shared" si="9"/>
        <v>00:00</v>
      </c>
      <c r="K178" s="23">
        <f t="shared" si="10"/>
        <v>0</v>
      </c>
      <c r="L178" s="25">
        <f t="shared" si="11"/>
        <v>0</v>
      </c>
    </row>
    <row r="179" spans="1:12" ht="24" customHeight="1" x14ac:dyDescent="0.25">
      <c r="A179" s="26" t="str">
        <f t="shared" ref="A179:A184" si="12">IF(B179="","",A178)</f>
        <v/>
      </c>
      <c r="B179" s="33"/>
      <c r="C179" s="16" t="str">
        <f>IF(B179="","",IFERROR(VLOOKUP(B179,Listes!$D$1:$E$1400,2,FALSE),"Référence inexistante"))</f>
        <v/>
      </c>
      <c r="D179" s="16"/>
      <c r="E179" s="16"/>
      <c r="F179" s="37"/>
      <c r="G179" s="15"/>
      <c r="H179" s="15"/>
      <c r="I179" s="20"/>
      <c r="J179" s="21" t="str">
        <f t="shared" ref="J179:J184" si="13">IF(I179="Matin (20 mn)","00:20",IF(I179="Déjeuner (40 mn)","00:40",IF(I179="Nuit (15h30)","15:30",IF(I179="","00:00"))))</f>
        <v>00:00</v>
      </c>
      <c r="K179" s="23">
        <f t="shared" ref="K179:K184" si="14">IF(I179="Nuit (15h30)","A renseigner manuellement",(H179-G179-J179))</f>
        <v>0</v>
      </c>
      <c r="L179" s="25">
        <f t="shared" ref="L179:L184" si="15">IFERROR(K179*24,"")</f>
        <v>0</v>
      </c>
    </row>
    <row r="180" spans="1:12" ht="24" customHeight="1" x14ac:dyDescent="0.25">
      <c r="A180" s="26" t="str">
        <f t="shared" si="12"/>
        <v/>
      </c>
      <c r="B180" s="33"/>
      <c r="C180" s="16" t="str">
        <f>IF(B180="","",IFERROR(VLOOKUP(B180,Listes!$D$1:$E$1400,2,FALSE),"Référence inexistante"))</f>
        <v/>
      </c>
      <c r="D180" s="16"/>
      <c r="E180" s="16"/>
      <c r="F180" s="37"/>
      <c r="G180" s="15"/>
      <c r="H180" s="15"/>
      <c r="I180" s="20"/>
      <c r="J180" s="21" t="str">
        <f t="shared" si="13"/>
        <v>00:00</v>
      </c>
      <c r="K180" s="23">
        <f t="shared" si="14"/>
        <v>0</v>
      </c>
      <c r="L180" s="25">
        <f t="shared" si="15"/>
        <v>0</v>
      </c>
    </row>
    <row r="181" spans="1:12" ht="24" customHeight="1" x14ac:dyDescent="0.25">
      <c r="A181" s="26" t="str">
        <f t="shared" si="12"/>
        <v/>
      </c>
      <c r="B181" s="33"/>
      <c r="C181" s="16" t="str">
        <f>IF(B181="","",IFERROR(VLOOKUP(B181,Listes!$D$1:$E$1400,2,FALSE),"Référence inexistante"))</f>
        <v/>
      </c>
      <c r="D181" s="16"/>
      <c r="E181" s="16"/>
      <c r="F181" s="37"/>
      <c r="G181" s="15"/>
      <c r="H181" s="15"/>
      <c r="I181" s="20"/>
      <c r="J181" s="21" t="str">
        <f t="shared" si="13"/>
        <v>00:00</v>
      </c>
      <c r="K181" s="23">
        <f t="shared" si="14"/>
        <v>0</v>
      </c>
      <c r="L181" s="25">
        <f t="shared" si="15"/>
        <v>0</v>
      </c>
    </row>
    <row r="182" spans="1:12" ht="24" customHeight="1" x14ac:dyDescent="0.25">
      <c r="A182" s="26" t="str">
        <f t="shared" si="12"/>
        <v/>
      </c>
      <c r="B182" s="33"/>
      <c r="C182" s="16" t="str">
        <f>IF(B182="","",IFERROR(VLOOKUP(B182,Listes!$D$1:$E$1400,2,FALSE),"Référence inexistante"))</f>
        <v/>
      </c>
      <c r="D182" s="16"/>
      <c r="E182" s="16"/>
      <c r="F182" s="37"/>
      <c r="G182" s="15"/>
      <c r="H182" s="15"/>
      <c r="I182" s="20"/>
      <c r="J182" s="21" t="str">
        <f t="shared" si="13"/>
        <v>00:00</v>
      </c>
      <c r="K182" s="23">
        <f t="shared" si="14"/>
        <v>0</v>
      </c>
      <c r="L182" s="25">
        <f t="shared" si="15"/>
        <v>0</v>
      </c>
    </row>
    <row r="183" spans="1:12" ht="24" customHeight="1" x14ac:dyDescent="0.25">
      <c r="A183" s="26" t="str">
        <f t="shared" si="12"/>
        <v/>
      </c>
      <c r="B183" s="33"/>
      <c r="C183" s="16" t="str">
        <f>IF(B183="","",IFERROR(VLOOKUP(B183,Listes!$D$1:$E$1400,2,FALSE),"Référence inexistante"))</f>
        <v/>
      </c>
      <c r="D183" s="16"/>
      <c r="E183" s="16"/>
      <c r="F183" s="37"/>
      <c r="G183" s="15"/>
      <c r="H183" s="15"/>
      <c r="I183" s="20"/>
      <c r="J183" s="21" t="str">
        <f t="shared" si="13"/>
        <v>00:00</v>
      </c>
      <c r="K183" s="23">
        <f t="shared" si="14"/>
        <v>0</v>
      </c>
      <c r="L183" s="25">
        <f t="shared" si="15"/>
        <v>0</v>
      </c>
    </row>
    <row r="184" spans="1:12" ht="24" customHeight="1" x14ac:dyDescent="0.25">
      <c r="A184" s="26" t="str">
        <f t="shared" si="12"/>
        <v/>
      </c>
      <c r="B184" s="33"/>
      <c r="C184" s="16" t="str">
        <f>IF(B184="","",IFERROR(VLOOKUP(B184,Listes!$D$1:$E$1400,2,FALSE),"Référence inexistante"))</f>
        <v/>
      </c>
      <c r="D184" s="16"/>
      <c r="E184" s="16"/>
      <c r="F184" s="37"/>
      <c r="G184" s="15"/>
      <c r="H184" s="15"/>
      <c r="I184" s="20"/>
      <c r="J184" s="21" t="str">
        <f t="shared" si="13"/>
        <v>00:00</v>
      </c>
      <c r="K184" s="23">
        <f t="shared" si="14"/>
        <v>0</v>
      </c>
      <c r="L184" s="25">
        <f t="shared" si="15"/>
        <v>0</v>
      </c>
    </row>
    <row r="185" spans="1:12" ht="24" customHeight="1" x14ac:dyDescent="0.25">
      <c r="A185" s="26" t="str">
        <f t="shared" ref="A185:A190" si="16">IF(B185="","",A184)</f>
        <v/>
      </c>
      <c r="B185" s="33"/>
      <c r="C185" s="16" t="str">
        <f>IF(B185="","",IFERROR(VLOOKUP(B185,Listes!$D$1:$E$1400,2,FALSE),"Référence inexistante"))</f>
        <v/>
      </c>
      <c r="D185" s="16"/>
      <c r="E185" s="16"/>
      <c r="F185" s="37"/>
      <c r="G185" s="15"/>
      <c r="H185" s="15"/>
      <c r="I185" s="20"/>
      <c r="J185" s="21" t="str">
        <f t="shared" ref="J185:J190" si="17">IF(I185="Matin (20 mn)","00:20",IF(I185="Déjeuner (40 mn)","00:40",IF(I185="Nuit (15h30)","15:30",IF(I185="","00:00"))))</f>
        <v>00:00</v>
      </c>
      <c r="K185" s="23">
        <f t="shared" ref="K185:K190" si="18">IF(I185="Nuit (15h30)","A renseigner manuellement",(H185-G185-J185))</f>
        <v>0</v>
      </c>
      <c r="L185" s="25">
        <f t="shared" ref="L185:L190" si="19">IFERROR(K185*24,"")</f>
        <v>0</v>
      </c>
    </row>
    <row r="186" spans="1:12" ht="24" customHeight="1" x14ac:dyDescent="0.25">
      <c r="A186" s="26" t="str">
        <f t="shared" si="16"/>
        <v/>
      </c>
      <c r="B186" s="33"/>
      <c r="C186" s="16" t="str">
        <f>IF(B186="","",IFERROR(VLOOKUP(B186,Listes!$D$1:$E$1400,2,FALSE),"Référence inexistante"))</f>
        <v/>
      </c>
      <c r="D186" s="16"/>
      <c r="E186" s="16"/>
      <c r="F186" s="37"/>
      <c r="G186" s="15"/>
      <c r="H186" s="15"/>
      <c r="I186" s="20"/>
      <c r="J186" s="21" t="str">
        <f t="shared" si="17"/>
        <v>00:00</v>
      </c>
      <c r="K186" s="23">
        <f t="shared" si="18"/>
        <v>0</v>
      </c>
      <c r="L186" s="25">
        <f t="shared" si="19"/>
        <v>0</v>
      </c>
    </row>
    <row r="187" spans="1:12" ht="24" customHeight="1" x14ac:dyDescent="0.25">
      <c r="A187" s="26" t="str">
        <f t="shared" si="16"/>
        <v/>
      </c>
      <c r="B187" s="33"/>
      <c r="C187" s="16" t="str">
        <f>IF(B187="","",IFERROR(VLOOKUP(B187,Listes!$D$1:$E$1400,2,FALSE),"Référence inexistante"))</f>
        <v/>
      </c>
      <c r="D187" s="16"/>
      <c r="E187" s="16"/>
      <c r="F187" s="37"/>
      <c r="G187" s="15"/>
      <c r="H187" s="15"/>
      <c r="I187" s="20"/>
      <c r="J187" s="21" t="str">
        <f t="shared" si="17"/>
        <v>00:00</v>
      </c>
      <c r="K187" s="23">
        <f t="shared" si="18"/>
        <v>0</v>
      </c>
      <c r="L187" s="25">
        <f t="shared" si="19"/>
        <v>0</v>
      </c>
    </row>
    <row r="188" spans="1:12" ht="24" customHeight="1" x14ac:dyDescent="0.25">
      <c r="A188" s="26" t="str">
        <f t="shared" si="16"/>
        <v/>
      </c>
      <c r="B188" s="33"/>
      <c r="C188" s="16" t="str">
        <f>IF(B188="","",IFERROR(VLOOKUP(B188,Listes!$D$1:$E$1400,2,FALSE),"Référence inexistante"))</f>
        <v/>
      </c>
      <c r="D188" s="16"/>
      <c r="E188" s="16"/>
      <c r="F188" s="37"/>
      <c r="G188" s="15"/>
      <c r="H188" s="15"/>
      <c r="I188" s="20"/>
      <c r="J188" s="21" t="str">
        <f t="shared" si="17"/>
        <v>00:00</v>
      </c>
      <c r="K188" s="23">
        <f t="shared" si="18"/>
        <v>0</v>
      </c>
      <c r="L188" s="25">
        <f t="shared" si="19"/>
        <v>0</v>
      </c>
    </row>
    <row r="189" spans="1:12" ht="24" customHeight="1" x14ac:dyDescent="0.25">
      <c r="A189" s="26" t="str">
        <f t="shared" si="16"/>
        <v/>
      </c>
      <c r="B189" s="33"/>
      <c r="C189" s="16" t="str">
        <f>IF(B189="","",IFERROR(VLOOKUP(B189,Listes!$D$1:$E$1400,2,FALSE),"Référence inexistante"))</f>
        <v/>
      </c>
      <c r="D189" s="16"/>
      <c r="E189" s="16"/>
      <c r="F189" s="37"/>
      <c r="G189" s="15"/>
      <c r="H189" s="15"/>
      <c r="I189" s="20"/>
      <c r="J189" s="21" t="str">
        <f t="shared" si="17"/>
        <v>00:00</v>
      </c>
      <c r="K189" s="23">
        <f t="shared" si="18"/>
        <v>0</v>
      </c>
      <c r="L189" s="25">
        <f t="shared" si="19"/>
        <v>0</v>
      </c>
    </row>
    <row r="190" spans="1:12" ht="24" customHeight="1" x14ac:dyDescent="0.25">
      <c r="A190" s="26" t="str">
        <f t="shared" si="16"/>
        <v/>
      </c>
      <c r="B190" s="33"/>
      <c r="C190" s="16" t="str">
        <f>IF(B190="","",IFERROR(VLOOKUP(B190,Listes!$D$1:$E$1400,2,FALSE),"Référence inexistante"))</f>
        <v/>
      </c>
      <c r="D190" s="16"/>
      <c r="E190" s="16"/>
      <c r="F190" s="37"/>
      <c r="G190" s="15"/>
      <c r="H190" s="15"/>
      <c r="I190" s="20"/>
      <c r="J190" s="21" t="str">
        <f t="shared" si="17"/>
        <v>00:00</v>
      </c>
      <c r="K190" s="23">
        <f t="shared" si="18"/>
        <v>0</v>
      </c>
      <c r="L190" s="25">
        <f t="shared" si="19"/>
        <v>0</v>
      </c>
    </row>
    <row r="191" spans="1:12" ht="24" customHeight="1" x14ac:dyDescent="0.25">
      <c r="A191" s="26" t="str">
        <f t="shared" ref="A191:A254" si="20">IF(B191="","",A190)</f>
        <v/>
      </c>
      <c r="B191" s="33"/>
      <c r="C191" s="16" t="str">
        <f>IF(B191="","",IFERROR(VLOOKUP(B191,Listes!$D$1:$E$1400,2,FALSE),"Référence inexistante"))</f>
        <v/>
      </c>
      <c r="D191" s="16"/>
      <c r="E191" s="16"/>
      <c r="F191" s="37"/>
      <c r="G191" s="15"/>
      <c r="H191" s="15"/>
      <c r="I191" s="20"/>
      <c r="J191" s="21" t="str">
        <f t="shared" ref="J191:J254" si="21">IF(I191="Matin (20 mn)","00:20",IF(I191="Déjeuner (40 mn)","00:40",IF(I191="Nuit (15h30)","15:30",IF(I191="","00:00"))))</f>
        <v>00:00</v>
      </c>
      <c r="K191" s="23">
        <f t="shared" ref="K191:K254" si="22">IF(I191="Nuit (15h30)","A renseigner manuellement",(H191-G191-J191))</f>
        <v>0</v>
      </c>
      <c r="L191" s="25">
        <f t="shared" ref="L191:L254" si="23">IFERROR(K191*24,"")</f>
        <v>0</v>
      </c>
    </row>
    <row r="192" spans="1:12" ht="24" customHeight="1" x14ac:dyDescent="0.25">
      <c r="A192" s="26" t="str">
        <f t="shared" si="20"/>
        <v/>
      </c>
      <c r="B192" s="34"/>
      <c r="C192" s="16" t="str">
        <f>IF(B192="","",IFERROR(VLOOKUP(B192,Listes!$D$1:$E$1400,2,FALSE),"Référence inexistante"))</f>
        <v/>
      </c>
      <c r="D192" s="16"/>
      <c r="E192" s="16"/>
      <c r="F192" s="37"/>
      <c r="G192" s="15"/>
      <c r="H192" s="15"/>
      <c r="I192" s="20"/>
      <c r="J192" s="21" t="str">
        <f t="shared" si="21"/>
        <v>00:00</v>
      </c>
      <c r="K192" s="23">
        <f t="shared" si="22"/>
        <v>0</v>
      </c>
      <c r="L192" s="25">
        <f t="shared" si="23"/>
        <v>0</v>
      </c>
    </row>
    <row r="193" spans="1:12" ht="24" customHeight="1" x14ac:dyDescent="0.25">
      <c r="A193" s="26" t="str">
        <f t="shared" si="20"/>
        <v/>
      </c>
      <c r="B193" s="34"/>
      <c r="C193" s="16" t="str">
        <f>IF(B193="","",IFERROR(VLOOKUP(B193,Listes!$D$1:$E$1400,2,FALSE),"Référence inexistante"))</f>
        <v/>
      </c>
      <c r="D193" s="16"/>
      <c r="E193" s="16"/>
      <c r="F193" s="37"/>
      <c r="G193" s="15"/>
      <c r="H193" s="15"/>
      <c r="I193" s="20"/>
      <c r="J193" s="21" t="str">
        <f t="shared" si="21"/>
        <v>00:00</v>
      </c>
      <c r="K193" s="23">
        <f t="shared" si="22"/>
        <v>0</v>
      </c>
      <c r="L193" s="25">
        <f t="shared" si="23"/>
        <v>0</v>
      </c>
    </row>
    <row r="194" spans="1:12" ht="24" customHeight="1" x14ac:dyDescent="0.25">
      <c r="A194" s="26" t="str">
        <f t="shared" si="20"/>
        <v/>
      </c>
      <c r="B194" s="34"/>
      <c r="C194" s="16" t="str">
        <f>IF(B194="","",IFERROR(VLOOKUP(B194,Listes!$D$1:$E$1400,2,FALSE),"Référence inexistante"))</f>
        <v/>
      </c>
      <c r="D194" s="16"/>
      <c r="E194" s="16"/>
      <c r="F194" s="37"/>
      <c r="G194" s="15"/>
      <c r="H194" s="15"/>
      <c r="I194" s="20"/>
      <c r="J194" s="21" t="str">
        <f t="shared" si="21"/>
        <v>00:00</v>
      </c>
      <c r="K194" s="23">
        <f t="shared" si="22"/>
        <v>0</v>
      </c>
      <c r="L194" s="25">
        <f t="shared" si="23"/>
        <v>0</v>
      </c>
    </row>
    <row r="195" spans="1:12" ht="24" customHeight="1" x14ac:dyDescent="0.25">
      <c r="A195" s="26" t="str">
        <f t="shared" si="20"/>
        <v/>
      </c>
      <c r="B195" s="33"/>
      <c r="C195" s="16" t="str">
        <f>IF(B195="","",IFERROR(VLOOKUP(B195,Listes!$D$1:$E$1400,2,FALSE),"Référence inexistante"))</f>
        <v/>
      </c>
      <c r="D195" s="16"/>
      <c r="E195" s="16"/>
      <c r="F195" s="37"/>
      <c r="G195" s="15"/>
      <c r="H195" s="15"/>
      <c r="I195" s="20"/>
      <c r="J195" s="21" t="str">
        <f t="shared" si="21"/>
        <v>00:00</v>
      </c>
      <c r="K195" s="23">
        <f t="shared" si="22"/>
        <v>0</v>
      </c>
      <c r="L195" s="25">
        <f t="shared" si="23"/>
        <v>0</v>
      </c>
    </row>
    <row r="196" spans="1:12" ht="24" customHeight="1" x14ac:dyDescent="0.25">
      <c r="A196" s="26" t="str">
        <f t="shared" si="20"/>
        <v/>
      </c>
      <c r="B196" s="33"/>
      <c r="C196" s="16" t="str">
        <f>IF(B196="","",IFERROR(VLOOKUP(B196,Listes!$D$1:$E$1400,2,FALSE),"Référence inexistante"))</f>
        <v/>
      </c>
      <c r="D196" s="16"/>
      <c r="E196" s="16"/>
      <c r="F196" s="37"/>
      <c r="G196" s="15"/>
      <c r="H196" s="15"/>
      <c r="I196" s="20"/>
      <c r="J196" s="21" t="str">
        <f t="shared" si="21"/>
        <v>00:00</v>
      </c>
      <c r="K196" s="23">
        <f t="shared" si="22"/>
        <v>0</v>
      </c>
      <c r="L196" s="25">
        <f t="shared" si="23"/>
        <v>0</v>
      </c>
    </row>
    <row r="197" spans="1:12" ht="24" customHeight="1" x14ac:dyDescent="0.25">
      <c r="A197" s="26" t="str">
        <f t="shared" si="20"/>
        <v/>
      </c>
      <c r="B197" s="33"/>
      <c r="C197" s="16" t="str">
        <f>IF(B197="","",IFERROR(VLOOKUP(B197,Listes!$D$1:$E$1400,2,FALSE),"Référence inexistante"))</f>
        <v/>
      </c>
      <c r="D197" s="16"/>
      <c r="E197" s="16"/>
      <c r="F197" s="37"/>
      <c r="G197" s="15"/>
      <c r="H197" s="15"/>
      <c r="I197" s="20"/>
      <c r="J197" s="21" t="str">
        <f t="shared" si="21"/>
        <v>00:00</v>
      </c>
      <c r="K197" s="23">
        <f t="shared" si="22"/>
        <v>0</v>
      </c>
      <c r="L197" s="25">
        <f t="shared" si="23"/>
        <v>0</v>
      </c>
    </row>
    <row r="198" spans="1:12" ht="24" customHeight="1" x14ac:dyDescent="0.25">
      <c r="A198" s="26" t="str">
        <f t="shared" si="20"/>
        <v/>
      </c>
      <c r="B198" s="33"/>
      <c r="C198" s="16" t="str">
        <f>IF(B198="","",IFERROR(VLOOKUP(B198,Listes!$D$1:$E$1400,2,FALSE),"Référence inexistante"))</f>
        <v/>
      </c>
      <c r="D198" s="16"/>
      <c r="E198" s="16"/>
      <c r="F198" s="37"/>
      <c r="G198" s="15"/>
      <c r="H198" s="15"/>
      <c r="I198" s="20"/>
      <c r="J198" s="21" t="str">
        <f t="shared" si="21"/>
        <v>00:00</v>
      </c>
      <c r="K198" s="23">
        <f t="shared" si="22"/>
        <v>0</v>
      </c>
      <c r="L198" s="25">
        <f t="shared" si="23"/>
        <v>0</v>
      </c>
    </row>
    <row r="199" spans="1:12" ht="24" customHeight="1" x14ac:dyDescent="0.25">
      <c r="A199" s="26" t="str">
        <f t="shared" si="20"/>
        <v/>
      </c>
      <c r="B199" s="33"/>
      <c r="C199" s="16" t="str">
        <f>IF(B199="","",IFERROR(VLOOKUP(B199,Listes!$D$1:$E$1400,2,FALSE),"Référence inexistante"))</f>
        <v/>
      </c>
      <c r="D199" s="16"/>
      <c r="E199" s="16"/>
      <c r="F199" s="37"/>
      <c r="G199" s="15"/>
      <c r="H199" s="15"/>
      <c r="I199" s="20"/>
      <c r="J199" s="21" t="str">
        <f t="shared" si="21"/>
        <v>00:00</v>
      </c>
      <c r="K199" s="23">
        <f t="shared" si="22"/>
        <v>0</v>
      </c>
      <c r="L199" s="25">
        <f t="shared" si="23"/>
        <v>0</v>
      </c>
    </row>
    <row r="200" spans="1:12" ht="24" customHeight="1" x14ac:dyDescent="0.25">
      <c r="A200" s="26" t="str">
        <f t="shared" si="20"/>
        <v/>
      </c>
      <c r="B200" s="33"/>
      <c r="C200" s="16" t="str">
        <f>IF(B200="","",IFERROR(VLOOKUP(B200,Listes!$D$1:$E$1400,2,FALSE),"Référence inexistante"))</f>
        <v/>
      </c>
      <c r="D200" s="16"/>
      <c r="E200" s="16"/>
      <c r="F200" s="37"/>
      <c r="G200" s="15"/>
      <c r="H200" s="15"/>
      <c r="I200" s="20"/>
      <c r="J200" s="21" t="str">
        <f t="shared" si="21"/>
        <v>00:00</v>
      </c>
      <c r="K200" s="23">
        <f t="shared" si="22"/>
        <v>0</v>
      </c>
      <c r="L200" s="25">
        <f t="shared" si="23"/>
        <v>0</v>
      </c>
    </row>
    <row r="201" spans="1:12" ht="24" customHeight="1" x14ac:dyDescent="0.25">
      <c r="A201" s="26" t="str">
        <f t="shared" si="20"/>
        <v/>
      </c>
      <c r="B201" s="33"/>
      <c r="C201" s="16" t="str">
        <f>IF(B201="","",IFERROR(VLOOKUP(B201,Listes!$D$1:$E$1400,2,FALSE),"Référence inexistante"))</f>
        <v/>
      </c>
      <c r="D201" s="16"/>
      <c r="E201" s="16"/>
      <c r="F201" s="37"/>
      <c r="G201" s="15"/>
      <c r="H201" s="15"/>
      <c r="I201" s="20"/>
      <c r="J201" s="21" t="str">
        <f t="shared" si="21"/>
        <v>00:00</v>
      </c>
      <c r="K201" s="23">
        <f t="shared" si="22"/>
        <v>0</v>
      </c>
      <c r="L201" s="25">
        <f t="shared" si="23"/>
        <v>0</v>
      </c>
    </row>
    <row r="202" spans="1:12" ht="24" customHeight="1" x14ac:dyDescent="0.25">
      <c r="A202" s="26" t="str">
        <f t="shared" si="20"/>
        <v/>
      </c>
      <c r="B202" s="33"/>
      <c r="C202" s="16" t="str">
        <f>IF(B202="","",IFERROR(VLOOKUP(B202,Listes!$D$1:$E$1400,2,FALSE),"Référence inexistante"))</f>
        <v/>
      </c>
      <c r="D202" s="16"/>
      <c r="E202" s="16"/>
      <c r="F202" s="37"/>
      <c r="G202" s="15"/>
      <c r="H202" s="15"/>
      <c r="I202" s="20"/>
      <c r="J202" s="21" t="str">
        <f t="shared" si="21"/>
        <v>00:00</v>
      </c>
      <c r="K202" s="23">
        <f t="shared" si="22"/>
        <v>0</v>
      </c>
      <c r="L202" s="25">
        <f t="shared" si="23"/>
        <v>0</v>
      </c>
    </row>
    <row r="203" spans="1:12" ht="24" customHeight="1" x14ac:dyDescent="0.25">
      <c r="A203" s="26" t="str">
        <f t="shared" si="20"/>
        <v/>
      </c>
      <c r="B203" s="33"/>
      <c r="C203" s="16" t="str">
        <f>IF(B203="","",IFERROR(VLOOKUP(B203,Listes!$D$1:$E$1400,2,FALSE),"Référence inexistante"))</f>
        <v/>
      </c>
      <c r="D203" s="16"/>
      <c r="E203" s="16"/>
      <c r="F203" s="37"/>
      <c r="G203" s="15"/>
      <c r="H203" s="15"/>
      <c r="I203" s="20"/>
      <c r="J203" s="21" t="str">
        <f t="shared" si="21"/>
        <v>00:00</v>
      </c>
      <c r="K203" s="23">
        <f t="shared" si="22"/>
        <v>0</v>
      </c>
      <c r="L203" s="25">
        <f t="shared" si="23"/>
        <v>0</v>
      </c>
    </row>
    <row r="204" spans="1:12" ht="24" customHeight="1" x14ac:dyDescent="0.25">
      <c r="A204" s="26" t="str">
        <f t="shared" si="20"/>
        <v/>
      </c>
      <c r="B204" s="33"/>
      <c r="C204" s="16" t="str">
        <f>IF(B204="","",IFERROR(VLOOKUP(B204,Listes!$D$1:$E$1400,2,FALSE),"Référence inexistante"))</f>
        <v/>
      </c>
      <c r="D204" s="16"/>
      <c r="E204" s="16"/>
      <c r="F204" s="37"/>
      <c r="G204" s="15"/>
      <c r="H204" s="15"/>
      <c r="I204" s="20"/>
      <c r="J204" s="21" t="str">
        <f t="shared" si="21"/>
        <v>00:00</v>
      </c>
      <c r="K204" s="23">
        <f t="shared" si="22"/>
        <v>0</v>
      </c>
      <c r="L204" s="25">
        <f t="shared" si="23"/>
        <v>0</v>
      </c>
    </row>
    <row r="205" spans="1:12" ht="24" customHeight="1" x14ac:dyDescent="0.25">
      <c r="A205" s="26" t="str">
        <f t="shared" si="20"/>
        <v/>
      </c>
      <c r="B205" s="33"/>
      <c r="C205" s="16" t="str">
        <f>IF(B205="","",IFERROR(VLOOKUP(B205,Listes!$D$1:$E$1400,2,FALSE),"Référence inexistante"))</f>
        <v/>
      </c>
      <c r="D205" s="16"/>
      <c r="E205" s="16"/>
      <c r="F205" s="37"/>
      <c r="G205" s="15"/>
      <c r="H205" s="15"/>
      <c r="I205" s="20"/>
      <c r="J205" s="21" t="str">
        <f t="shared" si="21"/>
        <v>00:00</v>
      </c>
      <c r="K205" s="23">
        <f t="shared" si="22"/>
        <v>0</v>
      </c>
      <c r="L205" s="25">
        <f t="shared" si="23"/>
        <v>0</v>
      </c>
    </row>
    <row r="206" spans="1:12" ht="24" customHeight="1" x14ac:dyDescent="0.25">
      <c r="A206" s="26" t="str">
        <f t="shared" si="20"/>
        <v/>
      </c>
      <c r="B206" s="33"/>
      <c r="C206" s="16" t="str">
        <f>IF(B206="","",IFERROR(VLOOKUP(B206,Listes!$D$1:$E$1400,2,FALSE),"Référence inexistante"))</f>
        <v/>
      </c>
      <c r="D206" s="16"/>
      <c r="E206" s="16"/>
      <c r="F206" s="37"/>
      <c r="G206" s="15"/>
      <c r="H206" s="15"/>
      <c r="I206" s="20"/>
      <c r="J206" s="21" t="str">
        <f t="shared" si="21"/>
        <v>00:00</v>
      </c>
      <c r="K206" s="23">
        <f t="shared" si="22"/>
        <v>0</v>
      </c>
      <c r="L206" s="25">
        <f t="shared" si="23"/>
        <v>0</v>
      </c>
    </row>
    <row r="207" spans="1:12" ht="24" customHeight="1" x14ac:dyDescent="0.25">
      <c r="A207" s="26" t="str">
        <f t="shared" si="20"/>
        <v/>
      </c>
      <c r="B207" s="33"/>
      <c r="C207" s="16" t="str">
        <f>IF(B207="","",IFERROR(VLOOKUP(B207,Listes!$D$1:$E$1400,2,FALSE),"Référence inexistante"))</f>
        <v/>
      </c>
      <c r="D207" s="16"/>
      <c r="E207" s="16"/>
      <c r="F207" s="37"/>
      <c r="G207" s="15"/>
      <c r="H207" s="15"/>
      <c r="I207" s="20"/>
      <c r="J207" s="21" t="str">
        <f t="shared" si="21"/>
        <v>00:00</v>
      </c>
      <c r="K207" s="23">
        <f t="shared" si="22"/>
        <v>0</v>
      </c>
      <c r="L207" s="25">
        <f t="shared" si="23"/>
        <v>0</v>
      </c>
    </row>
    <row r="208" spans="1:12" ht="24" customHeight="1" x14ac:dyDescent="0.25">
      <c r="A208" s="26" t="str">
        <f t="shared" si="20"/>
        <v/>
      </c>
      <c r="B208" s="33"/>
      <c r="C208" s="16" t="str">
        <f>IF(B208="","",IFERROR(VLOOKUP(B208,Listes!$D$1:$E$1400,2,FALSE),"Référence inexistante"))</f>
        <v/>
      </c>
      <c r="D208" s="16"/>
      <c r="E208" s="16"/>
      <c r="F208" s="37"/>
      <c r="G208" s="15"/>
      <c r="H208" s="15"/>
      <c r="I208" s="20"/>
      <c r="J208" s="21" t="str">
        <f t="shared" si="21"/>
        <v>00:00</v>
      </c>
      <c r="K208" s="23">
        <f t="shared" si="22"/>
        <v>0</v>
      </c>
      <c r="L208" s="25">
        <f t="shared" si="23"/>
        <v>0</v>
      </c>
    </row>
    <row r="209" spans="1:12" ht="24" customHeight="1" x14ac:dyDescent="0.25">
      <c r="A209" s="26" t="str">
        <f t="shared" si="20"/>
        <v/>
      </c>
      <c r="B209" s="33"/>
      <c r="C209" s="16" t="str">
        <f>IF(B209="","",IFERROR(VLOOKUP(B209,Listes!$D$1:$E$1400,2,FALSE),"Référence inexistante"))</f>
        <v/>
      </c>
      <c r="D209" s="16"/>
      <c r="E209" s="16"/>
      <c r="F209" s="37"/>
      <c r="G209" s="15"/>
      <c r="H209" s="15"/>
      <c r="I209" s="20"/>
      <c r="J209" s="21" t="str">
        <f t="shared" si="21"/>
        <v>00:00</v>
      </c>
      <c r="K209" s="23">
        <f t="shared" si="22"/>
        <v>0</v>
      </c>
      <c r="L209" s="25">
        <f t="shared" si="23"/>
        <v>0</v>
      </c>
    </row>
    <row r="210" spans="1:12" ht="24" customHeight="1" x14ac:dyDescent="0.25">
      <c r="A210" s="26" t="str">
        <f t="shared" si="20"/>
        <v/>
      </c>
      <c r="B210" s="33"/>
      <c r="C210" s="16" t="str">
        <f>IF(B210="","",IFERROR(VLOOKUP(B210,Listes!$D$1:$E$1400,2,FALSE),"Référence inexistante"))</f>
        <v/>
      </c>
      <c r="D210" s="16"/>
      <c r="E210" s="16"/>
      <c r="F210" s="37"/>
      <c r="G210" s="15"/>
      <c r="H210" s="15"/>
      <c r="I210" s="20"/>
      <c r="J210" s="21" t="str">
        <f t="shared" si="21"/>
        <v>00:00</v>
      </c>
      <c r="K210" s="23">
        <f t="shared" si="22"/>
        <v>0</v>
      </c>
      <c r="L210" s="25">
        <f t="shared" si="23"/>
        <v>0</v>
      </c>
    </row>
    <row r="211" spans="1:12" ht="24" customHeight="1" x14ac:dyDescent="0.25">
      <c r="A211" s="26" t="str">
        <f t="shared" si="20"/>
        <v/>
      </c>
      <c r="B211" s="33"/>
      <c r="C211" s="16" t="str">
        <f>IF(B211="","",IFERROR(VLOOKUP(B211,Listes!$D$1:$E$1400,2,FALSE),"Référence inexistante"))</f>
        <v/>
      </c>
      <c r="D211" s="16"/>
      <c r="E211" s="16"/>
      <c r="F211" s="37"/>
      <c r="G211" s="15"/>
      <c r="H211" s="15"/>
      <c r="I211" s="20"/>
      <c r="J211" s="21" t="str">
        <f t="shared" si="21"/>
        <v>00:00</v>
      </c>
      <c r="K211" s="23">
        <f t="shared" si="22"/>
        <v>0</v>
      </c>
      <c r="L211" s="25">
        <f t="shared" si="23"/>
        <v>0</v>
      </c>
    </row>
    <row r="212" spans="1:12" ht="24" customHeight="1" x14ac:dyDescent="0.25">
      <c r="A212" s="26" t="str">
        <f t="shared" si="20"/>
        <v/>
      </c>
      <c r="B212" s="33"/>
      <c r="C212" s="16" t="str">
        <f>IF(B212="","",IFERROR(VLOOKUP(B212,Listes!$D$1:$E$1400,2,FALSE),"Référence inexistante"))</f>
        <v/>
      </c>
      <c r="D212" s="16"/>
      <c r="E212" s="16"/>
      <c r="F212" s="37"/>
      <c r="G212" s="15"/>
      <c r="H212" s="15"/>
      <c r="I212" s="20"/>
      <c r="J212" s="21" t="str">
        <f t="shared" si="21"/>
        <v>00:00</v>
      </c>
      <c r="K212" s="23">
        <f t="shared" si="22"/>
        <v>0</v>
      </c>
      <c r="L212" s="25">
        <f t="shared" si="23"/>
        <v>0</v>
      </c>
    </row>
    <row r="213" spans="1:12" ht="24" customHeight="1" x14ac:dyDescent="0.25">
      <c r="A213" s="26" t="str">
        <f t="shared" si="20"/>
        <v/>
      </c>
      <c r="B213" s="33"/>
      <c r="C213" s="16" t="str">
        <f>IF(B213="","",IFERROR(VLOOKUP(B213,Listes!$D$1:$E$1400,2,FALSE),"Référence inexistante"))</f>
        <v/>
      </c>
      <c r="D213" s="16"/>
      <c r="E213" s="16"/>
      <c r="F213" s="37"/>
      <c r="G213" s="15"/>
      <c r="H213" s="15"/>
      <c r="I213" s="20"/>
      <c r="J213" s="21" t="str">
        <f t="shared" si="21"/>
        <v>00:00</v>
      </c>
      <c r="K213" s="23">
        <f t="shared" si="22"/>
        <v>0</v>
      </c>
      <c r="L213" s="25">
        <f t="shared" si="23"/>
        <v>0</v>
      </c>
    </row>
    <row r="214" spans="1:12" ht="24" customHeight="1" x14ac:dyDescent="0.25">
      <c r="A214" s="26" t="str">
        <f t="shared" si="20"/>
        <v/>
      </c>
      <c r="B214" s="33"/>
      <c r="C214" s="16" t="str">
        <f>IF(B214="","",IFERROR(VLOOKUP(B214,Listes!$D$1:$E$1400,2,FALSE),"Référence inexistante"))</f>
        <v/>
      </c>
      <c r="D214" s="16"/>
      <c r="E214" s="16"/>
      <c r="F214" s="37"/>
      <c r="G214" s="15"/>
      <c r="H214" s="15"/>
      <c r="I214" s="20"/>
      <c r="J214" s="21" t="str">
        <f t="shared" si="21"/>
        <v>00:00</v>
      </c>
      <c r="K214" s="23">
        <f t="shared" si="22"/>
        <v>0</v>
      </c>
      <c r="L214" s="25">
        <f t="shared" si="23"/>
        <v>0</v>
      </c>
    </row>
    <row r="215" spans="1:12" ht="24" customHeight="1" x14ac:dyDescent="0.25">
      <c r="A215" s="26" t="str">
        <f t="shared" si="20"/>
        <v/>
      </c>
      <c r="B215" s="33"/>
      <c r="C215" s="16" t="str">
        <f>IF(B215="","",IFERROR(VLOOKUP(B215,Listes!$D$1:$E$1400,2,FALSE),"Référence inexistante"))</f>
        <v/>
      </c>
      <c r="D215" s="16"/>
      <c r="E215" s="16"/>
      <c r="F215" s="37"/>
      <c r="G215" s="15"/>
      <c r="H215" s="15"/>
      <c r="I215" s="20"/>
      <c r="J215" s="21" t="str">
        <f t="shared" si="21"/>
        <v>00:00</v>
      </c>
      <c r="K215" s="23">
        <f t="shared" si="22"/>
        <v>0</v>
      </c>
      <c r="L215" s="25">
        <f t="shared" si="23"/>
        <v>0</v>
      </c>
    </row>
    <row r="216" spans="1:12" ht="24" customHeight="1" x14ac:dyDescent="0.25">
      <c r="A216" s="26" t="str">
        <f t="shared" si="20"/>
        <v/>
      </c>
      <c r="B216" s="33"/>
      <c r="C216" s="16" t="str">
        <f>IF(B216="","",IFERROR(VLOOKUP(B216,Listes!$D$1:$E$1400,2,FALSE),"Référence inexistante"))</f>
        <v/>
      </c>
      <c r="D216" s="16"/>
      <c r="E216" s="16"/>
      <c r="F216" s="37"/>
      <c r="G216" s="15"/>
      <c r="H216" s="15"/>
      <c r="I216" s="20"/>
      <c r="J216" s="21" t="str">
        <f t="shared" si="21"/>
        <v>00:00</v>
      </c>
      <c r="K216" s="23">
        <f t="shared" si="22"/>
        <v>0</v>
      </c>
      <c r="L216" s="25">
        <f t="shared" si="23"/>
        <v>0</v>
      </c>
    </row>
    <row r="217" spans="1:12" ht="24" customHeight="1" x14ac:dyDescent="0.25">
      <c r="A217" s="26" t="str">
        <f t="shared" si="20"/>
        <v/>
      </c>
      <c r="B217" s="33"/>
      <c r="C217" s="16" t="str">
        <f>IF(B217="","",IFERROR(VLOOKUP(B217,Listes!$D$1:$E$1400,2,FALSE),"Référence inexistante"))</f>
        <v/>
      </c>
      <c r="D217" s="16"/>
      <c r="E217" s="16"/>
      <c r="F217" s="37"/>
      <c r="G217" s="15"/>
      <c r="H217" s="15"/>
      <c r="I217" s="20"/>
      <c r="J217" s="21" t="str">
        <f t="shared" si="21"/>
        <v>00:00</v>
      </c>
      <c r="K217" s="23">
        <f t="shared" si="22"/>
        <v>0</v>
      </c>
      <c r="L217" s="25">
        <f t="shared" si="23"/>
        <v>0</v>
      </c>
    </row>
    <row r="218" spans="1:12" ht="24" customHeight="1" x14ac:dyDescent="0.25">
      <c r="A218" s="26" t="str">
        <f t="shared" si="20"/>
        <v/>
      </c>
      <c r="B218" s="33"/>
      <c r="C218" s="16" t="str">
        <f>IF(B218="","",IFERROR(VLOOKUP(B218,Listes!$D$1:$E$1400,2,FALSE),"Référence inexistante"))</f>
        <v/>
      </c>
      <c r="D218" s="16"/>
      <c r="E218" s="16"/>
      <c r="F218" s="37"/>
      <c r="G218" s="15"/>
      <c r="H218" s="15"/>
      <c r="I218" s="20"/>
      <c r="J218" s="21" t="str">
        <f t="shared" si="21"/>
        <v>00:00</v>
      </c>
      <c r="K218" s="23">
        <f t="shared" si="22"/>
        <v>0</v>
      </c>
      <c r="L218" s="25">
        <f t="shared" si="23"/>
        <v>0</v>
      </c>
    </row>
    <row r="219" spans="1:12" ht="24" customHeight="1" x14ac:dyDescent="0.25">
      <c r="A219" s="26" t="str">
        <f t="shared" si="20"/>
        <v/>
      </c>
      <c r="B219" s="33"/>
      <c r="C219" s="16" t="str">
        <f>IF(B219="","",IFERROR(VLOOKUP(B219,Listes!$D$1:$E$1400,2,FALSE),"Référence inexistante"))</f>
        <v/>
      </c>
      <c r="D219" s="16"/>
      <c r="E219" s="16"/>
      <c r="F219" s="37"/>
      <c r="G219" s="15"/>
      <c r="H219" s="15"/>
      <c r="I219" s="20"/>
      <c r="J219" s="21" t="str">
        <f t="shared" si="21"/>
        <v>00:00</v>
      </c>
      <c r="K219" s="23">
        <f t="shared" si="22"/>
        <v>0</v>
      </c>
      <c r="L219" s="25">
        <f t="shared" si="23"/>
        <v>0</v>
      </c>
    </row>
    <row r="220" spans="1:12" ht="24" customHeight="1" x14ac:dyDescent="0.25">
      <c r="A220" s="26" t="str">
        <f t="shared" si="20"/>
        <v/>
      </c>
      <c r="B220" s="33"/>
      <c r="C220" s="16" t="str">
        <f>IF(B220="","",IFERROR(VLOOKUP(B220,Listes!$D$1:$E$1400,2,FALSE),"Référence inexistante"))</f>
        <v/>
      </c>
      <c r="D220" s="16"/>
      <c r="E220" s="16"/>
      <c r="F220" s="37"/>
      <c r="G220" s="15"/>
      <c r="H220" s="15"/>
      <c r="I220" s="20"/>
      <c r="J220" s="21" t="str">
        <f t="shared" si="21"/>
        <v>00:00</v>
      </c>
      <c r="K220" s="23">
        <f t="shared" si="22"/>
        <v>0</v>
      </c>
      <c r="L220" s="25">
        <f t="shared" si="23"/>
        <v>0</v>
      </c>
    </row>
    <row r="221" spans="1:12" ht="24" customHeight="1" x14ac:dyDescent="0.25">
      <c r="A221" s="26" t="str">
        <f t="shared" si="20"/>
        <v/>
      </c>
      <c r="B221" s="33"/>
      <c r="C221" s="16" t="str">
        <f>IF(B221="","",IFERROR(VLOOKUP(B221,Listes!$D$1:$E$1400,2,FALSE),"Référence inexistante"))</f>
        <v/>
      </c>
      <c r="D221" s="16"/>
      <c r="E221" s="16"/>
      <c r="F221" s="37"/>
      <c r="G221" s="15"/>
      <c r="H221" s="15"/>
      <c r="I221" s="20"/>
      <c r="J221" s="21" t="str">
        <f t="shared" si="21"/>
        <v>00:00</v>
      </c>
      <c r="K221" s="23">
        <f t="shared" si="22"/>
        <v>0</v>
      </c>
      <c r="L221" s="25">
        <f t="shared" si="23"/>
        <v>0</v>
      </c>
    </row>
    <row r="222" spans="1:12" ht="24" customHeight="1" x14ac:dyDescent="0.25">
      <c r="A222" s="26" t="str">
        <f t="shared" si="20"/>
        <v/>
      </c>
      <c r="B222" s="33"/>
      <c r="C222" s="16" t="str">
        <f>IF(B222="","",IFERROR(VLOOKUP(B222,Listes!$D$1:$E$1400,2,FALSE),"Référence inexistante"))</f>
        <v/>
      </c>
      <c r="D222" s="16"/>
      <c r="E222" s="16"/>
      <c r="F222" s="37"/>
      <c r="G222" s="15"/>
      <c r="H222" s="15"/>
      <c r="I222" s="20"/>
      <c r="J222" s="21" t="str">
        <f t="shared" si="21"/>
        <v>00:00</v>
      </c>
      <c r="K222" s="23">
        <f t="shared" si="22"/>
        <v>0</v>
      </c>
      <c r="L222" s="25">
        <f t="shared" si="23"/>
        <v>0</v>
      </c>
    </row>
    <row r="223" spans="1:12" ht="24" customHeight="1" x14ac:dyDescent="0.25">
      <c r="A223" s="26" t="str">
        <f t="shared" si="20"/>
        <v/>
      </c>
      <c r="B223" s="33"/>
      <c r="C223" s="16" t="str">
        <f>IF(B223="","",IFERROR(VLOOKUP(B223,Listes!$D$1:$E$1400,2,FALSE),"Référence inexistante"))</f>
        <v/>
      </c>
      <c r="D223" s="16"/>
      <c r="E223" s="16"/>
      <c r="F223" s="37"/>
      <c r="G223" s="15"/>
      <c r="H223" s="15"/>
      <c r="I223" s="20"/>
      <c r="J223" s="21" t="str">
        <f t="shared" si="21"/>
        <v>00:00</v>
      </c>
      <c r="K223" s="23">
        <f t="shared" si="22"/>
        <v>0</v>
      </c>
      <c r="L223" s="25">
        <f t="shared" si="23"/>
        <v>0</v>
      </c>
    </row>
    <row r="224" spans="1:12" ht="24" customHeight="1" x14ac:dyDescent="0.25">
      <c r="A224" s="26" t="str">
        <f t="shared" si="20"/>
        <v/>
      </c>
      <c r="B224" s="33"/>
      <c r="C224" s="16" t="str">
        <f>IF(B224="","",IFERROR(VLOOKUP(B224,Listes!$D$1:$E$1400,2,FALSE),"Référence inexistante"))</f>
        <v/>
      </c>
      <c r="D224" s="16"/>
      <c r="E224" s="16"/>
      <c r="F224" s="37"/>
      <c r="G224" s="15"/>
      <c r="H224" s="15"/>
      <c r="I224" s="20"/>
      <c r="J224" s="21" t="str">
        <f t="shared" si="21"/>
        <v>00:00</v>
      </c>
      <c r="K224" s="23">
        <f t="shared" si="22"/>
        <v>0</v>
      </c>
      <c r="L224" s="25">
        <f t="shared" si="23"/>
        <v>0</v>
      </c>
    </row>
    <row r="225" spans="1:12" ht="24" customHeight="1" x14ac:dyDescent="0.25">
      <c r="A225" s="26" t="str">
        <f t="shared" si="20"/>
        <v/>
      </c>
      <c r="B225" s="33"/>
      <c r="C225" s="16" t="str">
        <f>IF(B225="","",IFERROR(VLOOKUP(B225,Listes!$D$1:$E$1400,2,FALSE),"Référence inexistante"))</f>
        <v/>
      </c>
      <c r="D225" s="16"/>
      <c r="E225" s="16"/>
      <c r="F225" s="37"/>
      <c r="G225" s="15"/>
      <c r="H225" s="15"/>
      <c r="I225" s="20"/>
      <c r="J225" s="21" t="str">
        <f t="shared" si="21"/>
        <v>00:00</v>
      </c>
      <c r="K225" s="23">
        <f t="shared" si="22"/>
        <v>0</v>
      </c>
      <c r="L225" s="25">
        <f t="shared" si="23"/>
        <v>0</v>
      </c>
    </row>
    <row r="226" spans="1:12" ht="24" customHeight="1" x14ac:dyDescent="0.25">
      <c r="A226" s="26" t="str">
        <f t="shared" si="20"/>
        <v/>
      </c>
      <c r="B226" s="33"/>
      <c r="C226" s="16" t="str">
        <f>IF(B226="","",IFERROR(VLOOKUP(B226,Listes!$D$1:$E$1400,2,FALSE),"Référence inexistante"))</f>
        <v/>
      </c>
      <c r="D226" s="16"/>
      <c r="E226" s="16"/>
      <c r="F226" s="37"/>
      <c r="G226" s="15"/>
      <c r="H226" s="15"/>
      <c r="I226" s="20"/>
      <c r="J226" s="21" t="str">
        <f t="shared" si="21"/>
        <v>00:00</v>
      </c>
      <c r="K226" s="23">
        <f t="shared" si="22"/>
        <v>0</v>
      </c>
      <c r="L226" s="25">
        <f t="shared" si="23"/>
        <v>0</v>
      </c>
    </row>
    <row r="227" spans="1:12" ht="24" customHeight="1" x14ac:dyDescent="0.25">
      <c r="A227" s="26" t="str">
        <f t="shared" si="20"/>
        <v/>
      </c>
      <c r="B227" s="33"/>
      <c r="C227" s="16" t="str">
        <f>IF(B227="","",IFERROR(VLOOKUP(B227,Listes!$D$1:$E$1400,2,FALSE),"Référence inexistante"))</f>
        <v/>
      </c>
      <c r="D227" s="16"/>
      <c r="E227" s="16"/>
      <c r="F227" s="37"/>
      <c r="G227" s="15"/>
      <c r="H227" s="15"/>
      <c r="I227" s="20"/>
      <c r="J227" s="21" t="str">
        <f t="shared" si="21"/>
        <v>00:00</v>
      </c>
      <c r="K227" s="23">
        <f t="shared" si="22"/>
        <v>0</v>
      </c>
      <c r="L227" s="25">
        <f t="shared" si="23"/>
        <v>0</v>
      </c>
    </row>
    <row r="228" spans="1:12" ht="24" customHeight="1" x14ac:dyDescent="0.25">
      <c r="A228" s="26" t="str">
        <f t="shared" si="20"/>
        <v/>
      </c>
      <c r="B228" s="33"/>
      <c r="C228" s="16" t="str">
        <f>IF(B228="","",IFERROR(VLOOKUP(B228,Listes!$D$1:$E$1400,2,FALSE),"Référence inexistante"))</f>
        <v/>
      </c>
      <c r="D228" s="16"/>
      <c r="E228" s="16"/>
      <c r="F228" s="37"/>
      <c r="G228" s="15"/>
      <c r="H228" s="15"/>
      <c r="I228" s="20"/>
      <c r="J228" s="21" t="str">
        <f t="shared" si="21"/>
        <v>00:00</v>
      </c>
      <c r="K228" s="23">
        <f t="shared" si="22"/>
        <v>0</v>
      </c>
      <c r="L228" s="25">
        <f t="shared" si="23"/>
        <v>0</v>
      </c>
    </row>
    <row r="229" spans="1:12" ht="24" customHeight="1" x14ac:dyDescent="0.25">
      <c r="A229" s="26" t="str">
        <f t="shared" si="20"/>
        <v/>
      </c>
      <c r="B229" s="33"/>
      <c r="C229" s="16" t="str">
        <f>IF(B229="","",IFERROR(VLOOKUP(B229,Listes!$D$1:$E$1400,2,FALSE),"Référence inexistante"))</f>
        <v/>
      </c>
      <c r="D229" s="16"/>
      <c r="E229" s="16"/>
      <c r="F229" s="37"/>
      <c r="G229" s="15"/>
      <c r="H229" s="15"/>
      <c r="I229" s="20"/>
      <c r="J229" s="21" t="str">
        <f t="shared" si="21"/>
        <v>00:00</v>
      </c>
      <c r="K229" s="23">
        <f t="shared" si="22"/>
        <v>0</v>
      </c>
      <c r="L229" s="25">
        <f t="shared" si="23"/>
        <v>0</v>
      </c>
    </row>
    <row r="230" spans="1:12" ht="24" customHeight="1" x14ac:dyDescent="0.25">
      <c r="A230" s="26" t="str">
        <f t="shared" si="20"/>
        <v/>
      </c>
      <c r="B230" s="33"/>
      <c r="C230" s="16" t="str">
        <f>IF(B230="","",IFERROR(VLOOKUP(B230,Listes!$D$1:$E$1400,2,FALSE),"Référence inexistante"))</f>
        <v/>
      </c>
      <c r="D230" s="16"/>
      <c r="E230" s="16"/>
      <c r="F230" s="37"/>
      <c r="G230" s="15"/>
      <c r="H230" s="15"/>
      <c r="I230" s="20"/>
      <c r="J230" s="21" t="str">
        <f t="shared" si="21"/>
        <v>00:00</v>
      </c>
      <c r="K230" s="23">
        <f t="shared" si="22"/>
        <v>0</v>
      </c>
      <c r="L230" s="25">
        <f t="shared" si="23"/>
        <v>0</v>
      </c>
    </row>
    <row r="231" spans="1:12" ht="24" customHeight="1" x14ac:dyDescent="0.25">
      <c r="A231" s="26" t="str">
        <f t="shared" si="20"/>
        <v/>
      </c>
      <c r="B231" s="33"/>
      <c r="C231" s="16" t="str">
        <f>IF(B231="","",IFERROR(VLOOKUP(B231,Listes!$D$1:$E$1400,2,FALSE),"Référence inexistante"))</f>
        <v/>
      </c>
      <c r="D231" s="16"/>
      <c r="E231" s="16"/>
      <c r="F231" s="37"/>
      <c r="G231" s="15"/>
      <c r="H231" s="15"/>
      <c r="I231" s="20"/>
      <c r="J231" s="21" t="str">
        <f t="shared" si="21"/>
        <v>00:00</v>
      </c>
      <c r="K231" s="23">
        <f t="shared" si="22"/>
        <v>0</v>
      </c>
      <c r="L231" s="25">
        <f t="shared" si="23"/>
        <v>0</v>
      </c>
    </row>
    <row r="232" spans="1:12" ht="24" customHeight="1" x14ac:dyDescent="0.25">
      <c r="A232" s="26" t="str">
        <f t="shared" si="20"/>
        <v/>
      </c>
      <c r="B232" s="33"/>
      <c r="C232" s="16" t="str">
        <f>IF(B232="","",IFERROR(VLOOKUP(B232,Listes!$D$1:$E$1400,2,FALSE),"Référence inexistante"))</f>
        <v/>
      </c>
      <c r="D232" s="16"/>
      <c r="E232" s="16"/>
      <c r="F232" s="37"/>
      <c r="G232" s="15"/>
      <c r="H232" s="15"/>
      <c r="I232" s="20"/>
      <c r="J232" s="21" t="str">
        <f t="shared" si="21"/>
        <v>00:00</v>
      </c>
      <c r="K232" s="23">
        <f t="shared" si="22"/>
        <v>0</v>
      </c>
      <c r="L232" s="25">
        <f t="shared" si="23"/>
        <v>0</v>
      </c>
    </row>
    <row r="233" spans="1:12" ht="24" customHeight="1" x14ac:dyDescent="0.25">
      <c r="A233" s="26" t="str">
        <f t="shared" si="20"/>
        <v/>
      </c>
      <c r="B233" s="33"/>
      <c r="C233" s="16" t="str">
        <f>IF(B233="","",IFERROR(VLOOKUP(B233,Listes!$D$1:$E$1400,2,FALSE),"Référence inexistante"))</f>
        <v/>
      </c>
      <c r="D233" s="16"/>
      <c r="E233" s="16"/>
      <c r="F233" s="37"/>
      <c r="G233" s="15"/>
      <c r="H233" s="15"/>
      <c r="I233" s="20"/>
      <c r="J233" s="21" t="str">
        <f t="shared" si="21"/>
        <v>00:00</v>
      </c>
      <c r="K233" s="23">
        <f t="shared" si="22"/>
        <v>0</v>
      </c>
      <c r="L233" s="25">
        <f t="shared" si="23"/>
        <v>0</v>
      </c>
    </row>
    <row r="234" spans="1:12" ht="24" customHeight="1" x14ac:dyDescent="0.25">
      <c r="A234" s="26" t="str">
        <f t="shared" si="20"/>
        <v/>
      </c>
      <c r="B234" s="33"/>
      <c r="C234" s="16" t="str">
        <f>IF(B234="","",IFERROR(VLOOKUP(B234,Listes!$D$1:$E$1400,2,FALSE),"Référence inexistante"))</f>
        <v/>
      </c>
      <c r="D234" s="16"/>
      <c r="E234" s="16"/>
      <c r="F234" s="37"/>
      <c r="G234" s="15"/>
      <c r="H234" s="15"/>
      <c r="I234" s="20"/>
      <c r="J234" s="21" t="str">
        <f t="shared" si="21"/>
        <v>00:00</v>
      </c>
      <c r="K234" s="23">
        <f t="shared" si="22"/>
        <v>0</v>
      </c>
      <c r="L234" s="25">
        <f t="shared" si="23"/>
        <v>0</v>
      </c>
    </row>
    <row r="235" spans="1:12" ht="24" customHeight="1" x14ac:dyDescent="0.25">
      <c r="A235" s="26" t="str">
        <f t="shared" si="20"/>
        <v/>
      </c>
      <c r="B235" s="34"/>
      <c r="C235" s="16" t="str">
        <f>IF(B235="","",IFERROR(VLOOKUP(B235,Listes!$D$1:$E$1400,2,FALSE),"Référence inexistante"))</f>
        <v/>
      </c>
      <c r="D235" s="16"/>
      <c r="E235" s="16"/>
      <c r="F235" s="37"/>
      <c r="G235" s="15"/>
      <c r="H235" s="15"/>
      <c r="I235" s="20"/>
      <c r="J235" s="21" t="str">
        <f t="shared" si="21"/>
        <v>00:00</v>
      </c>
      <c r="K235" s="23">
        <f t="shared" si="22"/>
        <v>0</v>
      </c>
      <c r="L235" s="25">
        <f t="shared" si="23"/>
        <v>0</v>
      </c>
    </row>
    <row r="236" spans="1:12" ht="24" customHeight="1" x14ac:dyDescent="0.25">
      <c r="A236" s="26" t="str">
        <f t="shared" si="20"/>
        <v/>
      </c>
      <c r="B236" s="34"/>
      <c r="C236" s="16" t="str">
        <f>IF(B236="","",IFERROR(VLOOKUP(B236,Listes!$D$1:$E$1400,2,FALSE),"Référence inexistante"))</f>
        <v/>
      </c>
      <c r="D236" s="16"/>
      <c r="E236" s="16"/>
      <c r="F236" s="37"/>
      <c r="G236" s="15"/>
      <c r="H236" s="15"/>
      <c r="I236" s="20"/>
      <c r="J236" s="21" t="str">
        <f t="shared" si="21"/>
        <v>00:00</v>
      </c>
      <c r="K236" s="23">
        <f t="shared" si="22"/>
        <v>0</v>
      </c>
      <c r="L236" s="25">
        <f t="shared" si="23"/>
        <v>0</v>
      </c>
    </row>
    <row r="237" spans="1:12" ht="24" customHeight="1" x14ac:dyDescent="0.25">
      <c r="A237" s="26" t="str">
        <f t="shared" si="20"/>
        <v/>
      </c>
      <c r="B237" s="34"/>
      <c r="C237" s="16" t="str">
        <f>IF(B237="","",IFERROR(VLOOKUP(B237,Listes!$D$1:$E$1400,2,FALSE),"Référence inexistante"))</f>
        <v/>
      </c>
      <c r="D237" s="16"/>
      <c r="E237" s="16"/>
      <c r="F237" s="37"/>
      <c r="G237" s="15"/>
      <c r="H237" s="15"/>
      <c r="I237" s="20"/>
      <c r="J237" s="21" t="str">
        <f t="shared" si="21"/>
        <v>00:00</v>
      </c>
      <c r="K237" s="23">
        <f t="shared" si="22"/>
        <v>0</v>
      </c>
      <c r="L237" s="25">
        <f t="shared" si="23"/>
        <v>0</v>
      </c>
    </row>
    <row r="238" spans="1:12" ht="24" customHeight="1" x14ac:dyDescent="0.25">
      <c r="A238" s="26" t="str">
        <f t="shared" si="20"/>
        <v/>
      </c>
      <c r="B238" s="33"/>
      <c r="C238" s="16" t="str">
        <f>IF(B238="","",IFERROR(VLOOKUP(B238,Listes!$D$1:$E$1400,2,FALSE),"Référence inexistante"))</f>
        <v/>
      </c>
      <c r="D238" s="16"/>
      <c r="E238" s="16"/>
      <c r="F238" s="37"/>
      <c r="G238" s="15"/>
      <c r="H238" s="15"/>
      <c r="I238" s="20"/>
      <c r="J238" s="21" t="str">
        <f t="shared" si="21"/>
        <v>00:00</v>
      </c>
      <c r="K238" s="23">
        <f t="shared" si="22"/>
        <v>0</v>
      </c>
      <c r="L238" s="25">
        <f t="shared" si="23"/>
        <v>0</v>
      </c>
    </row>
    <row r="239" spans="1:12" ht="24" customHeight="1" x14ac:dyDescent="0.25">
      <c r="A239" s="26" t="str">
        <f t="shared" si="20"/>
        <v/>
      </c>
      <c r="B239" s="33"/>
      <c r="C239" s="16" t="str">
        <f>IF(B239="","",IFERROR(VLOOKUP(B239,Listes!$D$1:$E$1400,2,FALSE),"Référence inexistante"))</f>
        <v/>
      </c>
      <c r="D239" s="16"/>
      <c r="E239" s="16"/>
      <c r="F239" s="37"/>
      <c r="G239" s="15"/>
      <c r="H239" s="15"/>
      <c r="I239" s="20"/>
      <c r="J239" s="21" t="str">
        <f t="shared" si="21"/>
        <v>00:00</v>
      </c>
      <c r="K239" s="23">
        <f t="shared" si="22"/>
        <v>0</v>
      </c>
      <c r="L239" s="25">
        <f t="shared" si="23"/>
        <v>0</v>
      </c>
    </row>
    <row r="240" spans="1:12" ht="24" customHeight="1" x14ac:dyDescent="0.25">
      <c r="A240" s="26" t="str">
        <f t="shared" si="20"/>
        <v/>
      </c>
      <c r="B240" s="33"/>
      <c r="C240" s="16" t="str">
        <f>IF(B240="","",IFERROR(VLOOKUP(B240,Listes!$D$1:$E$1400,2,FALSE),"Référence inexistante"))</f>
        <v/>
      </c>
      <c r="D240" s="16"/>
      <c r="E240" s="16"/>
      <c r="F240" s="37"/>
      <c r="G240" s="15"/>
      <c r="H240" s="15"/>
      <c r="I240" s="20"/>
      <c r="J240" s="21" t="str">
        <f t="shared" si="21"/>
        <v>00:00</v>
      </c>
      <c r="K240" s="23">
        <f t="shared" si="22"/>
        <v>0</v>
      </c>
      <c r="L240" s="25">
        <f t="shared" si="23"/>
        <v>0</v>
      </c>
    </row>
    <row r="241" spans="1:12" ht="24" customHeight="1" x14ac:dyDescent="0.25">
      <c r="A241" s="26" t="str">
        <f t="shared" si="20"/>
        <v/>
      </c>
      <c r="B241" s="33"/>
      <c r="C241" s="16" t="str">
        <f>IF(B241="","",IFERROR(VLOOKUP(B241,Listes!$D$1:$E$1400,2,FALSE),"Référence inexistante"))</f>
        <v/>
      </c>
      <c r="D241" s="16"/>
      <c r="E241" s="16"/>
      <c r="F241" s="37"/>
      <c r="G241" s="15"/>
      <c r="H241" s="15"/>
      <c r="I241" s="20"/>
      <c r="J241" s="21" t="str">
        <f t="shared" si="21"/>
        <v>00:00</v>
      </c>
      <c r="K241" s="23">
        <f t="shared" si="22"/>
        <v>0</v>
      </c>
      <c r="L241" s="25">
        <f t="shared" si="23"/>
        <v>0</v>
      </c>
    </row>
    <row r="242" spans="1:12" ht="24" customHeight="1" x14ac:dyDescent="0.25">
      <c r="A242" s="26" t="str">
        <f t="shared" si="20"/>
        <v/>
      </c>
      <c r="B242" s="33"/>
      <c r="C242" s="16" t="str">
        <f>IF(B242="","",IFERROR(VLOOKUP(B242,Listes!$D$1:$E$1400,2,FALSE),"Référence inexistante"))</f>
        <v/>
      </c>
      <c r="D242" s="16"/>
      <c r="E242" s="16"/>
      <c r="F242" s="37"/>
      <c r="G242" s="15"/>
      <c r="H242" s="15"/>
      <c r="I242" s="20"/>
      <c r="J242" s="21" t="str">
        <f t="shared" si="21"/>
        <v>00:00</v>
      </c>
      <c r="K242" s="23">
        <f t="shared" si="22"/>
        <v>0</v>
      </c>
      <c r="L242" s="25">
        <f t="shared" si="23"/>
        <v>0</v>
      </c>
    </row>
    <row r="243" spans="1:12" ht="24" customHeight="1" x14ac:dyDescent="0.25">
      <c r="A243" s="26" t="str">
        <f t="shared" si="20"/>
        <v/>
      </c>
      <c r="B243" s="33"/>
      <c r="C243" s="16" t="str">
        <f>IF(B243="","",IFERROR(VLOOKUP(B243,Listes!$D$1:$E$1400,2,FALSE),"Référence inexistante"))</f>
        <v/>
      </c>
      <c r="D243" s="16"/>
      <c r="E243" s="16"/>
      <c r="F243" s="37"/>
      <c r="G243" s="15"/>
      <c r="H243" s="15"/>
      <c r="I243" s="20"/>
      <c r="J243" s="21" t="str">
        <f t="shared" si="21"/>
        <v>00:00</v>
      </c>
      <c r="K243" s="23">
        <f t="shared" si="22"/>
        <v>0</v>
      </c>
      <c r="L243" s="25">
        <f t="shared" si="23"/>
        <v>0</v>
      </c>
    </row>
    <row r="244" spans="1:12" ht="24" customHeight="1" x14ac:dyDescent="0.25">
      <c r="A244" s="26" t="str">
        <f t="shared" si="20"/>
        <v/>
      </c>
      <c r="B244" s="33"/>
      <c r="C244" s="16" t="str">
        <f>IF(B244="","",IFERROR(VLOOKUP(B244,Listes!$D$1:$E$1400,2,FALSE),"Référence inexistante"))</f>
        <v/>
      </c>
      <c r="D244" s="16"/>
      <c r="E244" s="16"/>
      <c r="F244" s="37"/>
      <c r="G244" s="15"/>
      <c r="H244" s="15"/>
      <c r="I244" s="20"/>
      <c r="J244" s="21" t="str">
        <f t="shared" si="21"/>
        <v>00:00</v>
      </c>
      <c r="K244" s="23">
        <f t="shared" si="22"/>
        <v>0</v>
      </c>
      <c r="L244" s="25">
        <f t="shared" si="23"/>
        <v>0</v>
      </c>
    </row>
    <row r="245" spans="1:12" ht="24" customHeight="1" x14ac:dyDescent="0.25">
      <c r="A245" s="26" t="str">
        <f t="shared" si="20"/>
        <v/>
      </c>
      <c r="B245" s="33"/>
      <c r="C245" s="16" t="str">
        <f>IF(B245="","",IFERROR(VLOOKUP(B245,Listes!$D$1:$E$1400,2,FALSE),"Référence inexistante"))</f>
        <v/>
      </c>
      <c r="D245" s="16"/>
      <c r="E245" s="16"/>
      <c r="F245" s="37"/>
      <c r="G245" s="15"/>
      <c r="H245" s="15"/>
      <c r="I245" s="20"/>
      <c r="J245" s="21" t="str">
        <f t="shared" si="21"/>
        <v>00:00</v>
      </c>
      <c r="K245" s="23">
        <f t="shared" si="22"/>
        <v>0</v>
      </c>
      <c r="L245" s="25">
        <f t="shared" si="23"/>
        <v>0</v>
      </c>
    </row>
    <row r="246" spans="1:12" ht="24" customHeight="1" x14ac:dyDescent="0.25">
      <c r="A246" s="26" t="str">
        <f t="shared" si="20"/>
        <v/>
      </c>
      <c r="B246" s="33"/>
      <c r="C246" s="16" t="str">
        <f>IF(B246="","",IFERROR(VLOOKUP(B246,Listes!$D$1:$E$1400,2,FALSE),"Référence inexistante"))</f>
        <v/>
      </c>
      <c r="D246" s="16"/>
      <c r="E246" s="16"/>
      <c r="F246" s="37"/>
      <c r="G246" s="15"/>
      <c r="H246" s="15"/>
      <c r="I246" s="20"/>
      <c r="J246" s="21" t="str">
        <f t="shared" si="21"/>
        <v>00:00</v>
      </c>
      <c r="K246" s="23">
        <f t="shared" si="22"/>
        <v>0</v>
      </c>
      <c r="L246" s="25">
        <f t="shared" si="23"/>
        <v>0</v>
      </c>
    </row>
    <row r="247" spans="1:12" ht="24" customHeight="1" x14ac:dyDescent="0.25">
      <c r="A247" s="26" t="str">
        <f t="shared" si="20"/>
        <v/>
      </c>
      <c r="B247" s="33"/>
      <c r="C247" s="16" t="str">
        <f>IF(B247="","",IFERROR(VLOOKUP(B247,Listes!$D$1:$E$1400,2,FALSE),"Référence inexistante"))</f>
        <v/>
      </c>
      <c r="D247" s="16"/>
      <c r="E247" s="16"/>
      <c r="F247" s="37"/>
      <c r="G247" s="15"/>
      <c r="H247" s="15"/>
      <c r="I247" s="20"/>
      <c r="J247" s="21" t="str">
        <f t="shared" si="21"/>
        <v>00:00</v>
      </c>
      <c r="K247" s="23">
        <f t="shared" si="22"/>
        <v>0</v>
      </c>
      <c r="L247" s="25">
        <f t="shared" si="23"/>
        <v>0</v>
      </c>
    </row>
    <row r="248" spans="1:12" ht="24" customHeight="1" x14ac:dyDescent="0.25">
      <c r="A248" s="26" t="str">
        <f t="shared" si="20"/>
        <v/>
      </c>
      <c r="B248" s="33"/>
      <c r="C248" s="16" t="str">
        <f>IF(B248="","",IFERROR(VLOOKUP(B248,Listes!$D$1:$E$1400,2,FALSE),"Référence inexistante"))</f>
        <v/>
      </c>
      <c r="D248" s="16"/>
      <c r="E248" s="16"/>
      <c r="F248" s="37"/>
      <c r="G248" s="15"/>
      <c r="H248" s="15"/>
      <c r="I248" s="20"/>
      <c r="J248" s="21" t="str">
        <f t="shared" si="21"/>
        <v>00:00</v>
      </c>
      <c r="K248" s="23">
        <f t="shared" si="22"/>
        <v>0</v>
      </c>
      <c r="L248" s="25">
        <f t="shared" si="23"/>
        <v>0</v>
      </c>
    </row>
    <row r="249" spans="1:12" ht="24" customHeight="1" x14ac:dyDescent="0.25">
      <c r="A249" s="26" t="str">
        <f t="shared" si="20"/>
        <v/>
      </c>
      <c r="B249" s="33"/>
      <c r="C249" s="16" t="str">
        <f>IF(B249="","",IFERROR(VLOOKUP(B249,Listes!$D$1:$E$1400,2,FALSE),"Référence inexistante"))</f>
        <v/>
      </c>
      <c r="D249" s="16"/>
      <c r="E249" s="16"/>
      <c r="F249" s="37"/>
      <c r="G249" s="15"/>
      <c r="H249" s="15"/>
      <c r="I249" s="20"/>
      <c r="J249" s="21" t="str">
        <f t="shared" si="21"/>
        <v>00:00</v>
      </c>
      <c r="K249" s="23">
        <f t="shared" si="22"/>
        <v>0</v>
      </c>
      <c r="L249" s="25">
        <f t="shared" si="23"/>
        <v>0</v>
      </c>
    </row>
    <row r="250" spans="1:12" ht="24" customHeight="1" x14ac:dyDescent="0.25">
      <c r="A250" s="26" t="str">
        <f t="shared" si="20"/>
        <v/>
      </c>
      <c r="B250" s="33"/>
      <c r="C250" s="16" t="str">
        <f>IF(B250="","",IFERROR(VLOOKUP(B250,Listes!$D$1:$E$1400,2,FALSE),"Référence inexistante"))</f>
        <v/>
      </c>
      <c r="D250" s="16"/>
      <c r="E250" s="16"/>
      <c r="F250" s="37"/>
      <c r="G250" s="15"/>
      <c r="H250" s="15"/>
      <c r="I250" s="20"/>
      <c r="J250" s="21" t="str">
        <f t="shared" si="21"/>
        <v>00:00</v>
      </c>
      <c r="K250" s="23">
        <f t="shared" si="22"/>
        <v>0</v>
      </c>
      <c r="L250" s="25">
        <f t="shared" si="23"/>
        <v>0</v>
      </c>
    </row>
    <row r="251" spans="1:12" ht="24" customHeight="1" x14ac:dyDescent="0.25">
      <c r="A251" s="26" t="str">
        <f t="shared" si="20"/>
        <v/>
      </c>
      <c r="B251" s="33"/>
      <c r="C251" s="16" t="str">
        <f>IF(B251="","",IFERROR(VLOOKUP(B251,Listes!$D$1:$E$1400,2,FALSE),"Référence inexistante"))</f>
        <v/>
      </c>
      <c r="D251" s="16"/>
      <c r="E251" s="16"/>
      <c r="F251" s="37"/>
      <c r="G251" s="15"/>
      <c r="H251" s="15"/>
      <c r="I251" s="20"/>
      <c r="J251" s="21" t="str">
        <f t="shared" si="21"/>
        <v>00:00</v>
      </c>
      <c r="K251" s="23">
        <f t="shared" si="22"/>
        <v>0</v>
      </c>
      <c r="L251" s="25">
        <f t="shared" si="23"/>
        <v>0</v>
      </c>
    </row>
    <row r="252" spans="1:12" ht="24" customHeight="1" x14ac:dyDescent="0.25">
      <c r="A252" s="26" t="str">
        <f t="shared" si="20"/>
        <v/>
      </c>
      <c r="B252" s="33"/>
      <c r="C252" s="16" t="str">
        <f>IF(B252="","",IFERROR(VLOOKUP(B252,Listes!$D$1:$E$1400,2,FALSE),"Référence inexistante"))</f>
        <v/>
      </c>
      <c r="D252" s="16"/>
      <c r="E252" s="16"/>
      <c r="F252" s="37"/>
      <c r="G252" s="15"/>
      <c r="H252" s="15"/>
      <c r="I252" s="20"/>
      <c r="J252" s="21" t="str">
        <f t="shared" si="21"/>
        <v>00:00</v>
      </c>
      <c r="K252" s="23">
        <f t="shared" si="22"/>
        <v>0</v>
      </c>
      <c r="L252" s="25">
        <f t="shared" si="23"/>
        <v>0</v>
      </c>
    </row>
    <row r="253" spans="1:12" ht="24" customHeight="1" x14ac:dyDescent="0.25">
      <c r="A253" s="26" t="str">
        <f t="shared" si="20"/>
        <v/>
      </c>
      <c r="B253" s="33"/>
      <c r="C253" s="16" t="str">
        <f>IF(B253="","",IFERROR(VLOOKUP(B253,Listes!$D$1:$E$1400,2,FALSE),"Référence inexistante"))</f>
        <v/>
      </c>
      <c r="D253" s="16"/>
      <c r="E253" s="16"/>
      <c r="F253" s="37"/>
      <c r="G253" s="15"/>
      <c r="H253" s="15"/>
      <c r="I253" s="20"/>
      <c r="J253" s="21" t="str">
        <f t="shared" si="21"/>
        <v>00:00</v>
      </c>
      <c r="K253" s="23">
        <f t="shared" si="22"/>
        <v>0</v>
      </c>
      <c r="L253" s="25">
        <f t="shared" si="23"/>
        <v>0</v>
      </c>
    </row>
    <row r="254" spans="1:12" ht="24" customHeight="1" x14ac:dyDescent="0.25">
      <c r="A254" s="26" t="str">
        <f t="shared" si="20"/>
        <v/>
      </c>
      <c r="B254" s="33"/>
      <c r="C254" s="16" t="str">
        <f>IF(B254="","",IFERROR(VLOOKUP(B254,Listes!$D$1:$E$1400,2,FALSE),"Référence inexistante"))</f>
        <v/>
      </c>
      <c r="D254" s="16"/>
      <c r="E254" s="16"/>
      <c r="F254" s="37"/>
      <c r="G254" s="15"/>
      <c r="H254" s="15"/>
      <c r="I254" s="20"/>
      <c r="J254" s="21" t="str">
        <f t="shared" si="21"/>
        <v>00:00</v>
      </c>
      <c r="K254" s="23">
        <f t="shared" si="22"/>
        <v>0</v>
      </c>
      <c r="L254" s="25">
        <f t="shared" si="23"/>
        <v>0</v>
      </c>
    </row>
    <row r="255" spans="1:12" ht="24" customHeight="1" x14ac:dyDescent="0.25">
      <c r="A255" s="26" t="str">
        <f t="shared" ref="A255:A318" si="24">IF(B255="","",A254)</f>
        <v/>
      </c>
      <c r="B255" s="33"/>
      <c r="C255" s="16" t="str">
        <f>IF(B255="","",IFERROR(VLOOKUP(B255,Listes!$D$1:$E$1400,2,FALSE),"Référence inexistante"))</f>
        <v/>
      </c>
      <c r="D255" s="16"/>
      <c r="E255" s="16"/>
      <c r="F255" s="37"/>
      <c r="G255" s="15"/>
      <c r="H255" s="15"/>
      <c r="I255" s="20"/>
      <c r="J255" s="21" t="str">
        <f t="shared" ref="J255:J318" si="25">IF(I255="Matin (20 mn)","00:20",IF(I255="Déjeuner (40 mn)","00:40",IF(I255="Nuit (15h30)","15:30",IF(I255="","00:00"))))</f>
        <v>00:00</v>
      </c>
      <c r="K255" s="23">
        <f t="shared" ref="K255:K318" si="26">IF(I255="Nuit (15h30)","A renseigner manuellement",(H255-G255-J255))</f>
        <v>0</v>
      </c>
      <c r="L255" s="25">
        <f t="shared" ref="L255:L318" si="27">IFERROR(K255*24,"")</f>
        <v>0</v>
      </c>
    </row>
    <row r="256" spans="1:12" ht="24" customHeight="1" x14ac:dyDescent="0.25">
      <c r="A256" s="26" t="str">
        <f t="shared" si="24"/>
        <v/>
      </c>
      <c r="B256" s="33"/>
      <c r="C256" s="16" t="str">
        <f>IF(B256="","",IFERROR(VLOOKUP(B256,Listes!$D$1:$E$1400,2,FALSE),"Référence inexistante"))</f>
        <v/>
      </c>
      <c r="D256" s="16"/>
      <c r="E256" s="16"/>
      <c r="F256" s="37"/>
      <c r="G256" s="15"/>
      <c r="H256" s="15"/>
      <c r="I256" s="20"/>
      <c r="J256" s="21" t="str">
        <f t="shared" si="25"/>
        <v>00:00</v>
      </c>
      <c r="K256" s="23">
        <f t="shared" si="26"/>
        <v>0</v>
      </c>
      <c r="L256" s="25">
        <f t="shared" si="27"/>
        <v>0</v>
      </c>
    </row>
    <row r="257" spans="1:12" ht="24" customHeight="1" x14ac:dyDescent="0.25">
      <c r="A257" s="26" t="str">
        <f t="shared" si="24"/>
        <v/>
      </c>
      <c r="B257" s="33"/>
      <c r="C257" s="16" t="str">
        <f>IF(B257="","",IFERROR(VLOOKUP(B257,Listes!$D$1:$E$1400,2,FALSE),"Référence inexistante"))</f>
        <v/>
      </c>
      <c r="D257" s="16"/>
      <c r="E257" s="16"/>
      <c r="F257" s="37"/>
      <c r="G257" s="15"/>
      <c r="H257" s="15"/>
      <c r="I257" s="20"/>
      <c r="J257" s="21" t="str">
        <f t="shared" si="25"/>
        <v>00:00</v>
      </c>
      <c r="K257" s="23">
        <f t="shared" si="26"/>
        <v>0</v>
      </c>
      <c r="L257" s="25">
        <f t="shared" si="27"/>
        <v>0</v>
      </c>
    </row>
    <row r="258" spans="1:12" ht="24" customHeight="1" x14ac:dyDescent="0.25">
      <c r="A258" s="26" t="str">
        <f t="shared" si="24"/>
        <v/>
      </c>
      <c r="B258" s="33"/>
      <c r="C258" s="16" t="str">
        <f>IF(B258="","",IFERROR(VLOOKUP(B258,Listes!$D$1:$E$1400,2,FALSE),"Référence inexistante"))</f>
        <v/>
      </c>
      <c r="D258" s="16"/>
      <c r="E258" s="16"/>
      <c r="F258" s="37"/>
      <c r="G258" s="15"/>
      <c r="H258" s="15"/>
      <c r="I258" s="20"/>
      <c r="J258" s="21" t="str">
        <f t="shared" si="25"/>
        <v>00:00</v>
      </c>
      <c r="K258" s="23">
        <f t="shared" si="26"/>
        <v>0</v>
      </c>
      <c r="L258" s="25">
        <f t="shared" si="27"/>
        <v>0</v>
      </c>
    </row>
    <row r="259" spans="1:12" ht="24" customHeight="1" x14ac:dyDescent="0.25">
      <c r="A259" s="26" t="str">
        <f t="shared" si="24"/>
        <v/>
      </c>
      <c r="B259" s="33"/>
      <c r="C259" s="16" t="str">
        <f>IF(B259="","",IFERROR(VLOOKUP(B259,Listes!$D$1:$E$1400,2,FALSE),"Référence inexistante"))</f>
        <v/>
      </c>
      <c r="D259" s="16"/>
      <c r="E259" s="16"/>
      <c r="F259" s="37"/>
      <c r="G259" s="15"/>
      <c r="H259" s="15"/>
      <c r="I259" s="20"/>
      <c r="J259" s="21" t="str">
        <f t="shared" si="25"/>
        <v>00:00</v>
      </c>
      <c r="K259" s="23">
        <f t="shared" si="26"/>
        <v>0</v>
      </c>
      <c r="L259" s="25">
        <f t="shared" si="27"/>
        <v>0</v>
      </c>
    </row>
    <row r="260" spans="1:12" ht="24" customHeight="1" x14ac:dyDescent="0.25">
      <c r="A260" s="26" t="str">
        <f t="shared" si="24"/>
        <v/>
      </c>
      <c r="B260" s="33"/>
      <c r="C260" s="16" t="str">
        <f>IF(B260="","",IFERROR(VLOOKUP(B260,Listes!$D$1:$E$1400,2,FALSE),"Référence inexistante"))</f>
        <v/>
      </c>
      <c r="D260" s="16"/>
      <c r="E260" s="16"/>
      <c r="F260" s="37"/>
      <c r="G260" s="15"/>
      <c r="H260" s="15"/>
      <c r="I260" s="20"/>
      <c r="J260" s="21" t="str">
        <f t="shared" si="25"/>
        <v>00:00</v>
      </c>
      <c r="K260" s="23">
        <f t="shared" si="26"/>
        <v>0</v>
      </c>
      <c r="L260" s="25">
        <f t="shared" si="27"/>
        <v>0</v>
      </c>
    </row>
    <row r="261" spans="1:12" ht="24" customHeight="1" x14ac:dyDescent="0.25">
      <c r="A261" s="26" t="str">
        <f t="shared" si="24"/>
        <v/>
      </c>
      <c r="B261" s="33"/>
      <c r="C261" s="16" t="str">
        <f>IF(B261="","",IFERROR(VLOOKUP(B261,Listes!$D$1:$E$1400,2,FALSE),"Référence inexistante"))</f>
        <v/>
      </c>
      <c r="D261" s="16"/>
      <c r="E261" s="16"/>
      <c r="F261" s="37"/>
      <c r="G261" s="15"/>
      <c r="H261" s="15"/>
      <c r="I261" s="20"/>
      <c r="J261" s="21" t="str">
        <f t="shared" si="25"/>
        <v>00:00</v>
      </c>
      <c r="K261" s="23">
        <f t="shared" si="26"/>
        <v>0</v>
      </c>
      <c r="L261" s="25">
        <f t="shared" si="27"/>
        <v>0</v>
      </c>
    </row>
    <row r="262" spans="1:12" ht="24" customHeight="1" x14ac:dyDescent="0.25">
      <c r="A262" s="26" t="str">
        <f t="shared" si="24"/>
        <v/>
      </c>
      <c r="B262" s="33"/>
      <c r="C262" s="16" t="str">
        <f>IF(B262="","",IFERROR(VLOOKUP(B262,Listes!$D$1:$E$1400,2,FALSE),"Référence inexistante"))</f>
        <v/>
      </c>
      <c r="D262" s="16"/>
      <c r="E262" s="16"/>
      <c r="F262" s="37"/>
      <c r="G262" s="15"/>
      <c r="H262" s="15"/>
      <c r="I262" s="20"/>
      <c r="J262" s="21" t="str">
        <f t="shared" si="25"/>
        <v>00:00</v>
      </c>
      <c r="K262" s="23">
        <f t="shared" si="26"/>
        <v>0</v>
      </c>
      <c r="L262" s="25">
        <f t="shared" si="27"/>
        <v>0</v>
      </c>
    </row>
    <row r="263" spans="1:12" ht="24" customHeight="1" x14ac:dyDescent="0.25">
      <c r="A263" s="26" t="str">
        <f t="shared" si="24"/>
        <v/>
      </c>
      <c r="B263" s="33"/>
      <c r="C263" s="16" t="str">
        <f>IF(B263="","",IFERROR(VLOOKUP(B263,Listes!$D$1:$E$1400,2,FALSE),"Référence inexistante"))</f>
        <v/>
      </c>
      <c r="D263" s="16"/>
      <c r="E263" s="16"/>
      <c r="F263" s="37"/>
      <c r="G263" s="15"/>
      <c r="H263" s="15"/>
      <c r="I263" s="20"/>
      <c r="J263" s="21" t="str">
        <f t="shared" si="25"/>
        <v>00:00</v>
      </c>
      <c r="K263" s="23">
        <f t="shared" si="26"/>
        <v>0</v>
      </c>
      <c r="L263" s="25">
        <f t="shared" si="27"/>
        <v>0</v>
      </c>
    </row>
    <row r="264" spans="1:12" ht="24" customHeight="1" x14ac:dyDescent="0.25">
      <c r="A264" s="26" t="str">
        <f t="shared" si="24"/>
        <v/>
      </c>
      <c r="B264" s="33"/>
      <c r="C264" s="16" t="str">
        <f>IF(B264="","",IFERROR(VLOOKUP(B264,Listes!$D$1:$E$1400,2,FALSE),"Référence inexistante"))</f>
        <v/>
      </c>
      <c r="D264" s="16"/>
      <c r="E264" s="16"/>
      <c r="F264" s="37"/>
      <c r="G264" s="15"/>
      <c r="H264" s="15"/>
      <c r="I264" s="20"/>
      <c r="J264" s="21" t="str">
        <f t="shared" si="25"/>
        <v>00:00</v>
      </c>
      <c r="K264" s="23">
        <f t="shared" si="26"/>
        <v>0</v>
      </c>
      <c r="L264" s="25">
        <f t="shared" si="27"/>
        <v>0</v>
      </c>
    </row>
    <row r="265" spans="1:12" ht="24" customHeight="1" x14ac:dyDescent="0.25">
      <c r="A265" s="26" t="str">
        <f t="shared" si="24"/>
        <v/>
      </c>
      <c r="B265" s="33"/>
      <c r="C265" s="16" t="str">
        <f>IF(B265="","",IFERROR(VLOOKUP(B265,Listes!$D$1:$E$1400,2,FALSE),"Référence inexistante"))</f>
        <v/>
      </c>
      <c r="D265" s="16"/>
      <c r="E265" s="16"/>
      <c r="F265" s="37"/>
      <c r="G265" s="15"/>
      <c r="H265" s="15"/>
      <c r="I265" s="20"/>
      <c r="J265" s="21" t="str">
        <f t="shared" si="25"/>
        <v>00:00</v>
      </c>
      <c r="K265" s="23">
        <f t="shared" si="26"/>
        <v>0</v>
      </c>
      <c r="L265" s="25">
        <f t="shared" si="27"/>
        <v>0</v>
      </c>
    </row>
    <row r="266" spans="1:12" ht="24" customHeight="1" x14ac:dyDescent="0.25">
      <c r="A266" s="26" t="str">
        <f t="shared" si="24"/>
        <v/>
      </c>
      <c r="B266" s="33"/>
      <c r="C266" s="16" t="str">
        <f>IF(B266="","",IFERROR(VLOOKUP(B266,Listes!$D$1:$E$1400,2,FALSE),"Référence inexistante"))</f>
        <v/>
      </c>
      <c r="D266" s="16"/>
      <c r="E266" s="16"/>
      <c r="F266" s="37"/>
      <c r="G266" s="15"/>
      <c r="H266" s="15"/>
      <c r="I266" s="20"/>
      <c r="J266" s="21" t="str">
        <f t="shared" si="25"/>
        <v>00:00</v>
      </c>
      <c r="K266" s="23">
        <f t="shared" si="26"/>
        <v>0</v>
      </c>
      <c r="L266" s="25">
        <f t="shared" si="27"/>
        <v>0</v>
      </c>
    </row>
    <row r="267" spans="1:12" ht="24" customHeight="1" x14ac:dyDescent="0.25">
      <c r="A267" s="26" t="str">
        <f t="shared" si="24"/>
        <v/>
      </c>
      <c r="B267" s="33"/>
      <c r="C267" s="16" t="str">
        <f>IF(B267="","",IFERROR(VLOOKUP(B267,Listes!$D$1:$E$1400,2,FALSE),"Référence inexistante"))</f>
        <v/>
      </c>
      <c r="D267" s="16"/>
      <c r="E267" s="16"/>
      <c r="F267" s="37"/>
      <c r="G267" s="15"/>
      <c r="H267" s="15"/>
      <c r="I267" s="20"/>
      <c r="J267" s="21" t="str">
        <f t="shared" si="25"/>
        <v>00:00</v>
      </c>
      <c r="K267" s="23">
        <f t="shared" si="26"/>
        <v>0</v>
      </c>
      <c r="L267" s="25">
        <f t="shared" si="27"/>
        <v>0</v>
      </c>
    </row>
    <row r="268" spans="1:12" ht="24" customHeight="1" x14ac:dyDescent="0.25">
      <c r="A268" s="26" t="str">
        <f t="shared" si="24"/>
        <v/>
      </c>
      <c r="B268" s="33"/>
      <c r="C268" s="16" t="str">
        <f>IF(B268="","",IFERROR(VLOOKUP(B268,Listes!$D$1:$E$1400,2,FALSE),"Référence inexistante"))</f>
        <v/>
      </c>
      <c r="D268" s="16"/>
      <c r="E268" s="16"/>
      <c r="F268" s="37"/>
      <c r="G268" s="15"/>
      <c r="H268" s="15"/>
      <c r="I268" s="20"/>
      <c r="J268" s="21" t="str">
        <f t="shared" si="25"/>
        <v>00:00</v>
      </c>
      <c r="K268" s="23">
        <f t="shared" si="26"/>
        <v>0</v>
      </c>
      <c r="L268" s="25">
        <f t="shared" si="27"/>
        <v>0</v>
      </c>
    </row>
    <row r="269" spans="1:12" ht="24" customHeight="1" x14ac:dyDescent="0.25">
      <c r="A269" s="26" t="str">
        <f t="shared" si="24"/>
        <v/>
      </c>
      <c r="B269" s="33"/>
      <c r="C269" s="16" t="str">
        <f>IF(B269="","",IFERROR(VLOOKUP(B269,Listes!$D$1:$E$1400,2,FALSE),"Référence inexistante"))</f>
        <v/>
      </c>
      <c r="D269" s="16"/>
      <c r="E269" s="16"/>
      <c r="F269" s="37"/>
      <c r="G269" s="15"/>
      <c r="H269" s="15"/>
      <c r="I269" s="20"/>
      <c r="J269" s="21" t="str">
        <f t="shared" si="25"/>
        <v>00:00</v>
      </c>
      <c r="K269" s="23">
        <f t="shared" si="26"/>
        <v>0</v>
      </c>
      <c r="L269" s="25">
        <f t="shared" si="27"/>
        <v>0</v>
      </c>
    </row>
    <row r="270" spans="1:12" ht="24" customHeight="1" x14ac:dyDescent="0.25">
      <c r="A270" s="26" t="str">
        <f t="shared" si="24"/>
        <v/>
      </c>
      <c r="B270" s="33"/>
      <c r="C270" s="16" t="str">
        <f>IF(B270="","",IFERROR(VLOOKUP(B270,Listes!$D$1:$E$1400,2,FALSE),"Référence inexistante"))</f>
        <v/>
      </c>
      <c r="D270" s="16"/>
      <c r="E270" s="16"/>
      <c r="F270" s="37"/>
      <c r="G270" s="15"/>
      <c r="H270" s="15"/>
      <c r="I270" s="20"/>
      <c r="J270" s="21" t="str">
        <f t="shared" si="25"/>
        <v>00:00</v>
      </c>
      <c r="K270" s="23">
        <f t="shared" si="26"/>
        <v>0</v>
      </c>
      <c r="L270" s="25">
        <f t="shared" si="27"/>
        <v>0</v>
      </c>
    </row>
    <row r="271" spans="1:12" ht="24" customHeight="1" x14ac:dyDescent="0.25">
      <c r="A271" s="26" t="str">
        <f t="shared" si="24"/>
        <v/>
      </c>
      <c r="B271" s="33"/>
      <c r="C271" s="16" t="str">
        <f>IF(B271="","",IFERROR(VLOOKUP(B271,Listes!$D$1:$E$1400,2,FALSE),"Référence inexistante"))</f>
        <v/>
      </c>
      <c r="D271" s="16"/>
      <c r="E271" s="16"/>
      <c r="F271" s="37"/>
      <c r="G271" s="15"/>
      <c r="H271" s="15"/>
      <c r="I271" s="20"/>
      <c r="J271" s="21" t="str">
        <f t="shared" si="25"/>
        <v>00:00</v>
      </c>
      <c r="K271" s="23">
        <f t="shared" si="26"/>
        <v>0</v>
      </c>
      <c r="L271" s="25">
        <f t="shared" si="27"/>
        <v>0</v>
      </c>
    </row>
    <row r="272" spans="1:12" ht="24" customHeight="1" x14ac:dyDescent="0.25">
      <c r="A272" s="26" t="str">
        <f t="shared" si="24"/>
        <v/>
      </c>
      <c r="B272" s="33"/>
      <c r="C272" s="16" t="str">
        <f>IF(B272="","",IFERROR(VLOOKUP(B272,Listes!$D$1:$E$1400,2,FALSE),"Référence inexistante"))</f>
        <v/>
      </c>
      <c r="D272" s="16"/>
      <c r="E272" s="16"/>
      <c r="F272" s="37"/>
      <c r="G272" s="15"/>
      <c r="H272" s="15"/>
      <c r="I272" s="20"/>
      <c r="J272" s="21" t="str">
        <f t="shared" si="25"/>
        <v>00:00</v>
      </c>
      <c r="K272" s="23">
        <f t="shared" si="26"/>
        <v>0</v>
      </c>
      <c r="L272" s="25">
        <f t="shared" si="27"/>
        <v>0</v>
      </c>
    </row>
    <row r="273" spans="1:12" ht="24" customHeight="1" x14ac:dyDescent="0.25">
      <c r="A273" s="26" t="str">
        <f t="shared" si="24"/>
        <v/>
      </c>
      <c r="B273" s="33"/>
      <c r="C273" s="16" t="str">
        <f>IF(B273="","",IFERROR(VLOOKUP(B273,Listes!$D$1:$E$1400,2,FALSE),"Référence inexistante"))</f>
        <v/>
      </c>
      <c r="D273" s="16"/>
      <c r="E273" s="16"/>
      <c r="F273" s="37"/>
      <c r="G273" s="15"/>
      <c r="H273" s="15"/>
      <c r="I273" s="20"/>
      <c r="J273" s="21" t="str">
        <f t="shared" si="25"/>
        <v>00:00</v>
      </c>
      <c r="K273" s="23">
        <f t="shared" si="26"/>
        <v>0</v>
      </c>
      <c r="L273" s="25">
        <f t="shared" si="27"/>
        <v>0</v>
      </c>
    </row>
    <row r="274" spans="1:12" ht="24" customHeight="1" x14ac:dyDescent="0.25">
      <c r="A274" s="26" t="str">
        <f t="shared" si="24"/>
        <v/>
      </c>
      <c r="B274" s="33"/>
      <c r="C274" s="16" t="str">
        <f>IF(B274="","",IFERROR(VLOOKUP(B274,Listes!$D$1:$E$1400,2,FALSE),"Référence inexistante"))</f>
        <v/>
      </c>
      <c r="D274" s="16"/>
      <c r="E274" s="16"/>
      <c r="F274" s="37"/>
      <c r="G274" s="15"/>
      <c r="H274" s="15"/>
      <c r="I274" s="20"/>
      <c r="J274" s="21" t="str">
        <f t="shared" si="25"/>
        <v>00:00</v>
      </c>
      <c r="K274" s="23">
        <f t="shared" si="26"/>
        <v>0</v>
      </c>
      <c r="L274" s="25">
        <f t="shared" si="27"/>
        <v>0</v>
      </c>
    </row>
    <row r="275" spans="1:12" ht="24" customHeight="1" x14ac:dyDescent="0.25">
      <c r="A275" s="26" t="str">
        <f t="shared" si="24"/>
        <v/>
      </c>
      <c r="B275" s="33"/>
      <c r="C275" s="16" t="str">
        <f>IF(B275="","",IFERROR(VLOOKUP(B275,Listes!$D$1:$E$1400,2,FALSE),"Référence inexistante"))</f>
        <v/>
      </c>
      <c r="D275" s="16"/>
      <c r="E275" s="16"/>
      <c r="F275" s="37"/>
      <c r="G275" s="15"/>
      <c r="H275" s="15"/>
      <c r="I275" s="20"/>
      <c r="J275" s="21" t="str">
        <f t="shared" si="25"/>
        <v>00:00</v>
      </c>
      <c r="K275" s="23">
        <f t="shared" si="26"/>
        <v>0</v>
      </c>
      <c r="L275" s="25">
        <f t="shared" si="27"/>
        <v>0</v>
      </c>
    </row>
    <row r="276" spans="1:12" ht="24" customHeight="1" x14ac:dyDescent="0.25">
      <c r="A276" s="26" t="str">
        <f t="shared" si="24"/>
        <v/>
      </c>
      <c r="B276" s="33"/>
      <c r="C276" s="16" t="str">
        <f>IF(B276="","",IFERROR(VLOOKUP(B276,Listes!$D$1:$E$1400,2,FALSE),"Référence inexistante"))</f>
        <v/>
      </c>
      <c r="D276" s="16"/>
      <c r="E276" s="16"/>
      <c r="F276" s="37"/>
      <c r="G276" s="15"/>
      <c r="H276" s="15"/>
      <c r="I276" s="20"/>
      <c r="J276" s="21" t="str">
        <f t="shared" si="25"/>
        <v>00:00</v>
      </c>
      <c r="K276" s="23">
        <f t="shared" si="26"/>
        <v>0</v>
      </c>
      <c r="L276" s="25">
        <f t="shared" si="27"/>
        <v>0</v>
      </c>
    </row>
    <row r="277" spans="1:12" ht="24" customHeight="1" x14ac:dyDescent="0.25">
      <c r="A277" s="26" t="str">
        <f t="shared" si="24"/>
        <v/>
      </c>
      <c r="B277" s="33"/>
      <c r="C277" s="16" t="str">
        <f>IF(B277="","",IFERROR(VLOOKUP(B277,Listes!$D$1:$E$1400,2,FALSE),"Référence inexistante"))</f>
        <v/>
      </c>
      <c r="D277" s="16"/>
      <c r="E277" s="16"/>
      <c r="F277" s="37"/>
      <c r="G277" s="15"/>
      <c r="H277" s="15"/>
      <c r="I277" s="20"/>
      <c r="J277" s="21" t="str">
        <f t="shared" si="25"/>
        <v>00:00</v>
      </c>
      <c r="K277" s="23">
        <f t="shared" si="26"/>
        <v>0</v>
      </c>
      <c r="L277" s="25">
        <f t="shared" si="27"/>
        <v>0</v>
      </c>
    </row>
    <row r="278" spans="1:12" ht="24" customHeight="1" x14ac:dyDescent="0.25">
      <c r="A278" s="26" t="str">
        <f t="shared" si="24"/>
        <v/>
      </c>
      <c r="B278" s="34"/>
      <c r="C278" s="16" t="str">
        <f>IF(B278="","",IFERROR(VLOOKUP(B278,Listes!$D$1:$E$1400,2,FALSE),"Référence inexistante"))</f>
        <v/>
      </c>
      <c r="D278" s="16"/>
      <c r="E278" s="16"/>
      <c r="F278" s="37"/>
      <c r="G278" s="15"/>
      <c r="H278" s="15"/>
      <c r="I278" s="20"/>
      <c r="J278" s="21" t="str">
        <f t="shared" si="25"/>
        <v>00:00</v>
      </c>
      <c r="K278" s="23">
        <f t="shared" si="26"/>
        <v>0</v>
      </c>
      <c r="L278" s="25">
        <f t="shared" si="27"/>
        <v>0</v>
      </c>
    </row>
    <row r="279" spans="1:12" ht="24" customHeight="1" x14ac:dyDescent="0.25">
      <c r="A279" s="26" t="str">
        <f t="shared" si="24"/>
        <v/>
      </c>
      <c r="B279" s="34"/>
      <c r="C279" s="16" t="str">
        <f>IF(B279="","",IFERROR(VLOOKUP(B279,Listes!$D$1:$E$1400,2,FALSE),"Référence inexistante"))</f>
        <v/>
      </c>
      <c r="D279" s="16"/>
      <c r="E279" s="16"/>
      <c r="F279" s="37"/>
      <c r="G279" s="15"/>
      <c r="H279" s="15"/>
      <c r="I279" s="20"/>
      <c r="J279" s="21" t="str">
        <f t="shared" si="25"/>
        <v>00:00</v>
      </c>
      <c r="K279" s="23">
        <f t="shared" si="26"/>
        <v>0</v>
      </c>
      <c r="L279" s="25">
        <f t="shared" si="27"/>
        <v>0</v>
      </c>
    </row>
    <row r="280" spans="1:12" ht="24" customHeight="1" x14ac:dyDescent="0.25">
      <c r="A280" s="26" t="str">
        <f t="shared" si="24"/>
        <v/>
      </c>
      <c r="B280" s="34"/>
      <c r="C280" s="16" t="str">
        <f>IF(B280="","",IFERROR(VLOOKUP(B280,Listes!$D$1:$E$1400,2,FALSE),"Référence inexistante"))</f>
        <v/>
      </c>
      <c r="D280" s="16"/>
      <c r="E280" s="16"/>
      <c r="F280" s="37"/>
      <c r="G280" s="15"/>
      <c r="H280" s="15"/>
      <c r="I280" s="20"/>
      <c r="J280" s="21" t="str">
        <f t="shared" si="25"/>
        <v>00:00</v>
      </c>
      <c r="K280" s="23">
        <f t="shared" si="26"/>
        <v>0</v>
      </c>
      <c r="L280" s="25">
        <f t="shared" si="27"/>
        <v>0</v>
      </c>
    </row>
    <row r="281" spans="1:12" ht="24" customHeight="1" x14ac:dyDescent="0.25">
      <c r="A281" s="26" t="str">
        <f t="shared" si="24"/>
        <v/>
      </c>
      <c r="B281" s="33"/>
      <c r="C281" s="16" t="str">
        <f>IF(B281="","",IFERROR(VLOOKUP(B281,Listes!$D$1:$E$1400,2,FALSE),"Référence inexistante"))</f>
        <v/>
      </c>
      <c r="D281" s="16"/>
      <c r="E281" s="16"/>
      <c r="F281" s="37"/>
      <c r="G281" s="15"/>
      <c r="H281" s="15"/>
      <c r="I281" s="20"/>
      <c r="J281" s="21" t="str">
        <f t="shared" si="25"/>
        <v>00:00</v>
      </c>
      <c r="K281" s="23">
        <f t="shared" si="26"/>
        <v>0</v>
      </c>
      <c r="L281" s="25">
        <f t="shared" si="27"/>
        <v>0</v>
      </c>
    </row>
    <row r="282" spans="1:12" ht="24" customHeight="1" x14ac:dyDescent="0.25">
      <c r="A282" s="26" t="str">
        <f t="shared" si="24"/>
        <v/>
      </c>
      <c r="B282" s="33"/>
      <c r="C282" s="16" t="str">
        <f>IF(B282="","",IFERROR(VLOOKUP(B282,Listes!$D$1:$E$1400,2,FALSE),"Référence inexistante"))</f>
        <v/>
      </c>
      <c r="D282" s="16"/>
      <c r="E282" s="16"/>
      <c r="F282" s="37"/>
      <c r="G282" s="15"/>
      <c r="H282" s="15"/>
      <c r="I282" s="20"/>
      <c r="J282" s="21" t="str">
        <f t="shared" si="25"/>
        <v>00:00</v>
      </c>
      <c r="K282" s="23">
        <f t="shared" si="26"/>
        <v>0</v>
      </c>
      <c r="L282" s="25">
        <f t="shared" si="27"/>
        <v>0</v>
      </c>
    </row>
    <row r="283" spans="1:12" ht="24" customHeight="1" x14ac:dyDescent="0.25">
      <c r="A283" s="26" t="str">
        <f t="shared" si="24"/>
        <v/>
      </c>
      <c r="B283" s="33"/>
      <c r="C283" s="16" t="str">
        <f>IF(B283="","",IFERROR(VLOOKUP(B283,Listes!$D$1:$E$1400,2,FALSE),"Référence inexistante"))</f>
        <v/>
      </c>
      <c r="D283" s="16"/>
      <c r="E283" s="16"/>
      <c r="F283" s="37"/>
      <c r="G283" s="15"/>
      <c r="H283" s="15"/>
      <c r="I283" s="20"/>
      <c r="J283" s="21" t="str">
        <f t="shared" si="25"/>
        <v>00:00</v>
      </c>
      <c r="K283" s="23">
        <f t="shared" si="26"/>
        <v>0</v>
      </c>
      <c r="L283" s="25">
        <f t="shared" si="27"/>
        <v>0</v>
      </c>
    </row>
    <row r="284" spans="1:12" ht="24" customHeight="1" x14ac:dyDescent="0.25">
      <c r="A284" s="26" t="str">
        <f t="shared" si="24"/>
        <v/>
      </c>
      <c r="B284" s="33"/>
      <c r="C284" s="16" t="str">
        <f>IF(B284="","",IFERROR(VLOOKUP(B284,Listes!$D$1:$E$1400,2,FALSE),"Référence inexistante"))</f>
        <v/>
      </c>
      <c r="D284" s="16"/>
      <c r="E284" s="16"/>
      <c r="F284" s="37"/>
      <c r="G284" s="15"/>
      <c r="H284" s="15"/>
      <c r="I284" s="20"/>
      <c r="J284" s="21" t="str">
        <f t="shared" si="25"/>
        <v>00:00</v>
      </c>
      <c r="K284" s="23">
        <f t="shared" si="26"/>
        <v>0</v>
      </c>
      <c r="L284" s="25">
        <f t="shared" si="27"/>
        <v>0</v>
      </c>
    </row>
    <row r="285" spans="1:12" ht="24" customHeight="1" x14ac:dyDescent="0.25">
      <c r="A285" s="26" t="str">
        <f t="shared" si="24"/>
        <v/>
      </c>
      <c r="B285" s="33"/>
      <c r="C285" s="16" t="str">
        <f>IF(B285="","",IFERROR(VLOOKUP(B285,Listes!$D$1:$E$1400,2,FALSE),"Référence inexistante"))</f>
        <v/>
      </c>
      <c r="D285" s="16"/>
      <c r="E285" s="16"/>
      <c r="F285" s="37"/>
      <c r="G285" s="15"/>
      <c r="H285" s="15"/>
      <c r="I285" s="20"/>
      <c r="J285" s="21" t="str">
        <f t="shared" si="25"/>
        <v>00:00</v>
      </c>
      <c r="K285" s="23">
        <f t="shared" si="26"/>
        <v>0</v>
      </c>
      <c r="L285" s="25">
        <f t="shared" si="27"/>
        <v>0</v>
      </c>
    </row>
    <row r="286" spans="1:12" ht="24" customHeight="1" x14ac:dyDescent="0.25">
      <c r="A286" s="26" t="str">
        <f t="shared" si="24"/>
        <v/>
      </c>
      <c r="B286" s="33"/>
      <c r="C286" s="16" t="str">
        <f>IF(B286="","",IFERROR(VLOOKUP(B286,Listes!$D$1:$E$1400,2,FALSE),"Référence inexistante"))</f>
        <v/>
      </c>
      <c r="D286" s="16"/>
      <c r="E286" s="16"/>
      <c r="F286" s="37"/>
      <c r="G286" s="15"/>
      <c r="H286" s="15"/>
      <c r="I286" s="20"/>
      <c r="J286" s="21" t="str">
        <f t="shared" si="25"/>
        <v>00:00</v>
      </c>
      <c r="K286" s="23">
        <f t="shared" si="26"/>
        <v>0</v>
      </c>
      <c r="L286" s="25">
        <f t="shared" si="27"/>
        <v>0</v>
      </c>
    </row>
    <row r="287" spans="1:12" ht="24" customHeight="1" x14ac:dyDescent="0.25">
      <c r="A287" s="26" t="str">
        <f t="shared" si="24"/>
        <v/>
      </c>
      <c r="B287" s="33"/>
      <c r="C287" s="16" t="str">
        <f>IF(B287="","",IFERROR(VLOOKUP(B287,Listes!$D$1:$E$1400,2,FALSE),"Référence inexistante"))</f>
        <v/>
      </c>
      <c r="D287" s="16"/>
      <c r="E287" s="16"/>
      <c r="F287" s="37"/>
      <c r="G287" s="15"/>
      <c r="H287" s="15"/>
      <c r="I287" s="20"/>
      <c r="J287" s="21" t="str">
        <f t="shared" si="25"/>
        <v>00:00</v>
      </c>
      <c r="K287" s="23">
        <f t="shared" si="26"/>
        <v>0</v>
      </c>
      <c r="L287" s="25">
        <f t="shared" si="27"/>
        <v>0</v>
      </c>
    </row>
    <row r="288" spans="1:12" ht="24" customHeight="1" x14ac:dyDescent="0.25">
      <c r="A288" s="26" t="str">
        <f t="shared" si="24"/>
        <v/>
      </c>
      <c r="B288" s="33"/>
      <c r="C288" s="16" t="str">
        <f>IF(B288="","",IFERROR(VLOOKUP(B288,Listes!$D$1:$E$1400,2,FALSE),"Référence inexistante"))</f>
        <v/>
      </c>
      <c r="D288" s="16"/>
      <c r="E288" s="16"/>
      <c r="F288" s="37"/>
      <c r="G288" s="15"/>
      <c r="H288" s="15"/>
      <c r="I288" s="20"/>
      <c r="J288" s="21" t="str">
        <f t="shared" si="25"/>
        <v>00:00</v>
      </c>
      <c r="K288" s="23">
        <f t="shared" si="26"/>
        <v>0</v>
      </c>
      <c r="L288" s="25">
        <f t="shared" si="27"/>
        <v>0</v>
      </c>
    </row>
    <row r="289" spans="1:12" ht="24" customHeight="1" x14ac:dyDescent="0.25">
      <c r="A289" s="26" t="str">
        <f t="shared" si="24"/>
        <v/>
      </c>
      <c r="B289" s="33"/>
      <c r="C289" s="16" t="str">
        <f>IF(B289="","",IFERROR(VLOOKUP(B289,Listes!$D$1:$E$1400,2,FALSE),"Référence inexistante"))</f>
        <v/>
      </c>
      <c r="D289" s="16"/>
      <c r="E289" s="16"/>
      <c r="F289" s="37"/>
      <c r="G289" s="15"/>
      <c r="H289" s="15"/>
      <c r="I289" s="20"/>
      <c r="J289" s="21" t="str">
        <f t="shared" si="25"/>
        <v>00:00</v>
      </c>
      <c r="K289" s="23">
        <f t="shared" si="26"/>
        <v>0</v>
      </c>
      <c r="L289" s="25">
        <f t="shared" si="27"/>
        <v>0</v>
      </c>
    </row>
    <row r="290" spans="1:12" ht="24" customHeight="1" x14ac:dyDescent="0.25">
      <c r="A290" s="26" t="str">
        <f t="shared" si="24"/>
        <v/>
      </c>
      <c r="B290" s="33"/>
      <c r="C290" s="16" t="str">
        <f>IF(B290="","",IFERROR(VLOOKUP(B290,Listes!$D$1:$E$1400,2,FALSE),"Référence inexistante"))</f>
        <v/>
      </c>
      <c r="D290" s="16"/>
      <c r="E290" s="16"/>
      <c r="F290" s="37"/>
      <c r="G290" s="15"/>
      <c r="H290" s="15"/>
      <c r="I290" s="20"/>
      <c r="J290" s="21" t="str">
        <f t="shared" si="25"/>
        <v>00:00</v>
      </c>
      <c r="K290" s="23">
        <f t="shared" si="26"/>
        <v>0</v>
      </c>
      <c r="L290" s="25">
        <f t="shared" si="27"/>
        <v>0</v>
      </c>
    </row>
    <row r="291" spans="1:12" ht="24" customHeight="1" x14ac:dyDescent="0.25">
      <c r="A291" s="26" t="str">
        <f t="shared" si="24"/>
        <v/>
      </c>
      <c r="B291" s="33"/>
      <c r="C291" s="16" t="str">
        <f>IF(B291="","",IFERROR(VLOOKUP(B291,Listes!$D$1:$E$1400,2,FALSE),"Référence inexistante"))</f>
        <v/>
      </c>
      <c r="D291" s="16"/>
      <c r="E291" s="16"/>
      <c r="F291" s="37"/>
      <c r="G291" s="15"/>
      <c r="H291" s="15"/>
      <c r="I291" s="20"/>
      <c r="J291" s="21" t="str">
        <f t="shared" si="25"/>
        <v>00:00</v>
      </c>
      <c r="K291" s="23">
        <f t="shared" si="26"/>
        <v>0</v>
      </c>
      <c r="L291" s="25">
        <f t="shared" si="27"/>
        <v>0</v>
      </c>
    </row>
    <row r="292" spans="1:12" ht="24" customHeight="1" x14ac:dyDescent="0.25">
      <c r="A292" s="26" t="str">
        <f t="shared" si="24"/>
        <v/>
      </c>
      <c r="B292" s="33"/>
      <c r="C292" s="16" t="str">
        <f>IF(B292="","",IFERROR(VLOOKUP(B292,Listes!$D$1:$E$1400,2,FALSE),"Référence inexistante"))</f>
        <v/>
      </c>
      <c r="D292" s="16"/>
      <c r="E292" s="16"/>
      <c r="F292" s="37"/>
      <c r="G292" s="15"/>
      <c r="H292" s="15"/>
      <c r="I292" s="20"/>
      <c r="J292" s="21" t="str">
        <f t="shared" si="25"/>
        <v>00:00</v>
      </c>
      <c r="K292" s="23">
        <f t="shared" si="26"/>
        <v>0</v>
      </c>
      <c r="L292" s="25">
        <f t="shared" si="27"/>
        <v>0</v>
      </c>
    </row>
    <row r="293" spans="1:12" ht="24" customHeight="1" x14ac:dyDescent="0.25">
      <c r="A293" s="26" t="str">
        <f t="shared" si="24"/>
        <v/>
      </c>
      <c r="B293" s="33"/>
      <c r="C293" s="16" t="str">
        <f>IF(B293="","",IFERROR(VLOOKUP(B293,Listes!$D$1:$E$1400,2,FALSE),"Référence inexistante"))</f>
        <v/>
      </c>
      <c r="D293" s="16"/>
      <c r="E293" s="16"/>
      <c r="F293" s="37"/>
      <c r="G293" s="15"/>
      <c r="H293" s="15"/>
      <c r="I293" s="20"/>
      <c r="J293" s="21" t="str">
        <f t="shared" si="25"/>
        <v>00:00</v>
      </c>
      <c r="K293" s="23">
        <f t="shared" si="26"/>
        <v>0</v>
      </c>
      <c r="L293" s="25">
        <f t="shared" si="27"/>
        <v>0</v>
      </c>
    </row>
    <row r="294" spans="1:12" ht="24" customHeight="1" x14ac:dyDescent="0.25">
      <c r="A294" s="26" t="str">
        <f t="shared" si="24"/>
        <v/>
      </c>
      <c r="B294" s="33"/>
      <c r="C294" s="16" t="str">
        <f>IF(B294="","",IFERROR(VLOOKUP(B294,Listes!$D$1:$E$1400,2,FALSE),"Référence inexistante"))</f>
        <v/>
      </c>
      <c r="D294" s="16"/>
      <c r="E294" s="16"/>
      <c r="F294" s="37"/>
      <c r="G294" s="15"/>
      <c r="H294" s="15"/>
      <c r="I294" s="20"/>
      <c r="J294" s="21" t="str">
        <f t="shared" si="25"/>
        <v>00:00</v>
      </c>
      <c r="K294" s="23">
        <f t="shared" si="26"/>
        <v>0</v>
      </c>
      <c r="L294" s="25">
        <f t="shared" si="27"/>
        <v>0</v>
      </c>
    </row>
    <row r="295" spans="1:12" ht="24" customHeight="1" x14ac:dyDescent="0.25">
      <c r="A295" s="26" t="str">
        <f t="shared" si="24"/>
        <v/>
      </c>
      <c r="B295" s="33"/>
      <c r="C295" s="16" t="str">
        <f>IF(B295="","",IFERROR(VLOOKUP(B295,Listes!$D$1:$E$1400,2,FALSE),"Référence inexistante"))</f>
        <v/>
      </c>
      <c r="D295" s="16"/>
      <c r="E295" s="16"/>
      <c r="F295" s="37"/>
      <c r="G295" s="15"/>
      <c r="H295" s="15"/>
      <c r="I295" s="20"/>
      <c r="J295" s="21" t="str">
        <f t="shared" si="25"/>
        <v>00:00</v>
      </c>
      <c r="K295" s="23">
        <f t="shared" si="26"/>
        <v>0</v>
      </c>
      <c r="L295" s="25">
        <f t="shared" si="27"/>
        <v>0</v>
      </c>
    </row>
    <row r="296" spans="1:12" ht="24" customHeight="1" x14ac:dyDescent="0.25">
      <c r="A296" s="26" t="str">
        <f t="shared" si="24"/>
        <v/>
      </c>
      <c r="B296" s="33"/>
      <c r="C296" s="16" t="str">
        <f>IF(B296="","",IFERROR(VLOOKUP(B296,Listes!$D$1:$E$1400,2,FALSE),"Référence inexistante"))</f>
        <v/>
      </c>
      <c r="D296" s="16"/>
      <c r="E296" s="16"/>
      <c r="F296" s="37"/>
      <c r="G296" s="15"/>
      <c r="H296" s="15"/>
      <c r="I296" s="20"/>
      <c r="J296" s="21" t="str">
        <f t="shared" si="25"/>
        <v>00:00</v>
      </c>
      <c r="K296" s="23">
        <f t="shared" si="26"/>
        <v>0</v>
      </c>
      <c r="L296" s="25">
        <f t="shared" si="27"/>
        <v>0</v>
      </c>
    </row>
    <row r="297" spans="1:12" ht="24" customHeight="1" x14ac:dyDescent="0.25">
      <c r="A297" s="26" t="str">
        <f t="shared" si="24"/>
        <v/>
      </c>
      <c r="B297" s="33"/>
      <c r="C297" s="16" t="str">
        <f>IF(B297="","",IFERROR(VLOOKUP(B297,Listes!$D$1:$E$1400,2,FALSE),"Référence inexistante"))</f>
        <v/>
      </c>
      <c r="D297" s="16"/>
      <c r="E297" s="16"/>
      <c r="F297" s="37"/>
      <c r="G297" s="15"/>
      <c r="H297" s="15"/>
      <c r="I297" s="20"/>
      <c r="J297" s="21" t="str">
        <f t="shared" si="25"/>
        <v>00:00</v>
      </c>
      <c r="K297" s="23">
        <f t="shared" si="26"/>
        <v>0</v>
      </c>
      <c r="L297" s="25">
        <f t="shared" si="27"/>
        <v>0</v>
      </c>
    </row>
    <row r="298" spans="1:12" ht="24" customHeight="1" x14ac:dyDescent="0.25">
      <c r="A298" s="26" t="str">
        <f t="shared" si="24"/>
        <v/>
      </c>
      <c r="B298" s="33"/>
      <c r="C298" s="16" t="str">
        <f>IF(B298="","",IFERROR(VLOOKUP(B298,Listes!$D$1:$E$1400,2,FALSE),"Référence inexistante"))</f>
        <v/>
      </c>
      <c r="D298" s="16"/>
      <c r="E298" s="16"/>
      <c r="F298" s="37"/>
      <c r="G298" s="15"/>
      <c r="H298" s="15"/>
      <c r="I298" s="20"/>
      <c r="J298" s="21" t="str">
        <f t="shared" si="25"/>
        <v>00:00</v>
      </c>
      <c r="K298" s="23">
        <f t="shared" si="26"/>
        <v>0</v>
      </c>
      <c r="L298" s="25">
        <f t="shared" si="27"/>
        <v>0</v>
      </c>
    </row>
    <row r="299" spans="1:12" ht="24" customHeight="1" x14ac:dyDescent="0.25">
      <c r="A299" s="26" t="str">
        <f t="shared" si="24"/>
        <v/>
      </c>
      <c r="B299" s="33"/>
      <c r="C299" s="16" t="str">
        <f>IF(B299="","",IFERROR(VLOOKUP(B299,Listes!$D$1:$E$1400,2,FALSE),"Référence inexistante"))</f>
        <v/>
      </c>
      <c r="D299" s="16"/>
      <c r="E299" s="16"/>
      <c r="F299" s="37"/>
      <c r="G299" s="15"/>
      <c r="H299" s="15"/>
      <c r="I299" s="20"/>
      <c r="J299" s="21" t="str">
        <f t="shared" si="25"/>
        <v>00:00</v>
      </c>
      <c r="K299" s="23">
        <f t="shared" si="26"/>
        <v>0</v>
      </c>
      <c r="L299" s="25">
        <f t="shared" si="27"/>
        <v>0</v>
      </c>
    </row>
    <row r="300" spans="1:12" ht="24" customHeight="1" x14ac:dyDescent="0.25">
      <c r="A300" s="26" t="str">
        <f t="shared" si="24"/>
        <v/>
      </c>
      <c r="B300" s="33"/>
      <c r="C300" s="16" t="str">
        <f>IF(B300="","",IFERROR(VLOOKUP(B300,Listes!$D$1:$E$1400,2,FALSE),"Référence inexistante"))</f>
        <v/>
      </c>
      <c r="D300" s="16"/>
      <c r="E300" s="16"/>
      <c r="F300" s="37"/>
      <c r="G300" s="15"/>
      <c r="H300" s="15"/>
      <c r="I300" s="20"/>
      <c r="J300" s="21" t="str">
        <f t="shared" si="25"/>
        <v>00:00</v>
      </c>
      <c r="K300" s="23">
        <f t="shared" si="26"/>
        <v>0</v>
      </c>
      <c r="L300" s="25">
        <f t="shared" si="27"/>
        <v>0</v>
      </c>
    </row>
    <row r="301" spans="1:12" ht="24" customHeight="1" x14ac:dyDescent="0.25">
      <c r="A301" s="26" t="str">
        <f t="shared" si="24"/>
        <v/>
      </c>
      <c r="B301" s="33"/>
      <c r="C301" s="16" t="str">
        <f>IF(B301="","",IFERROR(VLOOKUP(B301,Listes!$D$1:$E$1400,2,FALSE),"Référence inexistante"))</f>
        <v/>
      </c>
      <c r="D301" s="16"/>
      <c r="E301" s="16"/>
      <c r="F301" s="37"/>
      <c r="G301" s="15"/>
      <c r="H301" s="15"/>
      <c r="I301" s="20"/>
      <c r="J301" s="21" t="str">
        <f t="shared" si="25"/>
        <v>00:00</v>
      </c>
      <c r="K301" s="23">
        <f t="shared" si="26"/>
        <v>0</v>
      </c>
      <c r="L301" s="25">
        <f t="shared" si="27"/>
        <v>0</v>
      </c>
    </row>
    <row r="302" spans="1:12" ht="24" customHeight="1" x14ac:dyDescent="0.25">
      <c r="A302" s="26" t="str">
        <f t="shared" si="24"/>
        <v/>
      </c>
      <c r="B302" s="33"/>
      <c r="C302" s="16" t="str">
        <f>IF(B302="","",IFERROR(VLOOKUP(B302,Listes!$D$1:$E$1400,2,FALSE),"Référence inexistante"))</f>
        <v/>
      </c>
      <c r="D302" s="16"/>
      <c r="E302" s="16"/>
      <c r="F302" s="37"/>
      <c r="G302" s="15"/>
      <c r="H302" s="15"/>
      <c r="I302" s="20"/>
      <c r="J302" s="21" t="str">
        <f t="shared" si="25"/>
        <v>00:00</v>
      </c>
      <c r="K302" s="23">
        <f t="shared" si="26"/>
        <v>0</v>
      </c>
      <c r="L302" s="25">
        <f t="shared" si="27"/>
        <v>0</v>
      </c>
    </row>
    <row r="303" spans="1:12" ht="24" customHeight="1" x14ac:dyDescent="0.25">
      <c r="A303" s="26" t="str">
        <f t="shared" si="24"/>
        <v/>
      </c>
      <c r="B303" s="33"/>
      <c r="C303" s="16" t="str">
        <f>IF(B303="","",IFERROR(VLOOKUP(B303,Listes!$D$1:$E$1400,2,FALSE),"Référence inexistante"))</f>
        <v/>
      </c>
      <c r="D303" s="16"/>
      <c r="E303" s="16"/>
      <c r="F303" s="37"/>
      <c r="G303" s="15"/>
      <c r="H303" s="15"/>
      <c r="I303" s="20"/>
      <c r="J303" s="21" t="str">
        <f t="shared" si="25"/>
        <v>00:00</v>
      </c>
      <c r="K303" s="23">
        <f t="shared" si="26"/>
        <v>0</v>
      </c>
      <c r="L303" s="25">
        <f t="shared" si="27"/>
        <v>0</v>
      </c>
    </row>
    <row r="304" spans="1:12" ht="24" customHeight="1" x14ac:dyDescent="0.25">
      <c r="A304" s="26" t="str">
        <f t="shared" si="24"/>
        <v/>
      </c>
      <c r="B304" s="33"/>
      <c r="C304" s="16" t="str">
        <f>IF(B304="","",IFERROR(VLOOKUP(B304,Listes!$D$1:$E$1400,2,FALSE),"Référence inexistante"))</f>
        <v/>
      </c>
      <c r="D304" s="16"/>
      <c r="E304" s="16"/>
      <c r="F304" s="37"/>
      <c r="G304" s="15"/>
      <c r="H304" s="15"/>
      <c r="I304" s="20"/>
      <c r="J304" s="21" t="str">
        <f t="shared" si="25"/>
        <v>00:00</v>
      </c>
      <c r="K304" s="23">
        <f t="shared" si="26"/>
        <v>0</v>
      </c>
      <c r="L304" s="25">
        <f t="shared" si="27"/>
        <v>0</v>
      </c>
    </row>
    <row r="305" spans="1:12" ht="24" customHeight="1" x14ac:dyDescent="0.25">
      <c r="A305" s="26" t="str">
        <f t="shared" si="24"/>
        <v/>
      </c>
      <c r="B305" s="33"/>
      <c r="C305" s="16" t="str">
        <f>IF(B305="","",IFERROR(VLOOKUP(B305,Listes!$D$1:$E$1400,2,FALSE),"Référence inexistante"))</f>
        <v/>
      </c>
      <c r="D305" s="16"/>
      <c r="E305" s="16"/>
      <c r="F305" s="37"/>
      <c r="G305" s="15"/>
      <c r="H305" s="15"/>
      <c r="I305" s="20"/>
      <c r="J305" s="21" t="str">
        <f t="shared" si="25"/>
        <v>00:00</v>
      </c>
      <c r="K305" s="23">
        <f t="shared" si="26"/>
        <v>0</v>
      </c>
      <c r="L305" s="25">
        <f t="shared" si="27"/>
        <v>0</v>
      </c>
    </row>
    <row r="306" spans="1:12" ht="24" customHeight="1" x14ac:dyDescent="0.25">
      <c r="A306" s="26" t="str">
        <f t="shared" si="24"/>
        <v/>
      </c>
      <c r="B306" s="33"/>
      <c r="C306" s="16" t="str">
        <f>IF(B306="","",IFERROR(VLOOKUP(B306,Listes!$D$1:$E$1400,2,FALSE),"Référence inexistante"))</f>
        <v/>
      </c>
      <c r="D306" s="16"/>
      <c r="E306" s="16"/>
      <c r="F306" s="37"/>
      <c r="G306" s="15"/>
      <c r="H306" s="15"/>
      <c r="I306" s="20"/>
      <c r="J306" s="21" t="str">
        <f t="shared" si="25"/>
        <v>00:00</v>
      </c>
      <c r="K306" s="23">
        <f t="shared" si="26"/>
        <v>0</v>
      </c>
      <c r="L306" s="25">
        <f t="shared" si="27"/>
        <v>0</v>
      </c>
    </row>
    <row r="307" spans="1:12" ht="24" customHeight="1" x14ac:dyDescent="0.25">
      <c r="A307" s="26" t="str">
        <f t="shared" si="24"/>
        <v/>
      </c>
      <c r="B307" s="33"/>
      <c r="C307" s="16" t="str">
        <f>IF(B307="","",IFERROR(VLOOKUP(B307,Listes!$D$1:$E$1400,2,FALSE),"Référence inexistante"))</f>
        <v/>
      </c>
      <c r="D307" s="16"/>
      <c r="E307" s="16"/>
      <c r="F307" s="37"/>
      <c r="G307" s="15"/>
      <c r="H307" s="15"/>
      <c r="I307" s="20"/>
      <c r="J307" s="21" t="str">
        <f t="shared" si="25"/>
        <v>00:00</v>
      </c>
      <c r="K307" s="23">
        <f t="shared" si="26"/>
        <v>0</v>
      </c>
      <c r="L307" s="25">
        <f t="shared" si="27"/>
        <v>0</v>
      </c>
    </row>
    <row r="308" spans="1:12" ht="24" customHeight="1" x14ac:dyDescent="0.25">
      <c r="A308" s="26" t="str">
        <f t="shared" si="24"/>
        <v/>
      </c>
      <c r="B308" s="33"/>
      <c r="C308" s="16" t="str">
        <f>IF(B308="","",IFERROR(VLOOKUP(B308,Listes!$D$1:$E$1400,2,FALSE),"Référence inexistante"))</f>
        <v/>
      </c>
      <c r="D308" s="16"/>
      <c r="E308" s="16"/>
      <c r="F308" s="37"/>
      <c r="G308" s="15"/>
      <c r="H308" s="15"/>
      <c r="I308" s="20"/>
      <c r="J308" s="21" t="str">
        <f t="shared" si="25"/>
        <v>00:00</v>
      </c>
      <c r="K308" s="23">
        <f t="shared" si="26"/>
        <v>0</v>
      </c>
      <c r="L308" s="25">
        <f t="shared" si="27"/>
        <v>0</v>
      </c>
    </row>
    <row r="309" spans="1:12" ht="24" customHeight="1" x14ac:dyDescent="0.25">
      <c r="A309" s="26" t="str">
        <f t="shared" si="24"/>
        <v/>
      </c>
      <c r="B309" s="33"/>
      <c r="C309" s="16" t="str">
        <f>IF(B309="","",IFERROR(VLOOKUP(B309,Listes!$D$1:$E$1400,2,FALSE),"Référence inexistante"))</f>
        <v/>
      </c>
      <c r="D309" s="16"/>
      <c r="E309" s="16"/>
      <c r="F309" s="37"/>
      <c r="G309" s="15"/>
      <c r="H309" s="15"/>
      <c r="I309" s="20"/>
      <c r="J309" s="21" t="str">
        <f t="shared" si="25"/>
        <v>00:00</v>
      </c>
      <c r="K309" s="23">
        <f t="shared" si="26"/>
        <v>0</v>
      </c>
      <c r="L309" s="25">
        <f t="shared" si="27"/>
        <v>0</v>
      </c>
    </row>
    <row r="310" spans="1:12" ht="24" customHeight="1" x14ac:dyDescent="0.25">
      <c r="A310" s="26" t="str">
        <f t="shared" si="24"/>
        <v/>
      </c>
      <c r="B310" s="33"/>
      <c r="C310" s="16" t="str">
        <f>IF(B310="","",IFERROR(VLOOKUP(B310,Listes!$D$1:$E$1400,2,FALSE),"Référence inexistante"))</f>
        <v/>
      </c>
      <c r="D310" s="16"/>
      <c r="E310" s="16"/>
      <c r="F310" s="37"/>
      <c r="G310" s="15"/>
      <c r="H310" s="15"/>
      <c r="I310" s="20"/>
      <c r="J310" s="21" t="str">
        <f t="shared" si="25"/>
        <v>00:00</v>
      </c>
      <c r="K310" s="23">
        <f t="shared" si="26"/>
        <v>0</v>
      </c>
      <c r="L310" s="25">
        <f t="shared" si="27"/>
        <v>0</v>
      </c>
    </row>
    <row r="311" spans="1:12" ht="24" customHeight="1" x14ac:dyDescent="0.25">
      <c r="A311" s="26" t="str">
        <f t="shared" si="24"/>
        <v/>
      </c>
      <c r="B311" s="33"/>
      <c r="C311" s="16" t="str">
        <f>IF(B311="","",IFERROR(VLOOKUP(B311,Listes!$D$1:$E$1400,2,FALSE),"Référence inexistante"))</f>
        <v/>
      </c>
      <c r="D311" s="16"/>
      <c r="E311" s="16"/>
      <c r="F311" s="37"/>
      <c r="G311" s="15"/>
      <c r="H311" s="15"/>
      <c r="I311" s="20"/>
      <c r="J311" s="21" t="str">
        <f t="shared" si="25"/>
        <v>00:00</v>
      </c>
      <c r="K311" s="23">
        <f t="shared" si="26"/>
        <v>0</v>
      </c>
      <c r="L311" s="25">
        <f t="shared" si="27"/>
        <v>0</v>
      </c>
    </row>
    <row r="312" spans="1:12" ht="24" customHeight="1" x14ac:dyDescent="0.25">
      <c r="A312" s="26" t="str">
        <f t="shared" si="24"/>
        <v/>
      </c>
      <c r="B312" s="33"/>
      <c r="C312" s="16" t="str">
        <f>IF(B312="","",IFERROR(VLOOKUP(B312,Listes!$D$1:$E$1400,2,FALSE),"Référence inexistante"))</f>
        <v/>
      </c>
      <c r="D312" s="16"/>
      <c r="E312" s="16"/>
      <c r="F312" s="37"/>
      <c r="G312" s="15"/>
      <c r="H312" s="15"/>
      <c r="I312" s="20"/>
      <c r="J312" s="21" t="str">
        <f t="shared" si="25"/>
        <v>00:00</v>
      </c>
      <c r="K312" s="23">
        <f t="shared" si="26"/>
        <v>0</v>
      </c>
      <c r="L312" s="25">
        <f t="shared" si="27"/>
        <v>0</v>
      </c>
    </row>
    <row r="313" spans="1:12" ht="24" customHeight="1" x14ac:dyDescent="0.25">
      <c r="A313" s="26" t="str">
        <f t="shared" si="24"/>
        <v/>
      </c>
      <c r="B313" s="33"/>
      <c r="C313" s="16" t="str">
        <f>IF(B313="","",IFERROR(VLOOKUP(B313,Listes!$D$1:$E$1400,2,FALSE),"Référence inexistante"))</f>
        <v/>
      </c>
      <c r="D313" s="16"/>
      <c r="E313" s="16"/>
      <c r="F313" s="37"/>
      <c r="G313" s="15"/>
      <c r="H313" s="15"/>
      <c r="I313" s="20"/>
      <c r="J313" s="21" t="str">
        <f t="shared" si="25"/>
        <v>00:00</v>
      </c>
      <c r="K313" s="23">
        <f t="shared" si="26"/>
        <v>0</v>
      </c>
      <c r="L313" s="25">
        <f t="shared" si="27"/>
        <v>0</v>
      </c>
    </row>
    <row r="314" spans="1:12" ht="24" customHeight="1" x14ac:dyDescent="0.25">
      <c r="A314" s="26" t="str">
        <f t="shared" si="24"/>
        <v/>
      </c>
      <c r="B314" s="33"/>
      <c r="C314" s="16" t="str">
        <f>IF(B314="","",IFERROR(VLOOKUP(B314,Listes!$D$1:$E$1400,2,FALSE),"Référence inexistante"))</f>
        <v/>
      </c>
      <c r="D314" s="16"/>
      <c r="E314" s="16"/>
      <c r="F314" s="37"/>
      <c r="G314" s="15"/>
      <c r="H314" s="15"/>
      <c r="I314" s="20"/>
      <c r="J314" s="21" t="str">
        <f t="shared" si="25"/>
        <v>00:00</v>
      </c>
      <c r="K314" s="23">
        <f t="shared" si="26"/>
        <v>0</v>
      </c>
      <c r="L314" s="25">
        <f t="shared" si="27"/>
        <v>0</v>
      </c>
    </row>
    <row r="315" spans="1:12" ht="24" customHeight="1" x14ac:dyDescent="0.25">
      <c r="A315" s="26" t="str">
        <f t="shared" si="24"/>
        <v/>
      </c>
      <c r="B315" s="33"/>
      <c r="C315" s="16" t="str">
        <f>IF(B315="","",IFERROR(VLOOKUP(B315,Listes!$D$1:$E$1400,2,FALSE),"Référence inexistante"))</f>
        <v/>
      </c>
      <c r="D315" s="16"/>
      <c r="E315" s="16"/>
      <c r="F315" s="37"/>
      <c r="G315" s="15"/>
      <c r="H315" s="15"/>
      <c r="I315" s="20"/>
      <c r="J315" s="21" t="str">
        <f t="shared" si="25"/>
        <v>00:00</v>
      </c>
      <c r="K315" s="23">
        <f t="shared" si="26"/>
        <v>0</v>
      </c>
      <c r="L315" s="25">
        <f t="shared" si="27"/>
        <v>0</v>
      </c>
    </row>
    <row r="316" spans="1:12" ht="24" customHeight="1" x14ac:dyDescent="0.25">
      <c r="A316" s="26" t="str">
        <f t="shared" si="24"/>
        <v/>
      </c>
      <c r="B316" s="33"/>
      <c r="C316" s="16" t="str">
        <f>IF(B316="","",IFERROR(VLOOKUP(B316,Listes!$D$1:$E$1400,2,FALSE),"Référence inexistante"))</f>
        <v/>
      </c>
      <c r="D316" s="16"/>
      <c r="E316" s="16"/>
      <c r="F316" s="37"/>
      <c r="G316" s="15"/>
      <c r="H316" s="15"/>
      <c r="I316" s="20"/>
      <c r="J316" s="21" t="str">
        <f t="shared" si="25"/>
        <v>00:00</v>
      </c>
      <c r="K316" s="23">
        <f t="shared" si="26"/>
        <v>0</v>
      </c>
      <c r="L316" s="25">
        <f t="shared" si="27"/>
        <v>0</v>
      </c>
    </row>
    <row r="317" spans="1:12" ht="24" customHeight="1" x14ac:dyDescent="0.25">
      <c r="A317" s="26" t="str">
        <f t="shared" si="24"/>
        <v/>
      </c>
      <c r="B317" s="33"/>
      <c r="C317" s="16" t="str">
        <f>IF(B317="","",IFERROR(VLOOKUP(B317,Listes!$D$1:$E$1400,2,FALSE),"Référence inexistante"))</f>
        <v/>
      </c>
      <c r="D317" s="16"/>
      <c r="E317" s="16"/>
      <c r="F317" s="37"/>
      <c r="G317" s="15"/>
      <c r="H317" s="15"/>
      <c r="I317" s="20"/>
      <c r="J317" s="21" t="str">
        <f t="shared" si="25"/>
        <v>00:00</v>
      </c>
      <c r="K317" s="23">
        <f t="shared" si="26"/>
        <v>0</v>
      </c>
      <c r="L317" s="25">
        <f t="shared" si="27"/>
        <v>0</v>
      </c>
    </row>
    <row r="318" spans="1:12" ht="24" customHeight="1" x14ac:dyDescent="0.25">
      <c r="A318" s="26" t="str">
        <f t="shared" si="24"/>
        <v/>
      </c>
      <c r="B318" s="33"/>
      <c r="C318" s="16" t="str">
        <f>IF(B318="","",IFERROR(VLOOKUP(B318,Listes!$D$1:$E$1400,2,FALSE),"Référence inexistante"))</f>
        <v/>
      </c>
      <c r="D318" s="16"/>
      <c r="E318" s="16"/>
      <c r="F318" s="37"/>
      <c r="G318" s="15"/>
      <c r="H318" s="15"/>
      <c r="I318" s="20"/>
      <c r="J318" s="21" t="str">
        <f t="shared" si="25"/>
        <v>00:00</v>
      </c>
      <c r="K318" s="23">
        <f t="shared" si="26"/>
        <v>0</v>
      </c>
      <c r="L318" s="25">
        <f t="shared" si="27"/>
        <v>0</v>
      </c>
    </row>
    <row r="319" spans="1:12" ht="24" customHeight="1" x14ac:dyDescent="0.25">
      <c r="A319" s="26" t="str">
        <f t="shared" ref="A319:A375" si="28">IF(B319="","",A318)</f>
        <v/>
      </c>
      <c r="B319" s="33"/>
      <c r="C319" s="16" t="str">
        <f>IF(B319="","",IFERROR(VLOOKUP(B319,Listes!$D$1:$E$1400,2,FALSE),"Référence inexistante"))</f>
        <v/>
      </c>
      <c r="D319" s="16"/>
      <c r="E319" s="16"/>
      <c r="F319" s="37"/>
      <c r="G319" s="15"/>
      <c r="H319" s="15"/>
      <c r="I319" s="20"/>
      <c r="J319" s="21" t="str">
        <f t="shared" ref="J319:J375" si="29">IF(I319="Matin (20 mn)","00:20",IF(I319="Déjeuner (40 mn)","00:40",IF(I319="Nuit (15h30)","15:30",IF(I319="","00:00"))))</f>
        <v>00:00</v>
      </c>
      <c r="K319" s="23">
        <f t="shared" ref="K319:K375" si="30">IF(I319="Nuit (15h30)","A renseigner manuellement",(H319-G319-J319))</f>
        <v>0</v>
      </c>
      <c r="L319" s="25">
        <f t="shared" ref="L319:L375" si="31">IFERROR(K319*24,"")</f>
        <v>0</v>
      </c>
    </row>
    <row r="320" spans="1:12" ht="24" customHeight="1" x14ac:dyDescent="0.25">
      <c r="A320" s="26" t="str">
        <f t="shared" si="28"/>
        <v/>
      </c>
      <c r="B320" s="33"/>
      <c r="C320" s="16" t="str">
        <f>IF(B320="","",IFERROR(VLOOKUP(B320,Listes!$D$1:$E$1400,2,FALSE),"Référence inexistante"))</f>
        <v/>
      </c>
      <c r="D320" s="16"/>
      <c r="E320" s="16"/>
      <c r="F320" s="37"/>
      <c r="G320" s="15"/>
      <c r="H320" s="15"/>
      <c r="I320" s="20"/>
      <c r="J320" s="21" t="str">
        <f t="shared" si="29"/>
        <v>00:00</v>
      </c>
      <c r="K320" s="23">
        <f t="shared" si="30"/>
        <v>0</v>
      </c>
      <c r="L320" s="25">
        <f t="shared" si="31"/>
        <v>0</v>
      </c>
    </row>
    <row r="321" spans="1:12" ht="24" customHeight="1" x14ac:dyDescent="0.25">
      <c r="A321" s="26" t="str">
        <f t="shared" si="28"/>
        <v/>
      </c>
      <c r="B321" s="34"/>
      <c r="C321" s="16" t="str">
        <f>IF(B321="","",IFERROR(VLOOKUP(B321,Listes!$D$1:$E$1400,2,FALSE),"Référence inexistante"))</f>
        <v/>
      </c>
      <c r="D321" s="16"/>
      <c r="E321" s="16"/>
      <c r="F321" s="37"/>
      <c r="G321" s="15"/>
      <c r="H321" s="15"/>
      <c r="I321" s="20"/>
      <c r="J321" s="21" t="str">
        <f t="shared" si="29"/>
        <v>00:00</v>
      </c>
      <c r="K321" s="23">
        <f t="shared" si="30"/>
        <v>0</v>
      </c>
      <c r="L321" s="25">
        <f t="shared" si="31"/>
        <v>0</v>
      </c>
    </row>
    <row r="322" spans="1:12" ht="24" customHeight="1" x14ac:dyDescent="0.25">
      <c r="A322" s="26" t="str">
        <f t="shared" si="28"/>
        <v/>
      </c>
      <c r="B322" s="34"/>
      <c r="C322" s="16" t="str">
        <f>IF(B322="","",IFERROR(VLOOKUP(B322,Listes!$D$1:$E$1400,2,FALSE),"Référence inexistante"))</f>
        <v/>
      </c>
      <c r="D322" s="16"/>
      <c r="E322" s="16"/>
      <c r="F322" s="37"/>
      <c r="G322" s="15"/>
      <c r="H322" s="15"/>
      <c r="I322" s="20"/>
      <c r="J322" s="21" t="str">
        <f t="shared" si="29"/>
        <v>00:00</v>
      </c>
      <c r="K322" s="23">
        <f t="shared" si="30"/>
        <v>0</v>
      </c>
      <c r="L322" s="25">
        <f t="shared" si="31"/>
        <v>0</v>
      </c>
    </row>
    <row r="323" spans="1:12" ht="24" customHeight="1" x14ac:dyDescent="0.25">
      <c r="A323" s="26" t="str">
        <f t="shared" si="28"/>
        <v/>
      </c>
      <c r="B323" s="34"/>
      <c r="C323" s="16" t="str">
        <f>IF(B323="","",IFERROR(VLOOKUP(B323,Listes!$D$1:$E$1400,2,FALSE),"Référence inexistante"))</f>
        <v/>
      </c>
      <c r="D323" s="16"/>
      <c r="E323" s="16"/>
      <c r="F323" s="37"/>
      <c r="G323" s="15"/>
      <c r="H323" s="15"/>
      <c r="I323" s="20"/>
      <c r="J323" s="21" t="str">
        <f t="shared" si="29"/>
        <v>00:00</v>
      </c>
      <c r="K323" s="23">
        <f t="shared" si="30"/>
        <v>0</v>
      </c>
      <c r="L323" s="25">
        <f t="shared" si="31"/>
        <v>0</v>
      </c>
    </row>
    <row r="324" spans="1:12" ht="24" customHeight="1" x14ac:dyDescent="0.25">
      <c r="A324" s="26" t="str">
        <f t="shared" si="28"/>
        <v/>
      </c>
      <c r="B324" s="33"/>
      <c r="C324" s="16" t="str">
        <f>IF(B324="","",IFERROR(VLOOKUP(B324,Listes!$D$1:$E$1400,2,FALSE),"Référence inexistante"))</f>
        <v/>
      </c>
      <c r="D324" s="16"/>
      <c r="E324" s="16"/>
      <c r="F324" s="37"/>
      <c r="G324" s="15"/>
      <c r="H324" s="15"/>
      <c r="I324" s="20"/>
      <c r="J324" s="21" t="str">
        <f t="shared" si="29"/>
        <v>00:00</v>
      </c>
      <c r="K324" s="23">
        <f t="shared" si="30"/>
        <v>0</v>
      </c>
      <c r="L324" s="25">
        <f t="shared" si="31"/>
        <v>0</v>
      </c>
    </row>
    <row r="325" spans="1:12" ht="24" customHeight="1" x14ac:dyDescent="0.25">
      <c r="A325" s="26" t="str">
        <f t="shared" si="28"/>
        <v/>
      </c>
      <c r="B325" s="33"/>
      <c r="C325" s="16" t="str">
        <f>IF(B325="","",IFERROR(VLOOKUP(B325,Listes!$D$1:$E$1400,2,FALSE),"Référence inexistante"))</f>
        <v/>
      </c>
      <c r="D325" s="16"/>
      <c r="E325" s="16"/>
      <c r="F325" s="37"/>
      <c r="G325" s="15"/>
      <c r="H325" s="15"/>
      <c r="I325" s="20"/>
      <c r="J325" s="21" t="str">
        <f t="shared" si="29"/>
        <v>00:00</v>
      </c>
      <c r="K325" s="23">
        <f t="shared" si="30"/>
        <v>0</v>
      </c>
      <c r="L325" s="25">
        <f t="shared" si="31"/>
        <v>0</v>
      </c>
    </row>
    <row r="326" spans="1:12" ht="24" customHeight="1" x14ac:dyDescent="0.25">
      <c r="A326" s="26" t="str">
        <f t="shared" si="28"/>
        <v/>
      </c>
      <c r="B326" s="33"/>
      <c r="C326" s="16" t="str">
        <f>IF(B326="","",IFERROR(VLOOKUP(B326,Listes!$D$1:$E$1400,2,FALSE),"Référence inexistante"))</f>
        <v/>
      </c>
      <c r="D326" s="16"/>
      <c r="E326" s="16"/>
      <c r="F326" s="37"/>
      <c r="G326" s="15"/>
      <c r="H326" s="15"/>
      <c r="I326" s="20"/>
      <c r="J326" s="21" t="str">
        <f t="shared" si="29"/>
        <v>00:00</v>
      </c>
      <c r="K326" s="23">
        <f t="shared" si="30"/>
        <v>0</v>
      </c>
      <c r="L326" s="25">
        <f t="shared" si="31"/>
        <v>0</v>
      </c>
    </row>
    <row r="327" spans="1:12" ht="24" customHeight="1" x14ac:dyDescent="0.25">
      <c r="A327" s="26" t="str">
        <f t="shared" si="28"/>
        <v/>
      </c>
      <c r="B327" s="33"/>
      <c r="C327" s="16" t="str">
        <f>IF(B327="","",IFERROR(VLOOKUP(B327,Listes!$D$1:$E$1400,2,FALSE),"Référence inexistante"))</f>
        <v/>
      </c>
      <c r="D327" s="16"/>
      <c r="E327" s="16"/>
      <c r="F327" s="37"/>
      <c r="G327" s="15"/>
      <c r="H327" s="15"/>
      <c r="I327" s="20"/>
      <c r="J327" s="21" t="str">
        <f t="shared" si="29"/>
        <v>00:00</v>
      </c>
      <c r="K327" s="23">
        <f t="shared" si="30"/>
        <v>0</v>
      </c>
      <c r="L327" s="25">
        <f t="shared" si="31"/>
        <v>0</v>
      </c>
    </row>
    <row r="328" spans="1:12" ht="24" customHeight="1" x14ac:dyDescent="0.25">
      <c r="A328" s="26" t="str">
        <f t="shared" si="28"/>
        <v/>
      </c>
      <c r="B328" s="33"/>
      <c r="C328" s="16" t="str">
        <f>IF(B328="","",IFERROR(VLOOKUP(B328,Listes!$D$1:$E$1400,2,FALSE),"Référence inexistante"))</f>
        <v/>
      </c>
      <c r="D328" s="16"/>
      <c r="E328" s="16"/>
      <c r="F328" s="37"/>
      <c r="G328" s="15"/>
      <c r="H328" s="15"/>
      <c r="I328" s="20"/>
      <c r="J328" s="21" t="str">
        <f t="shared" si="29"/>
        <v>00:00</v>
      </c>
      <c r="K328" s="23">
        <f t="shared" si="30"/>
        <v>0</v>
      </c>
      <c r="L328" s="25">
        <f t="shared" si="31"/>
        <v>0</v>
      </c>
    </row>
    <row r="329" spans="1:12" ht="24" customHeight="1" x14ac:dyDescent="0.25">
      <c r="A329" s="26" t="str">
        <f t="shared" si="28"/>
        <v/>
      </c>
      <c r="B329" s="33"/>
      <c r="C329" s="16" t="str">
        <f>IF(B329="","",IFERROR(VLOOKUP(B329,Listes!$D$1:$E$1400,2,FALSE),"Référence inexistante"))</f>
        <v/>
      </c>
      <c r="D329" s="16"/>
      <c r="E329" s="16"/>
      <c r="F329" s="37"/>
      <c r="G329" s="15"/>
      <c r="H329" s="15"/>
      <c r="I329" s="20"/>
      <c r="J329" s="21" t="str">
        <f t="shared" si="29"/>
        <v>00:00</v>
      </c>
      <c r="K329" s="23">
        <f t="shared" si="30"/>
        <v>0</v>
      </c>
      <c r="L329" s="25">
        <f t="shared" si="31"/>
        <v>0</v>
      </c>
    </row>
    <row r="330" spans="1:12" ht="24" customHeight="1" x14ac:dyDescent="0.25">
      <c r="A330" s="26" t="str">
        <f t="shared" si="28"/>
        <v/>
      </c>
      <c r="B330" s="33"/>
      <c r="C330" s="16" t="str">
        <f>IF(B330="","",IFERROR(VLOOKUP(B330,Listes!$D$1:$E$1400,2,FALSE),"Référence inexistante"))</f>
        <v/>
      </c>
      <c r="D330" s="16"/>
      <c r="E330" s="16"/>
      <c r="F330" s="37"/>
      <c r="G330" s="15"/>
      <c r="H330" s="15"/>
      <c r="I330" s="20"/>
      <c r="J330" s="21" t="str">
        <f t="shared" si="29"/>
        <v>00:00</v>
      </c>
      <c r="K330" s="23">
        <f t="shared" si="30"/>
        <v>0</v>
      </c>
      <c r="L330" s="25">
        <f t="shared" si="31"/>
        <v>0</v>
      </c>
    </row>
    <row r="331" spans="1:12" ht="24" customHeight="1" x14ac:dyDescent="0.25">
      <c r="A331" s="26" t="str">
        <f t="shared" si="28"/>
        <v/>
      </c>
      <c r="B331" s="33"/>
      <c r="C331" s="16" t="str">
        <f>IF(B331="","",IFERROR(VLOOKUP(B331,Listes!$D$1:$E$1400,2,FALSE),"Référence inexistante"))</f>
        <v/>
      </c>
      <c r="D331" s="16"/>
      <c r="E331" s="16"/>
      <c r="F331" s="37"/>
      <c r="G331" s="15"/>
      <c r="H331" s="15"/>
      <c r="I331" s="20"/>
      <c r="J331" s="21" t="str">
        <f t="shared" si="29"/>
        <v>00:00</v>
      </c>
      <c r="K331" s="23">
        <f t="shared" si="30"/>
        <v>0</v>
      </c>
      <c r="L331" s="25">
        <f t="shared" si="31"/>
        <v>0</v>
      </c>
    </row>
    <row r="332" spans="1:12" ht="24" customHeight="1" x14ac:dyDescent="0.25">
      <c r="A332" s="26" t="str">
        <f t="shared" si="28"/>
        <v/>
      </c>
      <c r="B332" s="33"/>
      <c r="C332" s="16" t="str">
        <f>IF(B332="","",IFERROR(VLOOKUP(B332,Listes!$D$1:$E$1400,2,FALSE),"Référence inexistante"))</f>
        <v/>
      </c>
      <c r="D332" s="16"/>
      <c r="E332" s="16"/>
      <c r="F332" s="37"/>
      <c r="G332" s="15"/>
      <c r="H332" s="15"/>
      <c r="I332" s="20"/>
      <c r="J332" s="21" t="str">
        <f t="shared" si="29"/>
        <v>00:00</v>
      </c>
      <c r="K332" s="23">
        <f t="shared" si="30"/>
        <v>0</v>
      </c>
      <c r="L332" s="25">
        <f t="shared" si="31"/>
        <v>0</v>
      </c>
    </row>
    <row r="333" spans="1:12" ht="24" customHeight="1" x14ac:dyDescent="0.25">
      <c r="A333" s="26" t="str">
        <f t="shared" si="28"/>
        <v/>
      </c>
      <c r="B333" s="33"/>
      <c r="C333" s="16" t="str">
        <f>IF(B333="","",IFERROR(VLOOKUP(B333,Listes!$D$1:$E$1400,2,FALSE),"Référence inexistante"))</f>
        <v/>
      </c>
      <c r="D333" s="16"/>
      <c r="E333" s="16"/>
      <c r="F333" s="37"/>
      <c r="G333" s="15"/>
      <c r="H333" s="15"/>
      <c r="I333" s="20"/>
      <c r="J333" s="21" t="str">
        <f t="shared" si="29"/>
        <v>00:00</v>
      </c>
      <c r="K333" s="23">
        <f t="shared" si="30"/>
        <v>0</v>
      </c>
      <c r="L333" s="25">
        <f t="shared" si="31"/>
        <v>0</v>
      </c>
    </row>
    <row r="334" spans="1:12" ht="24" customHeight="1" x14ac:dyDescent="0.25">
      <c r="A334" s="26" t="str">
        <f t="shared" si="28"/>
        <v/>
      </c>
      <c r="B334" s="33"/>
      <c r="C334" s="16" t="str">
        <f>IF(B334="","",IFERROR(VLOOKUP(B334,Listes!$D$1:$E$1400,2,FALSE),"Référence inexistante"))</f>
        <v/>
      </c>
      <c r="D334" s="16"/>
      <c r="E334" s="16"/>
      <c r="F334" s="37"/>
      <c r="G334" s="15"/>
      <c r="H334" s="15"/>
      <c r="I334" s="20"/>
      <c r="J334" s="21" t="str">
        <f t="shared" si="29"/>
        <v>00:00</v>
      </c>
      <c r="K334" s="23">
        <f t="shared" si="30"/>
        <v>0</v>
      </c>
      <c r="L334" s="25">
        <f t="shared" si="31"/>
        <v>0</v>
      </c>
    </row>
    <row r="335" spans="1:12" ht="24" customHeight="1" x14ac:dyDescent="0.25">
      <c r="A335" s="26" t="str">
        <f t="shared" si="28"/>
        <v/>
      </c>
      <c r="B335" s="33"/>
      <c r="C335" s="16" t="str">
        <f>IF(B335="","",IFERROR(VLOOKUP(B335,Listes!$D$1:$E$1400,2,FALSE),"Référence inexistante"))</f>
        <v/>
      </c>
      <c r="D335" s="16"/>
      <c r="E335" s="16"/>
      <c r="F335" s="37"/>
      <c r="G335" s="15"/>
      <c r="H335" s="15"/>
      <c r="I335" s="20"/>
      <c r="J335" s="21" t="str">
        <f t="shared" si="29"/>
        <v>00:00</v>
      </c>
      <c r="K335" s="23">
        <f t="shared" si="30"/>
        <v>0</v>
      </c>
      <c r="L335" s="25">
        <f t="shared" si="31"/>
        <v>0</v>
      </c>
    </row>
    <row r="336" spans="1:12" ht="24" customHeight="1" x14ac:dyDescent="0.25">
      <c r="A336" s="26" t="str">
        <f t="shared" si="28"/>
        <v/>
      </c>
      <c r="B336" s="33"/>
      <c r="C336" s="16" t="str">
        <f>IF(B336="","",IFERROR(VLOOKUP(B336,Listes!$D$1:$E$1400,2,FALSE),"Référence inexistante"))</f>
        <v/>
      </c>
      <c r="D336" s="16"/>
      <c r="E336" s="16"/>
      <c r="F336" s="37"/>
      <c r="G336" s="15"/>
      <c r="H336" s="15"/>
      <c r="I336" s="20"/>
      <c r="J336" s="21" t="str">
        <f t="shared" si="29"/>
        <v>00:00</v>
      </c>
      <c r="K336" s="23">
        <f t="shared" si="30"/>
        <v>0</v>
      </c>
      <c r="L336" s="25">
        <f t="shared" si="31"/>
        <v>0</v>
      </c>
    </row>
    <row r="337" spans="1:12" ht="24" customHeight="1" x14ac:dyDescent="0.25">
      <c r="A337" s="26" t="str">
        <f t="shared" si="28"/>
        <v/>
      </c>
      <c r="B337" s="33"/>
      <c r="C337" s="16" t="str">
        <f>IF(B337="","",IFERROR(VLOOKUP(B337,Listes!$D$1:$E$1400,2,FALSE),"Référence inexistante"))</f>
        <v/>
      </c>
      <c r="D337" s="16"/>
      <c r="E337" s="16"/>
      <c r="F337" s="37"/>
      <c r="G337" s="15"/>
      <c r="H337" s="15"/>
      <c r="I337" s="20"/>
      <c r="J337" s="21" t="str">
        <f t="shared" si="29"/>
        <v>00:00</v>
      </c>
      <c r="K337" s="23">
        <f t="shared" si="30"/>
        <v>0</v>
      </c>
      <c r="L337" s="25">
        <f t="shared" si="31"/>
        <v>0</v>
      </c>
    </row>
    <row r="338" spans="1:12" ht="24" customHeight="1" x14ac:dyDescent="0.25">
      <c r="A338" s="26" t="str">
        <f t="shared" si="28"/>
        <v/>
      </c>
      <c r="B338" s="33"/>
      <c r="C338" s="16" t="str">
        <f>IF(B338="","",IFERROR(VLOOKUP(B338,Listes!$D$1:$E$1400,2,FALSE),"Référence inexistante"))</f>
        <v/>
      </c>
      <c r="D338" s="16"/>
      <c r="E338" s="16"/>
      <c r="F338" s="37"/>
      <c r="G338" s="15"/>
      <c r="H338" s="15"/>
      <c r="I338" s="20"/>
      <c r="J338" s="21" t="str">
        <f t="shared" si="29"/>
        <v>00:00</v>
      </c>
      <c r="K338" s="23">
        <f t="shared" si="30"/>
        <v>0</v>
      </c>
      <c r="L338" s="25">
        <f t="shared" si="31"/>
        <v>0</v>
      </c>
    </row>
    <row r="339" spans="1:12" ht="24" customHeight="1" x14ac:dyDescent="0.25">
      <c r="A339" s="26" t="str">
        <f t="shared" si="28"/>
        <v/>
      </c>
      <c r="B339" s="33"/>
      <c r="C339" s="16" t="str">
        <f>IF(B339="","",IFERROR(VLOOKUP(B339,Listes!$D$1:$E$1400,2,FALSE),"Référence inexistante"))</f>
        <v/>
      </c>
      <c r="D339" s="16"/>
      <c r="E339" s="16"/>
      <c r="F339" s="37"/>
      <c r="G339" s="15"/>
      <c r="H339" s="15"/>
      <c r="I339" s="20"/>
      <c r="J339" s="21" t="str">
        <f t="shared" si="29"/>
        <v>00:00</v>
      </c>
      <c r="K339" s="23">
        <f t="shared" si="30"/>
        <v>0</v>
      </c>
      <c r="L339" s="25">
        <f t="shared" si="31"/>
        <v>0</v>
      </c>
    </row>
    <row r="340" spans="1:12" ht="24" customHeight="1" x14ac:dyDescent="0.25">
      <c r="A340" s="26" t="str">
        <f t="shared" si="28"/>
        <v/>
      </c>
      <c r="B340" s="33"/>
      <c r="C340" s="16" t="str">
        <f>IF(B340="","",IFERROR(VLOOKUP(B340,Listes!$D$1:$E$1400,2,FALSE),"Référence inexistante"))</f>
        <v/>
      </c>
      <c r="D340" s="16"/>
      <c r="E340" s="16"/>
      <c r="F340" s="37"/>
      <c r="G340" s="15"/>
      <c r="H340" s="15"/>
      <c r="I340" s="20"/>
      <c r="J340" s="21" t="str">
        <f t="shared" si="29"/>
        <v>00:00</v>
      </c>
      <c r="K340" s="23">
        <f t="shared" si="30"/>
        <v>0</v>
      </c>
      <c r="L340" s="25">
        <f t="shared" si="31"/>
        <v>0</v>
      </c>
    </row>
    <row r="341" spans="1:12" ht="24" customHeight="1" x14ac:dyDescent="0.25">
      <c r="A341" s="26" t="str">
        <f t="shared" si="28"/>
        <v/>
      </c>
      <c r="B341" s="33"/>
      <c r="C341" s="16" t="str">
        <f>IF(B341="","",IFERROR(VLOOKUP(B341,Listes!$D$1:$E$1400,2,FALSE),"Référence inexistante"))</f>
        <v/>
      </c>
      <c r="D341" s="16"/>
      <c r="E341" s="16"/>
      <c r="F341" s="37"/>
      <c r="G341" s="15"/>
      <c r="H341" s="15"/>
      <c r="I341" s="20"/>
      <c r="J341" s="21" t="str">
        <f t="shared" si="29"/>
        <v>00:00</v>
      </c>
      <c r="K341" s="23">
        <f t="shared" si="30"/>
        <v>0</v>
      </c>
      <c r="L341" s="25">
        <f t="shared" si="31"/>
        <v>0</v>
      </c>
    </row>
    <row r="342" spans="1:12" ht="24" customHeight="1" x14ac:dyDescent="0.25">
      <c r="A342" s="26" t="str">
        <f t="shared" si="28"/>
        <v/>
      </c>
      <c r="B342" s="33"/>
      <c r="C342" s="16" t="str">
        <f>IF(B342="","",IFERROR(VLOOKUP(B342,Listes!$D$1:$E$1400,2,FALSE),"Référence inexistante"))</f>
        <v/>
      </c>
      <c r="D342" s="16"/>
      <c r="E342" s="16"/>
      <c r="F342" s="37"/>
      <c r="G342" s="15"/>
      <c r="H342" s="15"/>
      <c r="I342" s="20"/>
      <c r="J342" s="21" t="str">
        <f t="shared" si="29"/>
        <v>00:00</v>
      </c>
      <c r="K342" s="23">
        <f t="shared" si="30"/>
        <v>0</v>
      </c>
      <c r="L342" s="25">
        <f t="shared" si="31"/>
        <v>0</v>
      </c>
    </row>
    <row r="343" spans="1:12" ht="24" customHeight="1" x14ac:dyDescent="0.25">
      <c r="A343" s="26" t="str">
        <f t="shared" si="28"/>
        <v/>
      </c>
      <c r="B343" s="33"/>
      <c r="C343" s="16" t="str">
        <f>IF(B343="","",IFERROR(VLOOKUP(B343,Listes!$D$1:$E$1400,2,FALSE),"Référence inexistante"))</f>
        <v/>
      </c>
      <c r="D343" s="16"/>
      <c r="E343" s="16"/>
      <c r="F343" s="37"/>
      <c r="G343" s="15"/>
      <c r="H343" s="15"/>
      <c r="I343" s="20"/>
      <c r="J343" s="21" t="str">
        <f t="shared" si="29"/>
        <v>00:00</v>
      </c>
      <c r="K343" s="23">
        <f t="shared" si="30"/>
        <v>0</v>
      </c>
      <c r="L343" s="25">
        <f t="shared" si="31"/>
        <v>0</v>
      </c>
    </row>
    <row r="344" spans="1:12" ht="24" customHeight="1" x14ac:dyDescent="0.25">
      <c r="A344" s="26" t="str">
        <f t="shared" si="28"/>
        <v/>
      </c>
      <c r="B344" s="33"/>
      <c r="C344" s="16" t="str">
        <f>IF(B344="","",IFERROR(VLOOKUP(B344,Listes!$D$1:$E$1400,2,FALSE),"Référence inexistante"))</f>
        <v/>
      </c>
      <c r="D344" s="16"/>
      <c r="E344" s="16"/>
      <c r="F344" s="37"/>
      <c r="G344" s="15"/>
      <c r="H344" s="15"/>
      <c r="I344" s="20"/>
      <c r="J344" s="21" t="str">
        <f t="shared" si="29"/>
        <v>00:00</v>
      </c>
      <c r="K344" s="23">
        <f t="shared" si="30"/>
        <v>0</v>
      </c>
      <c r="L344" s="25">
        <f t="shared" si="31"/>
        <v>0</v>
      </c>
    </row>
    <row r="345" spans="1:12" ht="24" customHeight="1" x14ac:dyDescent="0.25">
      <c r="A345" s="26" t="str">
        <f t="shared" si="28"/>
        <v/>
      </c>
      <c r="B345" s="33"/>
      <c r="C345" s="16" t="str">
        <f>IF(B345="","",IFERROR(VLOOKUP(B345,Listes!$D$1:$E$1400,2,FALSE),"Référence inexistante"))</f>
        <v/>
      </c>
      <c r="D345" s="16"/>
      <c r="E345" s="16"/>
      <c r="F345" s="37"/>
      <c r="G345" s="15"/>
      <c r="H345" s="15"/>
      <c r="I345" s="20"/>
      <c r="J345" s="21" t="str">
        <f t="shared" si="29"/>
        <v>00:00</v>
      </c>
      <c r="K345" s="23">
        <f t="shared" si="30"/>
        <v>0</v>
      </c>
      <c r="L345" s="25">
        <f t="shared" si="31"/>
        <v>0</v>
      </c>
    </row>
    <row r="346" spans="1:12" ht="24" customHeight="1" x14ac:dyDescent="0.25">
      <c r="A346" s="26" t="str">
        <f t="shared" si="28"/>
        <v/>
      </c>
      <c r="B346" s="33"/>
      <c r="C346" s="16" t="str">
        <f>IF(B346="","",IFERROR(VLOOKUP(B346,Listes!$D$1:$E$1400,2,FALSE),"Référence inexistante"))</f>
        <v/>
      </c>
      <c r="D346" s="16"/>
      <c r="E346" s="16"/>
      <c r="F346" s="37"/>
      <c r="G346" s="15"/>
      <c r="H346" s="15"/>
      <c r="I346" s="20"/>
      <c r="J346" s="21" t="str">
        <f t="shared" si="29"/>
        <v>00:00</v>
      </c>
      <c r="K346" s="23">
        <f t="shared" si="30"/>
        <v>0</v>
      </c>
      <c r="L346" s="25">
        <f t="shared" si="31"/>
        <v>0</v>
      </c>
    </row>
    <row r="347" spans="1:12" ht="24" customHeight="1" x14ac:dyDescent="0.25">
      <c r="A347" s="26" t="str">
        <f t="shared" si="28"/>
        <v/>
      </c>
      <c r="B347" s="33"/>
      <c r="C347" s="16" t="str">
        <f>IF(B347="","",IFERROR(VLOOKUP(B347,Listes!$D$1:$E$1400,2,FALSE),"Référence inexistante"))</f>
        <v/>
      </c>
      <c r="D347" s="16"/>
      <c r="E347" s="16"/>
      <c r="F347" s="37"/>
      <c r="G347" s="15"/>
      <c r="H347" s="15"/>
      <c r="I347" s="20"/>
      <c r="J347" s="21" t="str">
        <f t="shared" si="29"/>
        <v>00:00</v>
      </c>
      <c r="K347" s="23">
        <f t="shared" si="30"/>
        <v>0</v>
      </c>
      <c r="L347" s="25">
        <f t="shared" si="31"/>
        <v>0</v>
      </c>
    </row>
    <row r="348" spans="1:12" ht="24" customHeight="1" x14ac:dyDescent="0.25">
      <c r="A348" s="26" t="str">
        <f t="shared" si="28"/>
        <v/>
      </c>
      <c r="B348" s="33"/>
      <c r="C348" s="16" t="str">
        <f>IF(B348="","",IFERROR(VLOOKUP(B348,Listes!$D$1:$E$1400,2,FALSE),"Référence inexistante"))</f>
        <v/>
      </c>
      <c r="D348" s="16"/>
      <c r="E348" s="16"/>
      <c r="F348" s="37"/>
      <c r="G348" s="15"/>
      <c r="H348" s="15"/>
      <c r="I348" s="20"/>
      <c r="J348" s="21" t="str">
        <f t="shared" si="29"/>
        <v>00:00</v>
      </c>
      <c r="K348" s="23">
        <f t="shared" si="30"/>
        <v>0</v>
      </c>
      <c r="L348" s="25">
        <f t="shared" si="31"/>
        <v>0</v>
      </c>
    </row>
    <row r="349" spans="1:12" ht="24" customHeight="1" x14ac:dyDescent="0.25">
      <c r="A349" s="26" t="str">
        <f t="shared" si="28"/>
        <v/>
      </c>
      <c r="B349" s="33"/>
      <c r="C349" s="16" t="str">
        <f>IF(B349="","",IFERROR(VLOOKUP(B349,Listes!$D$1:$E$1400,2,FALSE),"Référence inexistante"))</f>
        <v/>
      </c>
      <c r="D349" s="16"/>
      <c r="E349" s="16"/>
      <c r="F349" s="37"/>
      <c r="G349" s="15"/>
      <c r="H349" s="15"/>
      <c r="I349" s="20"/>
      <c r="J349" s="21" t="str">
        <f t="shared" si="29"/>
        <v>00:00</v>
      </c>
      <c r="K349" s="23">
        <f t="shared" si="30"/>
        <v>0</v>
      </c>
      <c r="L349" s="25">
        <f t="shared" si="31"/>
        <v>0</v>
      </c>
    </row>
    <row r="350" spans="1:12" ht="24" customHeight="1" x14ac:dyDescent="0.25">
      <c r="A350" s="26" t="str">
        <f t="shared" si="28"/>
        <v/>
      </c>
      <c r="B350" s="33"/>
      <c r="C350" s="16" t="str">
        <f>IF(B350="","",IFERROR(VLOOKUP(B350,Listes!$D$1:$E$1400,2,FALSE),"Référence inexistante"))</f>
        <v/>
      </c>
      <c r="D350" s="16"/>
      <c r="E350" s="16"/>
      <c r="F350" s="37"/>
      <c r="G350" s="15"/>
      <c r="H350" s="15"/>
      <c r="I350" s="20"/>
      <c r="J350" s="21" t="str">
        <f t="shared" si="29"/>
        <v>00:00</v>
      </c>
      <c r="K350" s="23">
        <f t="shared" si="30"/>
        <v>0</v>
      </c>
      <c r="L350" s="25">
        <f t="shared" si="31"/>
        <v>0</v>
      </c>
    </row>
    <row r="351" spans="1:12" ht="24" customHeight="1" x14ac:dyDescent="0.25">
      <c r="A351" s="26" t="str">
        <f t="shared" si="28"/>
        <v/>
      </c>
      <c r="B351" s="33"/>
      <c r="C351" s="16" t="str">
        <f>IF(B351="","",IFERROR(VLOOKUP(B351,Listes!$D$1:$E$1400,2,FALSE),"Référence inexistante"))</f>
        <v/>
      </c>
      <c r="D351" s="16"/>
      <c r="E351" s="16"/>
      <c r="F351" s="37"/>
      <c r="G351" s="15"/>
      <c r="H351" s="15"/>
      <c r="I351" s="20"/>
      <c r="J351" s="21" t="str">
        <f t="shared" si="29"/>
        <v>00:00</v>
      </c>
      <c r="K351" s="23">
        <f t="shared" si="30"/>
        <v>0</v>
      </c>
      <c r="L351" s="25">
        <f t="shared" si="31"/>
        <v>0</v>
      </c>
    </row>
    <row r="352" spans="1:12" ht="24" customHeight="1" x14ac:dyDescent="0.25">
      <c r="A352" s="26" t="str">
        <f t="shared" si="28"/>
        <v/>
      </c>
      <c r="B352" s="33"/>
      <c r="C352" s="16" t="str">
        <f>IF(B352="","",IFERROR(VLOOKUP(B352,Listes!$D$1:$E$1400,2,FALSE),"Référence inexistante"))</f>
        <v/>
      </c>
      <c r="D352" s="16"/>
      <c r="E352" s="16"/>
      <c r="F352" s="37"/>
      <c r="G352" s="15"/>
      <c r="H352" s="15"/>
      <c r="I352" s="20"/>
      <c r="J352" s="21" t="str">
        <f t="shared" si="29"/>
        <v>00:00</v>
      </c>
      <c r="K352" s="23">
        <f t="shared" si="30"/>
        <v>0</v>
      </c>
      <c r="L352" s="25">
        <f t="shared" si="31"/>
        <v>0</v>
      </c>
    </row>
    <row r="353" spans="1:12" ht="24" customHeight="1" x14ac:dyDescent="0.25">
      <c r="A353" s="26" t="str">
        <f t="shared" si="28"/>
        <v/>
      </c>
      <c r="B353" s="33"/>
      <c r="C353" s="16" t="str">
        <f>IF(B353="","",IFERROR(VLOOKUP(B353,Listes!$D$1:$E$1400,2,FALSE),"Référence inexistante"))</f>
        <v/>
      </c>
      <c r="D353" s="16"/>
      <c r="E353" s="16"/>
      <c r="F353" s="37"/>
      <c r="G353" s="15"/>
      <c r="H353" s="15"/>
      <c r="I353" s="20"/>
      <c r="J353" s="21" t="str">
        <f t="shared" si="29"/>
        <v>00:00</v>
      </c>
      <c r="K353" s="23">
        <f t="shared" si="30"/>
        <v>0</v>
      </c>
      <c r="L353" s="25">
        <f t="shared" si="31"/>
        <v>0</v>
      </c>
    </row>
    <row r="354" spans="1:12" ht="24" customHeight="1" x14ac:dyDescent="0.25">
      <c r="A354" s="26" t="str">
        <f t="shared" si="28"/>
        <v/>
      </c>
      <c r="B354" s="33"/>
      <c r="C354" s="16" t="str">
        <f>IF(B354="","",IFERROR(VLOOKUP(B354,Listes!$D$1:$E$1400,2,FALSE),"Référence inexistante"))</f>
        <v/>
      </c>
      <c r="D354" s="16"/>
      <c r="E354" s="16"/>
      <c r="F354" s="37"/>
      <c r="G354" s="15"/>
      <c r="H354" s="15"/>
      <c r="I354" s="20"/>
      <c r="J354" s="21" t="str">
        <f t="shared" si="29"/>
        <v>00:00</v>
      </c>
      <c r="K354" s="23">
        <f t="shared" si="30"/>
        <v>0</v>
      </c>
      <c r="L354" s="25">
        <f t="shared" si="31"/>
        <v>0</v>
      </c>
    </row>
    <row r="355" spans="1:12" ht="24" customHeight="1" x14ac:dyDescent="0.25">
      <c r="A355" s="26" t="str">
        <f t="shared" si="28"/>
        <v/>
      </c>
      <c r="B355" s="33"/>
      <c r="C355" s="16" t="str">
        <f>IF(B355="","",IFERROR(VLOOKUP(B355,Listes!$D$1:$E$1400,2,FALSE),"Référence inexistante"))</f>
        <v/>
      </c>
      <c r="D355" s="16"/>
      <c r="E355" s="16"/>
      <c r="F355" s="37"/>
      <c r="G355" s="15"/>
      <c r="H355" s="15"/>
      <c r="I355" s="20"/>
      <c r="J355" s="21" t="str">
        <f t="shared" si="29"/>
        <v>00:00</v>
      </c>
      <c r="K355" s="23">
        <f t="shared" si="30"/>
        <v>0</v>
      </c>
      <c r="L355" s="25">
        <f t="shared" si="31"/>
        <v>0</v>
      </c>
    </row>
    <row r="356" spans="1:12" ht="24" customHeight="1" x14ac:dyDescent="0.25">
      <c r="A356" s="26" t="str">
        <f t="shared" si="28"/>
        <v/>
      </c>
      <c r="B356" s="33"/>
      <c r="C356" s="16" t="str">
        <f>IF(B356="","",IFERROR(VLOOKUP(B356,Listes!$D$1:$E$1400,2,FALSE),"Référence inexistante"))</f>
        <v/>
      </c>
      <c r="D356" s="16"/>
      <c r="E356" s="16"/>
      <c r="F356" s="37"/>
      <c r="G356" s="15"/>
      <c r="H356" s="15"/>
      <c r="I356" s="20"/>
      <c r="J356" s="21" t="str">
        <f t="shared" si="29"/>
        <v>00:00</v>
      </c>
      <c r="K356" s="23">
        <f t="shared" si="30"/>
        <v>0</v>
      </c>
      <c r="L356" s="25">
        <f t="shared" si="31"/>
        <v>0</v>
      </c>
    </row>
    <row r="357" spans="1:12" ht="24" customHeight="1" x14ac:dyDescent="0.25">
      <c r="A357" s="26" t="str">
        <f t="shared" si="28"/>
        <v/>
      </c>
      <c r="B357" s="33"/>
      <c r="C357" s="16" t="str">
        <f>IF(B357="","",IFERROR(VLOOKUP(B357,Listes!$D$1:$E$1400,2,FALSE),"Référence inexistante"))</f>
        <v/>
      </c>
      <c r="D357" s="16"/>
      <c r="E357" s="16"/>
      <c r="F357" s="37"/>
      <c r="G357" s="15"/>
      <c r="H357" s="15"/>
      <c r="I357" s="20"/>
      <c r="J357" s="21" t="str">
        <f t="shared" si="29"/>
        <v>00:00</v>
      </c>
      <c r="K357" s="23">
        <f t="shared" si="30"/>
        <v>0</v>
      </c>
      <c r="L357" s="25">
        <f t="shared" si="31"/>
        <v>0</v>
      </c>
    </row>
    <row r="358" spans="1:12" ht="24" customHeight="1" x14ac:dyDescent="0.25">
      <c r="A358" s="26" t="str">
        <f t="shared" si="28"/>
        <v/>
      </c>
      <c r="B358" s="33"/>
      <c r="C358" s="16" t="str">
        <f>IF(B358="","",IFERROR(VLOOKUP(B358,Listes!$D$1:$E$1400,2,FALSE),"Référence inexistante"))</f>
        <v/>
      </c>
      <c r="D358" s="16"/>
      <c r="E358" s="16"/>
      <c r="F358" s="37"/>
      <c r="G358" s="15"/>
      <c r="H358" s="15"/>
      <c r="I358" s="20"/>
      <c r="J358" s="21" t="str">
        <f t="shared" si="29"/>
        <v>00:00</v>
      </c>
      <c r="K358" s="23">
        <f t="shared" si="30"/>
        <v>0</v>
      </c>
      <c r="L358" s="25">
        <f t="shared" si="31"/>
        <v>0</v>
      </c>
    </row>
    <row r="359" spans="1:12" ht="24" customHeight="1" x14ac:dyDescent="0.25">
      <c r="A359" s="26" t="str">
        <f t="shared" si="28"/>
        <v/>
      </c>
      <c r="B359" s="33"/>
      <c r="C359" s="16" t="str">
        <f>IF(B359="","",IFERROR(VLOOKUP(B359,Listes!$D$1:$E$1400,2,FALSE),"Référence inexistante"))</f>
        <v/>
      </c>
      <c r="D359" s="16"/>
      <c r="E359" s="16"/>
      <c r="F359" s="37"/>
      <c r="G359" s="15"/>
      <c r="H359" s="15"/>
      <c r="I359" s="20"/>
      <c r="J359" s="21" t="str">
        <f t="shared" si="29"/>
        <v>00:00</v>
      </c>
      <c r="K359" s="23">
        <f t="shared" si="30"/>
        <v>0</v>
      </c>
      <c r="L359" s="25">
        <f t="shared" si="31"/>
        <v>0</v>
      </c>
    </row>
    <row r="360" spans="1:12" ht="24" customHeight="1" x14ac:dyDescent="0.25">
      <c r="A360" s="26" t="str">
        <f t="shared" si="28"/>
        <v/>
      </c>
      <c r="B360" s="33"/>
      <c r="C360" s="16" t="str">
        <f>IF(B360="","",IFERROR(VLOOKUP(B360,Listes!$D$1:$E$1400,2,FALSE),"Référence inexistante"))</f>
        <v/>
      </c>
      <c r="D360" s="16"/>
      <c r="E360" s="16"/>
      <c r="F360" s="37"/>
      <c r="G360" s="15"/>
      <c r="H360" s="15"/>
      <c r="I360" s="20"/>
      <c r="J360" s="21" t="str">
        <f t="shared" si="29"/>
        <v>00:00</v>
      </c>
      <c r="K360" s="23">
        <f t="shared" si="30"/>
        <v>0</v>
      </c>
      <c r="L360" s="25">
        <f t="shared" si="31"/>
        <v>0</v>
      </c>
    </row>
    <row r="361" spans="1:12" ht="24" customHeight="1" x14ac:dyDescent="0.25">
      <c r="A361" s="26" t="str">
        <f t="shared" si="28"/>
        <v/>
      </c>
      <c r="B361" s="33"/>
      <c r="C361" s="16" t="str">
        <f>IF(B361="","",IFERROR(VLOOKUP(B361,Listes!$D$1:$E$1400,2,FALSE),"Référence inexistante"))</f>
        <v/>
      </c>
      <c r="D361" s="16"/>
      <c r="E361" s="16"/>
      <c r="F361" s="37"/>
      <c r="G361" s="15"/>
      <c r="H361" s="15"/>
      <c r="I361" s="20"/>
      <c r="J361" s="21" t="str">
        <f t="shared" si="29"/>
        <v>00:00</v>
      </c>
      <c r="K361" s="23">
        <f t="shared" si="30"/>
        <v>0</v>
      </c>
      <c r="L361" s="25">
        <f t="shared" si="31"/>
        <v>0</v>
      </c>
    </row>
    <row r="362" spans="1:12" ht="24" customHeight="1" x14ac:dyDescent="0.25">
      <c r="A362" s="26" t="str">
        <f t="shared" si="28"/>
        <v/>
      </c>
      <c r="B362" s="33"/>
      <c r="C362" s="16" t="str">
        <f>IF(B362="","",IFERROR(VLOOKUP(B362,Listes!$D$1:$E$1400,2,FALSE),"Référence inexistante"))</f>
        <v/>
      </c>
      <c r="D362" s="16"/>
      <c r="E362" s="16"/>
      <c r="F362" s="37"/>
      <c r="G362" s="15"/>
      <c r="H362" s="15"/>
      <c r="I362" s="20"/>
      <c r="J362" s="21" t="str">
        <f t="shared" si="29"/>
        <v>00:00</v>
      </c>
      <c r="K362" s="23">
        <f t="shared" si="30"/>
        <v>0</v>
      </c>
      <c r="L362" s="25">
        <f t="shared" si="31"/>
        <v>0</v>
      </c>
    </row>
    <row r="363" spans="1:12" ht="24" customHeight="1" x14ac:dyDescent="0.25">
      <c r="A363" s="26" t="str">
        <f t="shared" si="28"/>
        <v/>
      </c>
      <c r="B363" s="33"/>
      <c r="C363" s="16" t="str">
        <f>IF(B363="","",IFERROR(VLOOKUP(B363,Listes!$D$1:$E$1400,2,FALSE),"Référence inexistante"))</f>
        <v/>
      </c>
      <c r="D363" s="16"/>
      <c r="E363" s="16"/>
      <c r="F363" s="37"/>
      <c r="G363" s="15"/>
      <c r="H363" s="15"/>
      <c r="I363" s="20"/>
      <c r="J363" s="21" t="str">
        <f t="shared" si="29"/>
        <v>00:00</v>
      </c>
      <c r="K363" s="23">
        <f t="shared" si="30"/>
        <v>0</v>
      </c>
      <c r="L363" s="25">
        <f t="shared" si="31"/>
        <v>0</v>
      </c>
    </row>
    <row r="364" spans="1:12" ht="24" customHeight="1" x14ac:dyDescent="0.25">
      <c r="A364" s="26" t="str">
        <f t="shared" si="28"/>
        <v/>
      </c>
      <c r="B364" s="33"/>
      <c r="C364" s="16" t="str">
        <f>IF(B364="","",IFERROR(VLOOKUP(B364,Listes!$D$1:$E$1400,2,FALSE),"Référence inexistante"))</f>
        <v/>
      </c>
      <c r="D364" s="16"/>
      <c r="E364" s="16"/>
      <c r="F364" s="37"/>
      <c r="G364" s="15"/>
      <c r="H364" s="15"/>
      <c r="I364" s="20"/>
      <c r="J364" s="21" t="str">
        <f t="shared" si="29"/>
        <v>00:00</v>
      </c>
      <c r="K364" s="23">
        <f t="shared" si="30"/>
        <v>0</v>
      </c>
      <c r="L364" s="25">
        <f t="shared" si="31"/>
        <v>0</v>
      </c>
    </row>
    <row r="365" spans="1:12" ht="24" customHeight="1" x14ac:dyDescent="0.25">
      <c r="A365" s="26" t="str">
        <f t="shared" si="28"/>
        <v/>
      </c>
      <c r="B365" s="33"/>
      <c r="C365" s="16" t="str">
        <f>IF(B365="","",IFERROR(VLOOKUP(B365,Listes!$D$1:$E$1400,2,FALSE),"Référence inexistante"))</f>
        <v/>
      </c>
      <c r="D365" s="16"/>
      <c r="E365" s="16"/>
      <c r="F365" s="37"/>
      <c r="G365" s="15"/>
      <c r="H365" s="15"/>
      <c r="I365" s="20"/>
      <c r="J365" s="21" t="str">
        <f t="shared" si="29"/>
        <v>00:00</v>
      </c>
      <c r="K365" s="23">
        <f t="shared" si="30"/>
        <v>0</v>
      </c>
      <c r="L365" s="25">
        <f t="shared" si="31"/>
        <v>0</v>
      </c>
    </row>
    <row r="366" spans="1:12" ht="24" customHeight="1" x14ac:dyDescent="0.25">
      <c r="A366" s="26" t="str">
        <f t="shared" si="28"/>
        <v/>
      </c>
      <c r="B366" s="33"/>
      <c r="C366" s="16" t="str">
        <f>IF(B366="","",IFERROR(VLOOKUP(B366,Listes!$D$1:$E$1400,2,FALSE),"Référence inexistante"))</f>
        <v/>
      </c>
      <c r="D366" s="16"/>
      <c r="E366" s="16"/>
      <c r="F366" s="37"/>
      <c r="G366" s="15"/>
      <c r="H366" s="15"/>
      <c r="I366" s="20"/>
      <c r="J366" s="21" t="str">
        <f t="shared" si="29"/>
        <v>00:00</v>
      </c>
      <c r="K366" s="23">
        <f t="shared" si="30"/>
        <v>0</v>
      </c>
      <c r="L366" s="25">
        <f t="shared" si="31"/>
        <v>0</v>
      </c>
    </row>
    <row r="367" spans="1:12" ht="24" customHeight="1" x14ac:dyDescent="0.25">
      <c r="A367" s="26" t="str">
        <f t="shared" si="28"/>
        <v/>
      </c>
      <c r="B367" s="33"/>
      <c r="C367" s="16" t="str">
        <f>IF(B367="","",IFERROR(VLOOKUP(B367,Listes!$D$1:$E$1400,2,FALSE),"Référence inexistante"))</f>
        <v/>
      </c>
      <c r="D367" s="16"/>
      <c r="E367" s="16"/>
      <c r="F367" s="37"/>
      <c r="G367" s="15"/>
      <c r="H367" s="15"/>
      <c r="I367" s="20"/>
      <c r="J367" s="21" t="str">
        <f t="shared" si="29"/>
        <v>00:00</v>
      </c>
      <c r="K367" s="23">
        <f t="shared" si="30"/>
        <v>0</v>
      </c>
      <c r="L367" s="25">
        <f t="shared" si="31"/>
        <v>0</v>
      </c>
    </row>
    <row r="368" spans="1:12" ht="24" customHeight="1" x14ac:dyDescent="0.25">
      <c r="A368" s="26" t="str">
        <f t="shared" si="28"/>
        <v/>
      </c>
      <c r="B368" s="33"/>
      <c r="C368" s="16" t="str">
        <f>IF(B368="","",IFERROR(VLOOKUP(B368,Listes!$D$1:$E$1400,2,FALSE),"Référence inexistante"))</f>
        <v/>
      </c>
      <c r="D368" s="16"/>
      <c r="E368" s="16"/>
      <c r="F368" s="37"/>
      <c r="G368" s="15"/>
      <c r="H368" s="15"/>
      <c r="I368" s="20"/>
      <c r="J368" s="21" t="str">
        <f t="shared" si="29"/>
        <v>00:00</v>
      </c>
      <c r="K368" s="23">
        <f t="shared" si="30"/>
        <v>0</v>
      </c>
      <c r="L368" s="25">
        <f t="shared" si="31"/>
        <v>0</v>
      </c>
    </row>
    <row r="369" spans="1:12" ht="24" customHeight="1" x14ac:dyDescent="0.25">
      <c r="A369" s="26" t="str">
        <f t="shared" si="28"/>
        <v/>
      </c>
      <c r="B369" s="33"/>
      <c r="C369" s="16" t="str">
        <f>IF(B369="","",IFERROR(VLOOKUP(B369,Listes!$D$1:$E$1400,2,FALSE),"Référence inexistante"))</f>
        <v/>
      </c>
      <c r="D369" s="16"/>
      <c r="E369" s="16"/>
      <c r="F369" s="37"/>
      <c r="G369" s="15"/>
      <c r="H369" s="15"/>
      <c r="I369" s="20"/>
      <c r="J369" s="21" t="str">
        <f t="shared" si="29"/>
        <v>00:00</v>
      </c>
      <c r="K369" s="23">
        <f t="shared" si="30"/>
        <v>0</v>
      </c>
      <c r="L369" s="25">
        <f t="shared" si="31"/>
        <v>0</v>
      </c>
    </row>
    <row r="370" spans="1:12" ht="24" customHeight="1" x14ac:dyDescent="0.25">
      <c r="A370" s="26" t="str">
        <f t="shared" si="28"/>
        <v/>
      </c>
      <c r="B370" s="33"/>
      <c r="C370" s="16" t="str">
        <f>IF(B370="","",IFERROR(VLOOKUP(B370,Listes!$D$1:$E$1400,2,FALSE),"Référence inexistante"))</f>
        <v/>
      </c>
      <c r="D370" s="16"/>
      <c r="E370" s="16"/>
      <c r="F370" s="37"/>
      <c r="G370" s="15"/>
      <c r="H370" s="15"/>
      <c r="I370" s="20"/>
      <c r="J370" s="21" t="str">
        <f t="shared" si="29"/>
        <v>00:00</v>
      </c>
      <c r="K370" s="23">
        <f t="shared" si="30"/>
        <v>0</v>
      </c>
      <c r="L370" s="25">
        <f t="shared" si="31"/>
        <v>0</v>
      </c>
    </row>
    <row r="371" spans="1:12" ht="24" customHeight="1" x14ac:dyDescent="0.25">
      <c r="A371" s="26" t="str">
        <f t="shared" si="28"/>
        <v/>
      </c>
      <c r="B371" s="33"/>
      <c r="C371" s="16" t="str">
        <f>IF(B371="","",IFERROR(VLOOKUP(B371,Listes!$D$1:$E$1400,2,FALSE),"Référence inexistante"))</f>
        <v/>
      </c>
      <c r="D371" s="16"/>
      <c r="E371" s="16"/>
      <c r="F371" s="37"/>
      <c r="G371" s="15"/>
      <c r="H371" s="15"/>
      <c r="I371" s="20"/>
      <c r="J371" s="21" t="str">
        <f t="shared" si="29"/>
        <v>00:00</v>
      </c>
      <c r="K371" s="23">
        <f t="shared" si="30"/>
        <v>0</v>
      </c>
      <c r="L371" s="25">
        <f t="shared" si="31"/>
        <v>0</v>
      </c>
    </row>
    <row r="372" spans="1:12" ht="24" customHeight="1" x14ac:dyDescent="0.25">
      <c r="A372" s="26" t="str">
        <f t="shared" si="28"/>
        <v/>
      </c>
      <c r="B372" s="33"/>
      <c r="C372" s="16" t="str">
        <f>IF(B372="","",IFERROR(VLOOKUP(B372,Listes!$D$1:$E$1400,2,FALSE),"Référence inexistante"))</f>
        <v/>
      </c>
      <c r="D372" s="16"/>
      <c r="E372" s="16"/>
      <c r="F372" s="37"/>
      <c r="G372" s="15"/>
      <c r="H372" s="15"/>
      <c r="I372" s="20"/>
      <c r="J372" s="21" t="str">
        <f t="shared" si="29"/>
        <v>00:00</v>
      </c>
      <c r="K372" s="23">
        <f t="shared" si="30"/>
        <v>0</v>
      </c>
      <c r="L372" s="25">
        <f t="shared" si="31"/>
        <v>0</v>
      </c>
    </row>
    <row r="373" spans="1:12" ht="24" customHeight="1" x14ac:dyDescent="0.25">
      <c r="A373" s="26" t="str">
        <f t="shared" si="28"/>
        <v/>
      </c>
      <c r="B373" s="33"/>
      <c r="C373" s="16" t="str">
        <f>IF(B373="","",IFERROR(VLOOKUP(B373,Listes!$D$1:$E$1400,2,FALSE),"Référence inexistante"))</f>
        <v/>
      </c>
      <c r="D373" s="16"/>
      <c r="E373" s="16"/>
      <c r="F373" s="37"/>
      <c r="G373" s="15"/>
      <c r="H373" s="15"/>
      <c r="I373" s="20"/>
      <c r="J373" s="21" t="str">
        <f t="shared" si="29"/>
        <v>00:00</v>
      </c>
      <c r="K373" s="23">
        <f t="shared" si="30"/>
        <v>0</v>
      </c>
      <c r="L373" s="25">
        <f t="shared" si="31"/>
        <v>0</v>
      </c>
    </row>
    <row r="374" spans="1:12" ht="24" customHeight="1" x14ac:dyDescent="0.25">
      <c r="A374" s="26" t="str">
        <f t="shared" si="28"/>
        <v/>
      </c>
      <c r="B374" s="33"/>
      <c r="C374" s="16" t="str">
        <f>IF(B374="","",IFERROR(VLOOKUP(B374,Listes!$D$1:$E$1400,2,FALSE),"Référence inexistante"))</f>
        <v/>
      </c>
      <c r="D374" s="16"/>
      <c r="E374" s="16"/>
      <c r="F374" s="37"/>
      <c r="G374" s="15"/>
      <c r="H374" s="15"/>
      <c r="I374" s="20"/>
      <c r="J374" s="21" t="str">
        <f t="shared" si="29"/>
        <v>00:00</v>
      </c>
      <c r="K374" s="23">
        <f t="shared" si="30"/>
        <v>0</v>
      </c>
      <c r="L374" s="25">
        <f t="shared" si="31"/>
        <v>0</v>
      </c>
    </row>
    <row r="375" spans="1:12" ht="24" customHeight="1" x14ac:dyDescent="0.25">
      <c r="A375" s="26" t="str">
        <f t="shared" si="28"/>
        <v/>
      </c>
      <c r="B375" s="33"/>
      <c r="C375" s="16" t="str">
        <f>IF(B375="","",IFERROR(VLOOKUP(B375,Listes!$D$1:$E$1400,2,FALSE),"Référence inexistante"))</f>
        <v/>
      </c>
      <c r="D375" s="16"/>
      <c r="E375" s="16"/>
      <c r="F375" s="37"/>
      <c r="G375" s="15"/>
      <c r="H375" s="15"/>
      <c r="I375" s="20"/>
      <c r="J375" s="21" t="str">
        <f t="shared" si="29"/>
        <v>00:00</v>
      </c>
      <c r="K375" s="23">
        <f t="shared" si="30"/>
        <v>0</v>
      </c>
      <c r="L375" s="25">
        <f t="shared" si="31"/>
        <v>0</v>
      </c>
    </row>
    <row r="376" spans="1:12" ht="24" customHeight="1" x14ac:dyDescent="0.25">
      <c r="A376" s="26" t="str">
        <f t="shared" ref="A376:A400" si="32">IF(B376="","",A375)</f>
        <v/>
      </c>
      <c r="B376" s="33"/>
      <c r="C376" s="16" t="str">
        <f>IF(B376="","",IFERROR(VLOOKUP(B376,Listes!$D$1:$E$1400,2,FALSE),"Référence inexistante"))</f>
        <v/>
      </c>
      <c r="D376" s="16"/>
      <c r="E376" s="16"/>
      <c r="F376" s="37"/>
      <c r="G376" s="15"/>
      <c r="H376" s="15"/>
      <c r="I376" s="20"/>
      <c r="J376" s="21" t="str">
        <f t="shared" ref="J376:J400" si="33">IF(I376="Matin (20 mn)","00:20",IF(I376="Déjeuner (40 mn)","00:40",IF(I376="Nuit (15h30)","15:30",IF(I376="","00:00"))))</f>
        <v>00:00</v>
      </c>
      <c r="K376" s="23">
        <f t="shared" ref="K376:K400" si="34">IF(I376="Nuit (15h30)","A renseigner manuellement",(H376-G376-J376))</f>
        <v>0</v>
      </c>
      <c r="L376" s="25">
        <f t="shared" ref="L376:L400" si="35">IFERROR(K376*24,"")</f>
        <v>0</v>
      </c>
    </row>
    <row r="377" spans="1:12" ht="24" customHeight="1" x14ac:dyDescent="0.25">
      <c r="A377" s="26" t="str">
        <f t="shared" si="32"/>
        <v/>
      </c>
      <c r="B377" s="33"/>
      <c r="C377" s="16" t="str">
        <f>IF(B377="","",IFERROR(VLOOKUP(B377,Listes!$D$1:$E$1400,2,FALSE),"Référence inexistante"))</f>
        <v/>
      </c>
      <c r="D377" s="16"/>
      <c r="E377" s="16"/>
      <c r="F377" s="37"/>
      <c r="G377" s="15"/>
      <c r="H377" s="15"/>
      <c r="I377" s="20"/>
      <c r="J377" s="21" t="str">
        <f t="shared" si="33"/>
        <v>00:00</v>
      </c>
      <c r="K377" s="23">
        <f t="shared" si="34"/>
        <v>0</v>
      </c>
      <c r="L377" s="25">
        <f t="shared" si="35"/>
        <v>0</v>
      </c>
    </row>
    <row r="378" spans="1:12" ht="24" customHeight="1" x14ac:dyDescent="0.25">
      <c r="A378" s="26" t="str">
        <f t="shared" si="32"/>
        <v/>
      </c>
      <c r="B378" s="33"/>
      <c r="C378" s="16" t="str">
        <f>IF(B378="","",IFERROR(VLOOKUP(B378,Listes!$D$1:$E$1400,2,FALSE),"Référence inexistante"))</f>
        <v/>
      </c>
      <c r="D378" s="16"/>
      <c r="E378" s="16"/>
      <c r="F378" s="37"/>
      <c r="G378" s="15"/>
      <c r="H378" s="15"/>
      <c r="I378" s="20"/>
      <c r="J378" s="21" t="str">
        <f t="shared" si="33"/>
        <v>00:00</v>
      </c>
      <c r="K378" s="23">
        <f t="shared" si="34"/>
        <v>0</v>
      </c>
      <c r="L378" s="25">
        <f t="shared" si="35"/>
        <v>0</v>
      </c>
    </row>
    <row r="379" spans="1:12" ht="24" customHeight="1" x14ac:dyDescent="0.25">
      <c r="A379" s="26" t="str">
        <f t="shared" si="32"/>
        <v/>
      </c>
      <c r="B379" s="33"/>
      <c r="C379" s="16" t="str">
        <f>IF(B379="","",IFERROR(VLOOKUP(B379,Listes!$D$1:$E$1400,2,FALSE),"Référence inexistante"))</f>
        <v/>
      </c>
      <c r="D379" s="16"/>
      <c r="E379" s="16"/>
      <c r="F379" s="37"/>
      <c r="G379" s="15"/>
      <c r="H379" s="15"/>
      <c r="I379" s="20"/>
      <c r="J379" s="21" t="str">
        <f t="shared" si="33"/>
        <v>00:00</v>
      </c>
      <c r="K379" s="23">
        <f t="shared" si="34"/>
        <v>0</v>
      </c>
      <c r="L379" s="25">
        <f t="shared" si="35"/>
        <v>0</v>
      </c>
    </row>
    <row r="380" spans="1:12" ht="24" customHeight="1" x14ac:dyDescent="0.25">
      <c r="A380" s="26" t="str">
        <f t="shared" si="32"/>
        <v/>
      </c>
      <c r="B380" s="33"/>
      <c r="C380" s="16" t="str">
        <f>IF(B380="","",IFERROR(VLOOKUP(B380,Listes!$D$1:$E$1400,2,FALSE),"Référence inexistante"))</f>
        <v/>
      </c>
      <c r="D380" s="16"/>
      <c r="E380" s="16"/>
      <c r="F380" s="37"/>
      <c r="G380" s="15"/>
      <c r="H380" s="15"/>
      <c r="I380" s="20"/>
      <c r="J380" s="21" t="str">
        <f t="shared" si="33"/>
        <v>00:00</v>
      </c>
      <c r="K380" s="23">
        <f t="shared" si="34"/>
        <v>0</v>
      </c>
      <c r="L380" s="25">
        <f t="shared" si="35"/>
        <v>0</v>
      </c>
    </row>
    <row r="381" spans="1:12" ht="24" customHeight="1" x14ac:dyDescent="0.25">
      <c r="A381" s="26" t="str">
        <f t="shared" si="32"/>
        <v/>
      </c>
      <c r="B381" s="33"/>
      <c r="C381" s="16" t="str">
        <f>IF(B381="","",IFERROR(VLOOKUP(B381,Listes!$D$1:$E$1400,2,FALSE),"Référence inexistante"))</f>
        <v/>
      </c>
      <c r="D381" s="16"/>
      <c r="E381" s="16"/>
      <c r="F381" s="37"/>
      <c r="G381" s="15"/>
      <c r="H381" s="15"/>
      <c r="I381" s="20"/>
      <c r="J381" s="21" t="str">
        <f t="shared" si="33"/>
        <v>00:00</v>
      </c>
      <c r="K381" s="23">
        <f t="shared" si="34"/>
        <v>0</v>
      </c>
      <c r="L381" s="25">
        <f t="shared" si="35"/>
        <v>0</v>
      </c>
    </row>
    <row r="382" spans="1:12" ht="24" customHeight="1" x14ac:dyDescent="0.25">
      <c r="A382" s="26" t="str">
        <f t="shared" si="32"/>
        <v/>
      </c>
      <c r="B382" s="33"/>
      <c r="C382" s="16" t="str">
        <f>IF(B382="","",IFERROR(VLOOKUP(B382,Listes!$D$1:$E$1400,2,FALSE),"Référence inexistante"))</f>
        <v/>
      </c>
      <c r="D382" s="16"/>
      <c r="E382" s="16"/>
      <c r="F382" s="37"/>
      <c r="G382" s="15"/>
      <c r="H382" s="15"/>
      <c r="I382" s="20"/>
      <c r="J382" s="21" t="str">
        <f t="shared" si="33"/>
        <v>00:00</v>
      </c>
      <c r="K382" s="23">
        <f t="shared" si="34"/>
        <v>0</v>
      </c>
      <c r="L382" s="25">
        <f t="shared" si="35"/>
        <v>0</v>
      </c>
    </row>
    <row r="383" spans="1:12" ht="24" customHeight="1" x14ac:dyDescent="0.25">
      <c r="A383" s="26" t="str">
        <f t="shared" si="32"/>
        <v/>
      </c>
      <c r="B383" s="33"/>
      <c r="C383" s="16" t="str">
        <f>IF(B383="","",IFERROR(VLOOKUP(B383,Listes!$D$1:$E$1400,2,FALSE),"Référence inexistante"))</f>
        <v/>
      </c>
      <c r="D383" s="16"/>
      <c r="E383" s="16"/>
      <c r="F383" s="37"/>
      <c r="G383" s="15"/>
      <c r="H383" s="15"/>
      <c r="I383" s="20"/>
      <c r="J383" s="21" t="str">
        <f t="shared" si="33"/>
        <v>00:00</v>
      </c>
      <c r="K383" s="23">
        <f t="shared" si="34"/>
        <v>0</v>
      </c>
      <c r="L383" s="25">
        <f t="shared" si="35"/>
        <v>0</v>
      </c>
    </row>
    <row r="384" spans="1:12" ht="24" customHeight="1" x14ac:dyDescent="0.25">
      <c r="A384" s="26" t="str">
        <f t="shared" si="32"/>
        <v/>
      </c>
      <c r="B384" s="33"/>
      <c r="C384" s="16" t="str">
        <f>IF(B384="","",IFERROR(VLOOKUP(B384,Listes!$D$1:$E$1400,2,FALSE),"Référence inexistante"))</f>
        <v/>
      </c>
      <c r="D384" s="16"/>
      <c r="E384" s="16"/>
      <c r="F384" s="37"/>
      <c r="G384" s="15"/>
      <c r="H384" s="15"/>
      <c r="I384" s="20"/>
      <c r="J384" s="21" t="str">
        <f t="shared" si="33"/>
        <v>00:00</v>
      </c>
      <c r="K384" s="23">
        <f t="shared" si="34"/>
        <v>0</v>
      </c>
      <c r="L384" s="25">
        <f t="shared" si="35"/>
        <v>0</v>
      </c>
    </row>
    <row r="385" spans="1:12" ht="24" customHeight="1" x14ac:dyDescent="0.25">
      <c r="A385" s="26" t="str">
        <f t="shared" si="32"/>
        <v/>
      </c>
      <c r="B385" s="33"/>
      <c r="C385" s="16" t="str">
        <f>IF(B385="","",IFERROR(VLOOKUP(B385,Listes!$D$1:$E$1400,2,FALSE),"Référence inexistante"))</f>
        <v/>
      </c>
      <c r="D385" s="16"/>
      <c r="E385" s="16"/>
      <c r="F385" s="37"/>
      <c r="G385" s="15"/>
      <c r="H385" s="15"/>
      <c r="I385" s="20"/>
      <c r="J385" s="21" t="str">
        <f t="shared" si="33"/>
        <v>00:00</v>
      </c>
      <c r="K385" s="23">
        <f t="shared" si="34"/>
        <v>0</v>
      </c>
      <c r="L385" s="25">
        <f t="shared" si="35"/>
        <v>0</v>
      </c>
    </row>
    <row r="386" spans="1:12" ht="24" customHeight="1" x14ac:dyDescent="0.25">
      <c r="A386" s="26" t="str">
        <f t="shared" si="32"/>
        <v/>
      </c>
      <c r="B386" s="33"/>
      <c r="C386" s="16" t="str">
        <f>IF(B386="","",IFERROR(VLOOKUP(B386,Listes!$D$1:$E$1400,2,FALSE),"Référence inexistante"))</f>
        <v/>
      </c>
      <c r="D386" s="16"/>
      <c r="E386" s="16"/>
      <c r="F386" s="37"/>
      <c r="G386" s="15"/>
      <c r="H386" s="15"/>
      <c r="I386" s="20"/>
      <c r="J386" s="21" t="str">
        <f t="shared" si="33"/>
        <v>00:00</v>
      </c>
      <c r="K386" s="23">
        <f t="shared" si="34"/>
        <v>0</v>
      </c>
      <c r="L386" s="25">
        <f t="shared" si="35"/>
        <v>0</v>
      </c>
    </row>
    <row r="387" spans="1:12" ht="24" customHeight="1" x14ac:dyDescent="0.25">
      <c r="A387" s="26" t="str">
        <f t="shared" si="32"/>
        <v/>
      </c>
      <c r="B387" s="33"/>
      <c r="C387" s="16" t="str">
        <f>IF(B387="","",IFERROR(VLOOKUP(B387,Listes!$D$1:$E$1400,2,FALSE),"Référence inexistante"))</f>
        <v/>
      </c>
      <c r="D387" s="16"/>
      <c r="E387" s="16"/>
      <c r="F387" s="37"/>
      <c r="G387" s="15"/>
      <c r="H387" s="15"/>
      <c r="I387" s="20"/>
      <c r="J387" s="21" t="str">
        <f t="shared" si="33"/>
        <v>00:00</v>
      </c>
      <c r="K387" s="23">
        <f t="shared" si="34"/>
        <v>0</v>
      </c>
      <c r="L387" s="25">
        <f t="shared" si="35"/>
        <v>0</v>
      </c>
    </row>
    <row r="388" spans="1:12" ht="24" customHeight="1" x14ac:dyDescent="0.25">
      <c r="A388" s="26" t="str">
        <f t="shared" si="32"/>
        <v/>
      </c>
      <c r="B388" s="33"/>
      <c r="C388" s="16" t="str">
        <f>IF(B388="","",IFERROR(VLOOKUP(B388,Listes!$D$1:$E$1400,2,FALSE),"Référence inexistante"))</f>
        <v/>
      </c>
      <c r="D388" s="16"/>
      <c r="E388" s="16"/>
      <c r="F388" s="37"/>
      <c r="G388" s="15"/>
      <c r="H388" s="15"/>
      <c r="I388" s="20"/>
      <c r="J388" s="21" t="str">
        <f t="shared" si="33"/>
        <v>00:00</v>
      </c>
      <c r="K388" s="23">
        <f t="shared" si="34"/>
        <v>0</v>
      </c>
      <c r="L388" s="25">
        <f t="shared" si="35"/>
        <v>0</v>
      </c>
    </row>
    <row r="389" spans="1:12" ht="24" customHeight="1" x14ac:dyDescent="0.25">
      <c r="A389" s="26" t="str">
        <f t="shared" si="32"/>
        <v/>
      </c>
      <c r="B389" s="33"/>
      <c r="C389" s="16" t="str">
        <f>IF(B389="","",IFERROR(VLOOKUP(B389,Listes!$D$1:$E$1400,2,FALSE),"Référence inexistante"))</f>
        <v/>
      </c>
      <c r="D389" s="16"/>
      <c r="E389" s="16"/>
      <c r="F389" s="37"/>
      <c r="G389" s="15"/>
      <c r="H389" s="15"/>
      <c r="I389" s="20"/>
      <c r="J389" s="21" t="str">
        <f t="shared" si="33"/>
        <v>00:00</v>
      </c>
      <c r="K389" s="23">
        <f t="shared" si="34"/>
        <v>0</v>
      </c>
      <c r="L389" s="25">
        <f t="shared" si="35"/>
        <v>0</v>
      </c>
    </row>
    <row r="390" spans="1:12" ht="24" customHeight="1" x14ac:dyDescent="0.25">
      <c r="A390" s="26" t="str">
        <f t="shared" si="32"/>
        <v/>
      </c>
      <c r="B390" s="33"/>
      <c r="C390" s="16" t="str">
        <f>IF(B390="","",IFERROR(VLOOKUP(B390,Listes!$D$1:$E$1400,2,FALSE),"Référence inexistante"))</f>
        <v/>
      </c>
      <c r="D390" s="16"/>
      <c r="E390" s="16"/>
      <c r="F390" s="37"/>
      <c r="G390" s="15"/>
      <c r="H390" s="15"/>
      <c r="I390" s="20"/>
      <c r="J390" s="21" t="str">
        <f t="shared" si="33"/>
        <v>00:00</v>
      </c>
      <c r="K390" s="23">
        <f t="shared" si="34"/>
        <v>0</v>
      </c>
      <c r="L390" s="25">
        <f t="shared" si="35"/>
        <v>0</v>
      </c>
    </row>
    <row r="391" spans="1:12" ht="24" customHeight="1" x14ac:dyDescent="0.25">
      <c r="A391" s="26" t="str">
        <f t="shared" si="32"/>
        <v/>
      </c>
      <c r="B391" s="33"/>
      <c r="C391" s="16" t="str">
        <f>IF(B391="","",IFERROR(VLOOKUP(B391,Listes!$D$1:$E$1400,2,FALSE),"Référence inexistante"))</f>
        <v/>
      </c>
      <c r="D391" s="16"/>
      <c r="E391" s="16"/>
      <c r="F391" s="37"/>
      <c r="G391" s="15"/>
      <c r="H391" s="15"/>
      <c r="I391" s="20"/>
      <c r="J391" s="21" t="str">
        <f t="shared" si="33"/>
        <v>00:00</v>
      </c>
      <c r="K391" s="23">
        <f t="shared" si="34"/>
        <v>0</v>
      </c>
      <c r="L391" s="25">
        <f t="shared" si="35"/>
        <v>0</v>
      </c>
    </row>
    <row r="392" spans="1:12" ht="24" customHeight="1" x14ac:dyDescent="0.25">
      <c r="A392" s="26" t="str">
        <f t="shared" si="32"/>
        <v/>
      </c>
      <c r="B392" s="33"/>
      <c r="C392" s="16" t="str">
        <f>IF(B392="","",IFERROR(VLOOKUP(B392,Listes!$D$1:$E$1400,2,FALSE),"Référence inexistante"))</f>
        <v/>
      </c>
      <c r="D392" s="16"/>
      <c r="E392" s="16"/>
      <c r="F392" s="37"/>
      <c r="G392" s="15"/>
      <c r="H392" s="15"/>
      <c r="I392" s="20"/>
      <c r="J392" s="21" t="str">
        <f t="shared" si="33"/>
        <v>00:00</v>
      </c>
      <c r="K392" s="23">
        <f t="shared" si="34"/>
        <v>0</v>
      </c>
      <c r="L392" s="25">
        <f t="shared" si="35"/>
        <v>0</v>
      </c>
    </row>
    <row r="393" spans="1:12" ht="24" customHeight="1" x14ac:dyDescent="0.25">
      <c r="A393" s="26" t="str">
        <f t="shared" si="32"/>
        <v/>
      </c>
      <c r="B393" s="33"/>
      <c r="C393" s="16" t="str">
        <f>IF(B393="","",IFERROR(VLOOKUP(B393,Listes!$D$1:$E$1400,2,FALSE),"Référence inexistante"))</f>
        <v/>
      </c>
      <c r="D393" s="16"/>
      <c r="E393" s="16"/>
      <c r="F393" s="37"/>
      <c r="G393" s="15"/>
      <c r="H393" s="15"/>
      <c r="I393" s="20"/>
      <c r="J393" s="21" t="str">
        <f t="shared" si="33"/>
        <v>00:00</v>
      </c>
      <c r="K393" s="23">
        <f t="shared" si="34"/>
        <v>0</v>
      </c>
      <c r="L393" s="25">
        <f t="shared" si="35"/>
        <v>0</v>
      </c>
    </row>
    <row r="394" spans="1:12" ht="24" customHeight="1" x14ac:dyDescent="0.25">
      <c r="A394" s="26" t="str">
        <f t="shared" si="32"/>
        <v/>
      </c>
      <c r="B394" s="33"/>
      <c r="C394" s="16" t="str">
        <f>IF(B394="","",IFERROR(VLOOKUP(B394,Listes!$D$1:$E$1400,2,FALSE),"Référence inexistante"))</f>
        <v/>
      </c>
      <c r="D394" s="16"/>
      <c r="E394" s="16"/>
      <c r="F394" s="37"/>
      <c r="G394" s="15"/>
      <c r="H394" s="15"/>
      <c r="I394" s="20"/>
      <c r="J394" s="21" t="str">
        <f t="shared" si="33"/>
        <v>00:00</v>
      </c>
      <c r="K394" s="23">
        <f t="shared" si="34"/>
        <v>0</v>
      </c>
      <c r="L394" s="25">
        <f t="shared" si="35"/>
        <v>0</v>
      </c>
    </row>
    <row r="395" spans="1:12" ht="24" customHeight="1" x14ac:dyDescent="0.25">
      <c r="A395" s="26" t="str">
        <f t="shared" si="32"/>
        <v/>
      </c>
      <c r="B395" s="33"/>
      <c r="C395" s="16" t="str">
        <f>IF(B395="","",IFERROR(VLOOKUP(B395,Listes!$D$1:$E$1400,2,FALSE),"Référence inexistante"))</f>
        <v/>
      </c>
      <c r="D395" s="16"/>
      <c r="E395" s="16"/>
      <c r="F395" s="37"/>
      <c r="G395" s="15"/>
      <c r="H395" s="15"/>
      <c r="I395" s="20"/>
      <c r="J395" s="21" t="str">
        <f t="shared" si="33"/>
        <v>00:00</v>
      </c>
      <c r="K395" s="23">
        <f t="shared" si="34"/>
        <v>0</v>
      </c>
      <c r="L395" s="25">
        <f t="shared" si="35"/>
        <v>0</v>
      </c>
    </row>
    <row r="396" spans="1:12" ht="24" customHeight="1" x14ac:dyDescent="0.25">
      <c r="A396" s="26" t="str">
        <f t="shared" si="32"/>
        <v/>
      </c>
      <c r="B396" s="33"/>
      <c r="C396" s="16" t="str">
        <f>IF(B396="","",IFERROR(VLOOKUP(B396,Listes!$D$1:$E$1400,2,FALSE),"Référence inexistante"))</f>
        <v/>
      </c>
      <c r="D396" s="16"/>
      <c r="E396" s="16"/>
      <c r="F396" s="37"/>
      <c r="G396" s="15"/>
      <c r="H396" s="15"/>
      <c r="I396" s="20"/>
      <c r="J396" s="21" t="str">
        <f t="shared" si="33"/>
        <v>00:00</v>
      </c>
      <c r="K396" s="23">
        <f t="shared" si="34"/>
        <v>0</v>
      </c>
      <c r="L396" s="25">
        <f t="shared" si="35"/>
        <v>0</v>
      </c>
    </row>
    <row r="397" spans="1:12" ht="24" customHeight="1" x14ac:dyDescent="0.25">
      <c r="A397" s="26" t="str">
        <f t="shared" si="32"/>
        <v/>
      </c>
      <c r="B397" s="33"/>
      <c r="C397" s="16" t="str">
        <f>IF(B397="","",IFERROR(VLOOKUP(B397,Listes!$D$1:$E$1400,2,FALSE),"Référence inexistante"))</f>
        <v/>
      </c>
      <c r="D397" s="16"/>
      <c r="E397" s="16"/>
      <c r="F397" s="37"/>
      <c r="G397" s="15"/>
      <c r="H397" s="15"/>
      <c r="I397" s="20"/>
      <c r="J397" s="21" t="str">
        <f t="shared" si="33"/>
        <v>00:00</v>
      </c>
      <c r="K397" s="23">
        <f t="shared" si="34"/>
        <v>0</v>
      </c>
      <c r="L397" s="25">
        <f t="shared" si="35"/>
        <v>0</v>
      </c>
    </row>
    <row r="398" spans="1:12" ht="24" customHeight="1" x14ac:dyDescent="0.25">
      <c r="A398" s="26" t="str">
        <f t="shared" si="32"/>
        <v/>
      </c>
      <c r="B398" s="33"/>
      <c r="C398" s="16" t="str">
        <f>IF(B398="","",IFERROR(VLOOKUP(B398,Listes!$D$1:$E$1400,2,FALSE),"Référence inexistante"))</f>
        <v/>
      </c>
      <c r="D398" s="16"/>
      <c r="E398" s="16"/>
      <c r="F398" s="37"/>
      <c r="G398" s="15"/>
      <c r="H398" s="15"/>
      <c r="I398" s="20"/>
      <c r="J398" s="21" t="str">
        <f t="shared" si="33"/>
        <v>00:00</v>
      </c>
      <c r="K398" s="23">
        <f t="shared" si="34"/>
        <v>0</v>
      </c>
      <c r="L398" s="25">
        <f t="shared" si="35"/>
        <v>0</v>
      </c>
    </row>
    <row r="399" spans="1:12" ht="24" customHeight="1" x14ac:dyDescent="0.25">
      <c r="A399" s="26" t="str">
        <f t="shared" si="32"/>
        <v/>
      </c>
      <c r="B399" s="33"/>
      <c r="C399" s="16" t="str">
        <f>IF(B399="","",IFERROR(VLOOKUP(B399,Listes!$D$1:$E$1400,2,FALSE),"Référence inexistante"))</f>
        <v/>
      </c>
      <c r="D399" s="16"/>
      <c r="E399" s="16"/>
      <c r="F399" s="37"/>
      <c r="G399" s="15"/>
      <c r="H399" s="15"/>
      <c r="I399" s="20"/>
      <c r="J399" s="21" t="str">
        <f t="shared" si="33"/>
        <v>00:00</v>
      </c>
      <c r="K399" s="23">
        <f t="shared" si="34"/>
        <v>0</v>
      </c>
      <c r="L399" s="25">
        <f t="shared" si="35"/>
        <v>0</v>
      </c>
    </row>
    <row r="400" spans="1:12" ht="24" customHeight="1" x14ac:dyDescent="0.25">
      <c r="A400" s="26" t="str">
        <f t="shared" si="32"/>
        <v/>
      </c>
      <c r="B400" s="33"/>
      <c r="C400" s="16" t="str">
        <f>IF(B400="","",IFERROR(VLOOKUP(B400,Listes!$D$1:$E$1400,2,FALSE),"Référence inexistante"))</f>
        <v/>
      </c>
      <c r="D400" s="16"/>
      <c r="E400" s="16"/>
      <c r="F400" s="37"/>
      <c r="G400" s="15"/>
      <c r="H400" s="15"/>
      <c r="I400" s="20"/>
      <c r="J400" s="21" t="str">
        <f t="shared" si="33"/>
        <v>00:00</v>
      </c>
      <c r="K400" s="23">
        <f t="shared" si="34"/>
        <v>0</v>
      </c>
      <c r="L400" s="25">
        <f t="shared" si="35"/>
        <v>0</v>
      </c>
    </row>
  </sheetData>
  <dataConsolidate/>
  <conditionalFormatting sqref="C1:D50 C401:D1048576">
    <cfRule type="containsText" dxfId="25" priority="26" operator="containsText" text="Référence inexistante">
      <formula>NOT(ISERROR(SEARCH("Référence inexistante",C1)))</formula>
    </cfRule>
  </conditionalFormatting>
  <conditionalFormatting sqref="K1:K50 K401:K1048576">
    <cfRule type="containsText" dxfId="24" priority="25" operator="containsText" text="A renseigner manuellement">
      <formula>NOT(ISERROR(SEARCH("A renseigner manuellement",K1)))</formula>
    </cfRule>
  </conditionalFormatting>
  <conditionalFormatting sqref="C51:D93">
    <cfRule type="containsText" dxfId="23" priority="24" operator="containsText" text="Référence inexistante">
      <formula>NOT(ISERROR(SEARCH("Référence inexistante",C51)))</formula>
    </cfRule>
  </conditionalFormatting>
  <conditionalFormatting sqref="K51:K93">
    <cfRule type="containsText" dxfId="22" priority="23" operator="containsText" text="A renseigner manuellement">
      <formula>NOT(ISERROR(SEARCH("A renseigner manuellement",K51)))</formula>
    </cfRule>
  </conditionalFormatting>
  <conditionalFormatting sqref="C94:D136">
    <cfRule type="containsText" dxfId="21" priority="22" operator="containsText" text="Référence inexistante">
      <formula>NOT(ISERROR(SEARCH("Référence inexistante",C94)))</formula>
    </cfRule>
  </conditionalFormatting>
  <conditionalFormatting sqref="K94:K136">
    <cfRule type="containsText" dxfId="20" priority="21" operator="containsText" text="A renseigner manuellement">
      <formula>NOT(ISERROR(SEARCH("A renseigner manuellement",K94)))</formula>
    </cfRule>
  </conditionalFormatting>
  <conditionalFormatting sqref="C137:D179">
    <cfRule type="containsText" dxfId="19" priority="20" operator="containsText" text="Référence inexistante">
      <formula>NOT(ISERROR(SEARCH("Référence inexistante",C137)))</formula>
    </cfRule>
  </conditionalFormatting>
  <conditionalFormatting sqref="K137:K179">
    <cfRule type="containsText" dxfId="18" priority="19" operator="containsText" text="A renseigner manuellement">
      <formula>NOT(ISERROR(SEARCH("A renseigner manuellement",K137)))</formula>
    </cfRule>
  </conditionalFormatting>
  <conditionalFormatting sqref="C180:D185">
    <cfRule type="containsText" dxfId="17" priority="18" operator="containsText" text="Référence inexistante">
      <formula>NOT(ISERROR(SEARCH("Référence inexistante",C180)))</formula>
    </cfRule>
  </conditionalFormatting>
  <conditionalFormatting sqref="K180:K185">
    <cfRule type="containsText" dxfId="16" priority="17" operator="containsText" text="A renseigner manuellement">
      <formula>NOT(ISERROR(SEARCH("A renseigner manuellement",K180)))</formula>
    </cfRule>
  </conditionalFormatting>
  <conditionalFormatting sqref="C186:D191">
    <cfRule type="containsText" dxfId="15" priority="16" operator="containsText" text="Référence inexistante">
      <formula>NOT(ISERROR(SEARCH("Référence inexistante",C186)))</formula>
    </cfRule>
  </conditionalFormatting>
  <conditionalFormatting sqref="K186:K191">
    <cfRule type="containsText" dxfId="14" priority="15" operator="containsText" text="A renseigner manuellement">
      <formula>NOT(ISERROR(SEARCH("A renseigner manuellement",K186)))</formula>
    </cfRule>
  </conditionalFormatting>
  <conditionalFormatting sqref="C192:D234">
    <cfRule type="containsText" dxfId="13" priority="14" operator="containsText" text="Référence inexistante">
      <formula>NOT(ISERROR(SEARCH("Référence inexistante",C192)))</formula>
    </cfRule>
  </conditionalFormatting>
  <conditionalFormatting sqref="K192:K234">
    <cfRule type="containsText" dxfId="12" priority="13" operator="containsText" text="A renseigner manuellement">
      <formula>NOT(ISERROR(SEARCH("A renseigner manuellement",K192)))</formula>
    </cfRule>
  </conditionalFormatting>
  <conditionalFormatting sqref="C235:D277">
    <cfRule type="containsText" dxfId="11" priority="12" operator="containsText" text="Référence inexistante">
      <formula>NOT(ISERROR(SEARCH("Référence inexistante",C235)))</formula>
    </cfRule>
  </conditionalFormatting>
  <conditionalFormatting sqref="K235:K277">
    <cfRule type="containsText" dxfId="10" priority="11" operator="containsText" text="A renseigner manuellement">
      <formula>NOT(ISERROR(SEARCH("A renseigner manuellement",K235)))</formula>
    </cfRule>
  </conditionalFormatting>
  <conditionalFormatting sqref="C278:D320">
    <cfRule type="containsText" dxfId="9" priority="10" operator="containsText" text="Référence inexistante">
      <formula>NOT(ISERROR(SEARCH("Référence inexistante",C278)))</formula>
    </cfRule>
  </conditionalFormatting>
  <conditionalFormatting sqref="K278:K320">
    <cfRule type="containsText" dxfId="8" priority="9" operator="containsText" text="A renseigner manuellement">
      <formula>NOT(ISERROR(SEARCH("A renseigner manuellement",K278)))</formula>
    </cfRule>
  </conditionalFormatting>
  <conditionalFormatting sqref="C321:D363">
    <cfRule type="containsText" dxfId="7" priority="8" operator="containsText" text="Référence inexistante">
      <formula>NOT(ISERROR(SEARCH("Référence inexistante",C321)))</formula>
    </cfRule>
  </conditionalFormatting>
  <conditionalFormatting sqref="K321:K363">
    <cfRule type="containsText" dxfId="6" priority="7" operator="containsText" text="A renseigner manuellement">
      <formula>NOT(ISERROR(SEARCH("A renseigner manuellement",K321)))</formula>
    </cfRule>
  </conditionalFormatting>
  <conditionalFormatting sqref="C364:D369">
    <cfRule type="containsText" dxfId="5" priority="6" operator="containsText" text="Référence inexistante">
      <formula>NOT(ISERROR(SEARCH("Référence inexistante",C364)))</formula>
    </cfRule>
  </conditionalFormatting>
  <conditionalFormatting sqref="K364:K369">
    <cfRule type="containsText" dxfId="4" priority="5" operator="containsText" text="A renseigner manuellement">
      <formula>NOT(ISERROR(SEARCH("A renseigner manuellement",K364)))</formula>
    </cfRule>
  </conditionalFormatting>
  <conditionalFormatting sqref="C370:D375">
    <cfRule type="containsText" dxfId="3" priority="4" operator="containsText" text="Référence inexistante">
      <formula>NOT(ISERROR(SEARCH("Référence inexistante",C370)))</formula>
    </cfRule>
  </conditionalFormatting>
  <conditionalFormatting sqref="K370:K375">
    <cfRule type="containsText" dxfId="2" priority="3" operator="containsText" text="A renseigner manuellement">
      <formula>NOT(ISERROR(SEARCH("A renseigner manuellement",K370)))</formula>
    </cfRule>
  </conditionalFormatting>
  <conditionalFormatting sqref="C376:D400">
    <cfRule type="containsText" dxfId="1" priority="2" operator="containsText" text="Référence inexistante">
      <formula>NOT(ISERROR(SEARCH("Référence inexistante",C376)))</formula>
    </cfRule>
  </conditionalFormatting>
  <conditionalFormatting sqref="K376:K400">
    <cfRule type="containsText" dxfId="0" priority="1" operator="containsText" text="A renseigner manuellement">
      <formula>NOT(ISERROR(SEARCH("A renseigner manuellement",K376)))</formula>
    </cfRule>
  </conditionalFormatting>
  <dataValidations count="3">
    <dataValidation type="list" showInputMessage="1" showErrorMessage="1" sqref="I2:I43 I51:I86 I94:I129 I137:I172 I192:I227 I235:I270 I278:I313 I321:I356 I376:I400" xr:uid="{8100875B-1AF5-4631-B710-BCFEAA1DD5A3}">
      <formula1>Pause</formula1>
    </dataValidation>
    <dataValidation showInputMessage="1" showErrorMessage="1" sqref="I1 I44:I50 I87:I93 I130:I136 I173:I191 I314:I320 I228:I234 I271:I277 I357:I375 I401:I1048576" xr:uid="{849D5588-7351-493B-AF6A-5A62C302BF53}"/>
    <dataValidation type="list" allowBlank="1" showInputMessage="1" sqref="E2:E400" xr:uid="{E511D90D-D94B-4D0F-B2F0-DF12C81C0F50}">
      <formula1>Op.condit.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81963-91E0-44F4-8613-F44EBA0095CE}">
  <dimension ref="A1:J1383"/>
  <sheetViews>
    <sheetView workbookViewId="0">
      <selection activeCell="J9" sqref="J9"/>
    </sheetView>
  </sheetViews>
  <sheetFormatPr baseColWidth="10" defaultRowHeight="12" x14ac:dyDescent="0.2"/>
  <cols>
    <col min="1" max="1" width="5.7109375" style="4" customWidth="1"/>
    <col min="2" max="2" width="42.7109375" style="3" customWidth="1"/>
    <col min="3" max="3" width="4.5703125" style="3" customWidth="1"/>
    <col min="4" max="4" width="7.85546875" style="28" customWidth="1"/>
    <col min="5" max="5" width="44.7109375" style="29" bestFit="1" customWidth="1"/>
    <col min="6" max="7" width="17.7109375" style="3" bestFit="1" customWidth="1"/>
    <col min="8" max="8" width="20.5703125" style="7" bestFit="1" customWidth="1"/>
    <col min="9" max="9" width="14.28515625" style="3" bestFit="1" customWidth="1"/>
    <col min="10" max="16384" width="11.42578125" style="3"/>
  </cols>
  <sheetData>
    <row r="1" spans="1:10" x14ac:dyDescent="0.2">
      <c r="A1" s="1" t="s">
        <v>0</v>
      </c>
      <c r="B1" s="1" t="s">
        <v>416</v>
      </c>
      <c r="C1" s="1"/>
      <c r="D1" s="1" t="s">
        <v>0</v>
      </c>
      <c r="E1" s="1" t="s">
        <v>1794</v>
      </c>
      <c r="F1" s="2" t="s">
        <v>389</v>
      </c>
      <c r="G1" s="2" t="s">
        <v>393</v>
      </c>
      <c r="H1" s="5" t="s">
        <v>394</v>
      </c>
      <c r="I1" s="2" t="s">
        <v>404</v>
      </c>
      <c r="J1" s="3" t="s">
        <v>1804</v>
      </c>
    </row>
    <row r="2" spans="1:10" x14ac:dyDescent="0.2">
      <c r="A2" s="4">
        <v>4842</v>
      </c>
      <c r="B2" s="3" t="s">
        <v>2</v>
      </c>
      <c r="D2" s="28">
        <v>1040</v>
      </c>
      <c r="E2" s="29" t="s">
        <v>417</v>
      </c>
      <c r="F2" s="3" t="s">
        <v>390</v>
      </c>
      <c r="G2" s="3" t="s">
        <v>390</v>
      </c>
      <c r="H2" s="6" t="s">
        <v>395</v>
      </c>
      <c r="J2" s="3" t="s">
        <v>1816</v>
      </c>
    </row>
    <row r="3" spans="1:10" x14ac:dyDescent="0.2">
      <c r="A3" s="4">
        <v>5022</v>
      </c>
      <c r="B3" s="3" t="s">
        <v>3</v>
      </c>
      <c r="D3" s="28">
        <v>1041</v>
      </c>
      <c r="E3" s="29" t="s">
        <v>418</v>
      </c>
      <c r="F3" s="3" t="s">
        <v>391</v>
      </c>
      <c r="G3" s="3" t="s">
        <v>391</v>
      </c>
      <c r="H3" s="6" t="s">
        <v>396</v>
      </c>
      <c r="I3" s="3" t="s">
        <v>405</v>
      </c>
      <c r="J3" s="3" t="s">
        <v>1817</v>
      </c>
    </row>
    <row r="4" spans="1:10" x14ac:dyDescent="0.2">
      <c r="A4" s="4">
        <v>5006</v>
      </c>
      <c r="B4" s="3" t="s">
        <v>4</v>
      </c>
      <c r="D4" s="28">
        <v>1042</v>
      </c>
      <c r="E4" s="29" t="s">
        <v>419</v>
      </c>
      <c r="F4" s="3" t="s">
        <v>392</v>
      </c>
      <c r="G4" s="3" t="s">
        <v>392</v>
      </c>
      <c r="H4" s="6" t="s">
        <v>397</v>
      </c>
      <c r="I4" s="3" t="s">
        <v>406</v>
      </c>
      <c r="J4" s="3" t="s">
        <v>1807</v>
      </c>
    </row>
    <row r="5" spans="1:10" x14ac:dyDescent="0.2">
      <c r="A5" s="4">
        <v>5007</v>
      </c>
      <c r="B5" s="3" t="s">
        <v>5</v>
      </c>
      <c r="D5" s="28">
        <v>1043</v>
      </c>
      <c r="E5" s="29" t="s">
        <v>420</v>
      </c>
      <c r="H5" s="6" t="s">
        <v>398</v>
      </c>
      <c r="I5" s="3" t="s">
        <v>407</v>
      </c>
      <c r="J5" s="3" t="s">
        <v>1808</v>
      </c>
    </row>
    <row r="6" spans="1:10" x14ac:dyDescent="0.2">
      <c r="A6" s="4">
        <v>5005</v>
      </c>
      <c r="B6" s="3" t="s">
        <v>6</v>
      </c>
      <c r="D6" s="28">
        <v>1044</v>
      </c>
      <c r="E6" s="29" t="s">
        <v>421</v>
      </c>
      <c r="H6" s="6" t="s">
        <v>399</v>
      </c>
      <c r="J6" s="3" t="s">
        <v>1809</v>
      </c>
    </row>
    <row r="7" spans="1:10" x14ac:dyDescent="0.2">
      <c r="A7" s="4">
        <v>5004</v>
      </c>
      <c r="B7" s="3" t="s">
        <v>7</v>
      </c>
      <c r="D7" s="28">
        <v>1050</v>
      </c>
      <c r="E7" s="29" t="s">
        <v>422</v>
      </c>
      <c r="H7" s="6" t="s">
        <v>400</v>
      </c>
      <c r="J7" s="3" t="s">
        <v>1810</v>
      </c>
    </row>
    <row r="8" spans="1:10" x14ac:dyDescent="0.2">
      <c r="A8" s="4">
        <v>5024</v>
      </c>
      <c r="B8" s="3" t="s">
        <v>8</v>
      </c>
      <c r="D8" s="28">
        <v>1051</v>
      </c>
      <c r="E8" s="29" t="s">
        <v>423</v>
      </c>
      <c r="H8" s="7" t="s">
        <v>392</v>
      </c>
      <c r="J8" s="3" t="s">
        <v>1818</v>
      </c>
    </row>
    <row r="9" spans="1:10" x14ac:dyDescent="0.2">
      <c r="A9" s="4">
        <v>5025</v>
      </c>
      <c r="B9" s="3" t="s">
        <v>9</v>
      </c>
      <c r="D9" s="28">
        <v>1060</v>
      </c>
      <c r="E9" s="29" t="s">
        <v>424</v>
      </c>
      <c r="H9" s="6"/>
      <c r="J9" s="3" t="s">
        <v>1811</v>
      </c>
    </row>
    <row r="10" spans="1:10" x14ac:dyDescent="0.2">
      <c r="A10" s="4">
        <v>5023</v>
      </c>
      <c r="B10" s="3" t="s">
        <v>10</v>
      </c>
      <c r="D10" s="28">
        <v>1061</v>
      </c>
      <c r="E10" s="29" t="s">
        <v>425</v>
      </c>
      <c r="H10" s="6"/>
      <c r="J10" s="3" t="s">
        <v>1812</v>
      </c>
    </row>
    <row r="11" spans="1:10" x14ac:dyDescent="0.2">
      <c r="A11" s="4">
        <v>4980</v>
      </c>
      <c r="B11" s="3" t="s">
        <v>11</v>
      </c>
      <c r="D11" s="28">
        <v>1080</v>
      </c>
      <c r="E11" s="29" t="s">
        <v>426</v>
      </c>
      <c r="H11" s="6"/>
      <c r="J11" s="3" t="s">
        <v>1813</v>
      </c>
    </row>
    <row r="12" spans="1:10" x14ac:dyDescent="0.2">
      <c r="A12" s="4">
        <v>4983</v>
      </c>
      <c r="B12" s="3" t="s">
        <v>12</v>
      </c>
      <c r="D12" s="28">
        <v>1100</v>
      </c>
      <c r="E12" s="29" t="s">
        <v>427</v>
      </c>
      <c r="H12" s="6"/>
      <c r="J12" s="3" t="s">
        <v>1814</v>
      </c>
    </row>
    <row r="13" spans="1:10" x14ac:dyDescent="0.2">
      <c r="A13" s="4">
        <v>4979</v>
      </c>
      <c r="B13" s="3" t="s">
        <v>13</v>
      </c>
      <c r="D13" s="28">
        <v>1176</v>
      </c>
      <c r="E13" s="29" t="s">
        <v>428</v>
      </c>
      <c r="J13" s="3" t="s">
        <v>1815</v>
      </c>
    </row>
    <row r="14" spans="1:10" x14ac:dyDescent="0.2">
      <c r="A14" s="4">
        <v>4981</v>
      </c>
      <c r="B14" s="3" t="s">
        <v>14</v>
      </c>
      <c r="D14" s="28">
        <v>1190</v>
      </c>
      <c r="E14" s="29" t="s">
        <v>429</v>
      </c>
    </row>
    <row r="15" spans="1:10" x14ac:dyDescent="0.2">
      <c r="A15" s="4">
        <v>4624</v>
      </c>
      <c r="B15" s="3" t="s">
        <v>15</v>
      </c>
      <c r="D15" s="28">
        <v>1220</v>
      </c>
      <c r="E15" s="29" t="s">
        <v>430</v>
      </c>
      <c r="H15" s="6"/>
    </row>
    <row r="16" spans="1:10" x14ac:dyDescent="0.2">
      <c r="A16" s="4">
        <v>4982</v>
      </c>
      <c r="B16" s="3" t="s">
        <v>16</v>
      </c>
      <c r="D16" s="28">
        <v>1550</v>
      </c>
      <c r="E16" s="29" t="s">
        <v>431</v>
      </c>
    </row>
    <row r="17" spans="1:5" x14ac:dyDescent="0.2">
      <c r="A17" s="4">
        <v>4978</v>
      </c>
      <c r="B17" s="3" t="s">
        <v>17</v>
      </c>
      <c r="D17" s="28">
        <v>1560</v>
      </c>
      <c r="E17" s="29" t="s">
        <v>432</v>
      </c>
    </row>
    <row r="18" spans="1:5" x14ac:dyDescent="0.2">
      <c r="A18" s="4">
        <v>4647</v>
      </c>
      <c r="B18" s="3" t="s">
        <v>18</v>
      </c>
      <c r="D18" s="28">
        <v>1570</v>
      </c>
      <c r="E18" s="29" t="s">
        <v>433</v>
      </c>
    </row>
    <row r="19" spans="1:5" x14ac:dyDescent="0.2">
      <c r="A19" s="4">
        <v>4992</v>
      </c>
      <c r="B19" s="3" t="s">
        <v>19</v>
      </c>
      <c r="D19" s="28">
        <v>1580</v>
      </c>
      <c r="E19" s="29" t="s">
        <v>434</v>
      </c>
    </row>
    <row r="20" spans="1:5" x14ac:dyDescent="0.2">
      <c r="A20" s="4">
        <v>4952</v>
      </c>
      <c r="B20" s="3" t="s">
        <v>20</v>
      </c>
      <c r="D20" s="28">
        <v>1590</v>
      </c>
      <c r="E20" s="29" t="s">
        <v>435</v>
      </c>
    </row>
    <row r="21" spans="1:5" x14ac:dyDescent="0.2">
      <c r="A21" s="4">
        <v>4899</v>
      </c>
      <c r="B21" s="3" t="s">
        <v>21</v>
      </c>
      <c r="D21" s="28">
        <v>1600</v>
      </c>
      <c r="E21" s="29" t="s">
        <v>436</v>
      </c>
    </row>
    <row r="22" spans="1:5" x14ac:dyDescent="0.2">
      <c r="A22" s="4">
        <v>4549</v>
      </c>
      <c r="B22" s="3" t="s">
        <v>22</v>
      </c>
      <c r="D22" s="28">
        <v>1610</v>
      </c>
      <c r="E22" s="29" t="s">
        <v>437</v>
      </c>
    </row>
    <row r="23" spans="1:5" x14ac:dyDescent="0.2">
      <c r="A23" s="4">
        <v>4551</v>
      </c>
      <c r="B23" s="3" t="s">
        <v>23</v>
      </c>
      <c r="D23" s="28">
        <v>1620</v>
      </c>
      <c r="E23" s="29" t="s">
        <v>438</v>
      </c>
    </row>
    <row r="24" spans="1:5" x14ac:dyDescent="0.2">
      <c r="A24" s="4">
        <v>4972</v>
      </c>
      <c r="B24" s="3" t="s">
        <v>24</v>
      </c>
      <c r="D24" s="28">
        <v>1622</v>
      </c>
      <c r="E24" s="29" t="s">
        <v>439</v>
      </c>
    </row>
    <row r="25" spans="1:5" x14ac:dyDescent="0.2">
      <c r="A25" s="4">
        <v>5017</v>
      </c>
      <c r="B25" s="3" t="s">
        <v>25</v>
      </c>
      <c r="D25" s="28">
        <v>1630</v>
      </c>
      <c r="E25" s="29" t="s">
        <v>440</v>
      </c>
    </row>
    <row r="26" spans="1:5" x14ac:dyDescent="0.2">
      <c r="A26" s="4">
        <v>4975</v>
      </c>
      <c r="B26" s="3" t="s">
        <v>26</v>
      </c>
      <c r="D26" s="28">
        <v>1640</v>
      </c>
      <c r="E26" s="29" t="s">
        <v>441</v>
      </c>
    </row>
    <row r="27" spans="1:5" x14ac:dyDescent="0.2">
      <c r="A27" s="4">
        <v>4627</v>
      </c>
      <c r="B27" s="3" t="s">
        <v>27</v>
      </c>
      <c r="D27" s="28">
        <v>1760</v>
      </c>
      <c r="E27" s="29" t="s">
        <v>442</v>
      </c>
    </row>
    <row r="28" spans="1:5" x14ac:dyDescent="0.2">
      <c r="A28" s="4">
        <v>4020</v>
      </c>
      <c r="B28" s="3" t="s">
        <v>28</v>
      </c>
      <c r="D28" s="28">
        <v>2000</v>
      </c>
      <c r="E28" s="29" t="s">
        <v>443</v>
      </c>
    </row>
    <row r="29" spans="1:5" x14ac:dyDescent="0.2">
      <c r="A29" s="4">
        <v>4333</v>
      </c>
      <c r="B29" s="3" t="s">
        <v>29</v>
      </c>
      <c r="D29" s="28">
        <v>2039</v>
      </c>
      <c r="E29" s="29" t="s">
        <v>444</v>
      </c>
    </row>
    <row r="30" spans="1:5" x14ac:dyDescent="0.2">
      <c r="A30" s="4">
        <v>4967</v>
      </c>
      <c r="B30" s="3" t="s">
        <v>30</v>
      </c>
      <c r="D30" s="28">
        <v>2040</v>
      </c>
      <c r="E30" s="29" t="s">
        <v>445</v>
      </c>
    </row>
    <row r="31" spans="1:5" x14ac:dyDescent="0.2">
      <c r="A31" s="4">
        <v>4727</v>
      </c>
      <c r="B31" s="3" t="s">
        <v>31</v>
      </c>
      <c r="D31" s="28">
        <v>2041</v>
      </c>
      <c r="E31" s="29" t="s">
        <v>446</v>
      </c>
    </row>
    <row r="32" spans="1:5" x14ac:dyDescent="0.2">
      <c r="A32" s="4">
        <v>4554</v>
      </c>
      <c r="B32" s="3" t="s">
        <v>32</v>
      </c>
      <c r="D32" s="28">
        <v>2042</v>
      </c>
      <c r="E32" s="29" t="s">
        <v>447</v>
      </c>
    </row>
    <row r="33" spans="1:5" x14ac:dyDescent="0.2">
      <c r="A33" s="4">
        <v>4555</v>
      </c>
      <c r="B33" s="3" t="s">
        <v>33</v>
      </c>
      <c r="D33" s="28">
        <v>2043</v>
      </c>
      <c r="E33" s="29" t="s">
        <v>448</v>
      </c>
    </row>
    <row r="34" spans="1:5" x14ac:dyDescent="0.2">
      <c r="A34" s="4">
        <v>4356</v>
      </c>
      <c r="B34" s="3" t="s">
        <v>34</v>
      </c>
      <c r="D34" s="28">
        <v>2044</v>
      </c>
      <c r="E34" s="29" t="s">
        <v>449</v>
      </c>
    </row>
    <row r="35" spans="1:5" x14ac:dyDescent="0.2">
      <c r="A35" s="4">
        <v>4703</v>
      </c>
      <c r="B35" s="3" t="s">
        <v>35</v>
      </c>
      <c r="D35" s="28">
        <v>2045</v>
      </c>
      <c r="E35" s="29" t="s">
        <v>450</v>
      </c>
    </row>
    <row r="36" spans="1:5" x14ac:dyDescent="0.2">
      <c r="A36" s="4">
        <v>4370</v>
      </c>
      <c r="B36" s="3" t="s">
        <v>36</v>
      </c>
      <c r="D36" s="28">
        <v>2047</v>
      </c>
      <c r="E36" s="29" t="s">
        <v>451</v>
      </c>
    </row>
    <row r="37" spans="1:5" x14ac:dyDescent="0.2">
      <c r="A37" s="4">
        <v>4353</v>
      </c>
      <c r="B37" s="3" t="s">
        <v>37</v>
      </c>
      <c r="D37" s="28">
        <v>2068</v>
      </c>
      <c r="E37" s="29" t="s">
        <v>452</v>
      </c>
    </row>
    <row r="38" spans="1:5" x14ac:dyDescent="0.2">
      <c r="A38" s="4">
        <v>4985</v>
      </c>
      <c r="B38" s="3" t="s">
        <v>38</v>
      </c>
      <c r="D38" s="28">
        <v>2071</v>
      </c>
      <c r="E38" s="29" t="s">
        <v>453</v>
      </c>
    </row>
    <row r="39" spans="1:5" x14ac:dyDescent="0.2">
      <c r="A39" s="4">
        <v>4733</v>
      </c>
      <c r="B39" s="3" t="s">
        <v>39</v>
      </c>
      <c r="D39" s="28">
        <v>2072</v>
      </c>
      <c r="E39" s="29" t="s">
        <v>454</v>
      </c>
    </row>
    <row r="40" spans="1:5" x14ac:dyDescent="0.2">
      <c r="A40" s="4">
        <v>4742</v>
      </c>
      <c r="B40" s="3" t="s">
        <v>40</v>
      </c>
      <c r="D40" s="28">
        <v>2120</v>
      </c>
      <c r="E40" s="29" t="s">
        <v>455</v>
      </c>
    </row>
    <row r="41" spans="1:5" x14ac:dyDescent="0.2">
      <c r="A41" s="4">
        <v>4354</v>
      </c>
      <c r="B41" s="3" t="s">
        <v>41</v>
      </c>
      <c r="D41" s="28">
        <v>2130</v>
      </c>
      <c r="E41" s="29" t="s">
        <v>456</v>
      </c>
    </row>
    <row r="42" spans="1:5" x14ac:dyDescent="0.2">
      <c r="A42" s="4">
        <v>4007</v>
      </c>
      <c r="B42" s="3" t="s">
        <v>42</v>
      </c>
      <c r="D42" s="28">
        <v>2140</v>
      </c>
      <c r="E42" s="29" t="s">
        <v>457</v>
      </c>
    </row>
    <row r="43" spans="1:5" x14ac:dyDescent="0.2">
      <c r="A43" s="4">
        <v>4839</v>
      </c>
      <c r="B43" s="3" t="s">
        <v>43</v>
      </c>
      <c r="D43" s="28">
        <v>2151</v>
      </c>
      <c r="E43" s="29" t="s">
        <v>458</v>
      </c>
    </row>
    <row r="44" spans="1:5" x14ac:dyDescent="0.2">
      <c r="A44" s="4">
        <v>4371</v>
      </c>
      <c r="B44" s="3" t="s">
        <v>44</v>
      </c>
      <c r="D44" s="28">
        <v>2225</v>
      </c>
      <c r="E44" s="29" t="s">
        <v>459</v>
      </c>
    </row>
    <row r="45" spans="1:5" x14ac:dyDescent="0.2">
      <c r="A45" s="4">
        <v>4966</v>
      </c>
      <c r="B45" s="3" t="s">
        <v>45</v>
      </c>
      <c r="D45" s="28">
        <v>2226</v>
      </c>
      <c r="E45" s="29" t="s">
        <v>460</v>
      </c>
    </row>
    <row r="46" spans="1:5" x14ac:dyDescent="0.2">
      <c r="A46" s="4">
        <v>4702</v>
      </c>
      <c r="B46" s="3" t="s">
        <v>46</v>
      </c>
      <c r="D46" s="28">
        <v>2260</v>
      </c>
      <c r="E46" s="29" t="s">
        <v>461</v>
      </c>
    </row>
    <row r="47" spans="1:5" x14ac:dyDescent="0.2">
      <c r="A47" s="4">
        <v>4701</v>
      </c>
      <c r="B47" s="3" t="s">
        <v>47</v>
      </c>
      <c r="D47" s="28">
        <v>2297</v>
      </c>
      <c r="E47" s="29" t="s">
        <v>462</v>
      </c>
    </row>
    <row r="48" spans="1:5" x14ac:dyDescent="0.2">
      <c r="A48" s="4">
        <v>4523</v>
      </c>
      <c r="B48" s="3" t="s">
        <v>48</v>
      </c>
      <c r="D48" s="28">
        <v>2298</v>
      </c>
      <c r="E48" s="29" t="s">
        <v>463</v>
      </c>
    </row>
    <row r="49" spans="1:5" x14ac:dyDescent="0.2">
      <c r="A49" s="4">
        <v>4259</v>
      </c>
      <c r="B49" s="3" t="s">
        <v>49</v>
      </c>
      <c r="D49" s="28">
        <v>2299</v>
      </c>
      <c r="E49" s="29" t="s">
        <v>464</v>
      </c>
    </row>
    <row r="50" spans="1:5" x14ac:dyDescent="0.2">
      <c r="A50" s="4">
        <v>4290</v>
      </c>
      <c r="B50" s="3" t="s">
        <v>50</v>
      </c>
      <c r="D50" s="28">
        <v>2301</v>
      </c>
      <c r="E50" s="29" t="s">
        <v>465</v>
      </c>
    </row>
    <row r="51" spans="1:5" x14ac:dyDescent="0.2">
      <c r="A51" s="4">
        <v>4924</v>
      </c>
      <c r="B51" s="3" t="s">
        <v>51</v>
      </c>
      <c r="D51" s="28">
        <v>2303</v>
      </c>
      <c r="E51" s="29" t="s">
        <v>466</v>
      </c>
    </row>
    <row r="52" spans="1:5" x14ac:dyDescent="0.2">
      <c r="A52" s="4">
        <v>4922</v>
      </c>
      <c r="B52" s="3" t="s">
        <v>52</v>
      </c>
      <c r="D52" s="28">
        <v>2304</v>
      </c>
      <c r="E52" s="29" t="s">
        <v>467</v>
      </c>
    </row>
    <row r="53" spans="1:5" x14ac:dyDescent="0.2">
      <c r="A53" s="4">
        <v>4911</v>
      </c>
      <c r="B53" s="3" t="s">
        <v>53</v>
      </c>
      <c r="D53" s="28">
        <v>2305</v>
      </c>
      <c r="E53" s="29" t="s">
        <v>468</v>
      </c>
    </row>
    <row r="54" spans="1:5" x14ac:dyDescent="0.2">
      <c r="A54" s="4">
        <v>4916</v>
      </c>
      <c r="B54" s="3" t="s">
        <v>54</v>
      </c>
      <c r="D54" s="28">
        <v>2306</v>
      </c>
      <c r="E54" s="29" t="s">
        <v>469</v>
      </c>
    </row>
    <row r="55" spans="1:5" x14ac:dyDescent="0.2">
      <c r="A55" s="4">
        <v>4914</v>
      </c>
      <c r="B55" s="3" t="s">
        <v>55</v>
      </c>
      <c r="D55" s="28">
        <v>2307</v>
      </c>
      <c r="E55" s="29" t="s">
        <v>470</v>
      </c>
    </row>
    <row r="56" spans="1:5" x14ac:dyDescent="0.2">
      <c r="A56" s="4">
        <v>4918</v>
      </c>
      <c r="B56" s="3" t="s">
        <v>56</v>
      </c>
      <c r="D56" s="28">
        <v>2310</v>
      </c>
      <c r="E56" s="29" t="s">
        <v>471</v>
      </c>
    </row>
    <row r="57" spans="1:5" x14ac:dyDescent="0.2">
      <c r="A57" s="4">
        <v>4913</v>
      </c>
      <c r="B57" s="3" t="s">
        <v>57</v>
      </c>
      <c r="D57" s="28">
        <v>2312</v>
      </c>
      <c r="E57" s="29" t="s">
        <v>472</v>
      </c>
    </row>
    <row r="58" spans="1:5" x14ac:dyDescent="0.2">
      <c r="A58" s="4">
        <v>4917</v>
      </c>
      <c r="B58" s="3" t="s">
        <v>58</v>
      </c>
      <c r="D58" s="28">
        <v>2331</v>
      </c>
      <c r="E58" s="29" t="s">
        <v>473</v>
      </c>
    </row>
    <row r="59" spans="1:5" x14ac:dyDescent="0.2">
      <c r="A59" s="4">
        <v>4910</v>
      </c>
      <c r="B59" s="3" t="s">
        <v>59</v>
      </c>
      <c r="D59" s="28">
        <v>2373</v>
      </c>
      <c r="E59" s="29" t="s">
        <v>474</v>
      </c>
    </row>
    <row r="60" spans="1:5" x14ac:dyDescent="0.2">
      <c r="A60" s="4">
        <v>4928</v>
      </c>
      <c r="B60" s="3" t="s">
        <v>60</v>
      </c>
      <c r="D60" s="28">
        <v>2376</v>
      </c>
      <c r="E60" s="29" t="s">
        <v>475</v>
      </c>
    </row>
    <row r="61" spans="1:5" x14ac:dyDescent="0.2">
      <c r="A61" s="4">
        <v>4936</v>
      </c>
      <c r="B61" s="3" t="s">
        <v>61</v>
      </c>
      <c r="D61" s="28">
        <v>2534</v>
      </c>
      <c r="E61" s="29" t="s">
        <v>476</v>
      </c>
    </row>
    <row r="62" spans="1:5" x14ac:dyDescent="0.2">
      <c r="A62" s="4">
        <v>4927</v>
      </c>
      <c r="B62" s="3" t="s">
        <v>62</v>
      </c>
      <c r="D62" s="28">
        <v>2535</v>
      </c>
      <c r="E62" s="29" t="s">
        <v>477</v>
      </c>
    </row>
    <row r="63" spans="1:5" x14ac:dyDescent="0.2">
      <c r="A63" s="4">
        <v>4915</v>
      </c>
      <c r="B63" s="3" t="s">
        <v>63</v>
      </c>
      <c r="D63" s="28">
        <v>2537</v>
      </c>
      <c r="E63" s="29" t="s">
        <v>478</v>
      </c>
    </row>
    <row r="64" spans="1:5" x14ac:dyDescent="0.2">
      <c r="A64" s="4">
        <v>4933</v>
      </c>
      <c r="B64" s="3" t="s">
        <v>64</v>
      </c>
      <c r="D64" s="28">
        <v>2538</v>
      </c>
      <c r="E64" s="29" t="s">
        <v>479</v>
      </c>
    </row>
    <row r="65" spans="1:5" x14ac:dyDescent="0.2">
      <c r="A65" s="4">
        <v>4932</v>
      </c>
      <c r="B65" s="3" t="s">
        <v>65</v>
      </c>
      <c r="D65" s="28">
        <v>2539</v>
      </c>
      <c r="E65" s="29" t="s">
        <v>480</v>
      </c>
    </row>
    <row r="66" spans="1:5" x14ac:dyDescent="0.2">
      <c r="A66" s="4">
        <v>4934</v>
      </c>
      <c r="B66" s="3" t="s">
        <v>66</v>
      </c>
      <c r="D66" s="28">
        <v>2547</v>
      </c>
      <c r="E66" s="29" t="s">
        <v>481</v>
      </c>
    </row>
    <row r="67" spans="1:5" x14ac:dyDescent="0.2">
      <c r="A67" s="4">
        <v>4925</v>
      </c>
      <c r="B67" s="3" t="s">
        <v>67</v>
      </c>
      <c r="D67" s="28">
        <v>2558</v>
      </c>
      <c r="E67" s="29" t="s">
        <v>482</v>
      </c>
    </row>
    <row r="68" spans="1:5" x14ac:dyDescent="0.2">
      <c r="A68" s="4">
        <v>4912</v>
      </c>
      <c r="B68" s="3" t="s">
        <v>68</v>
      </c>
      <c r="D68" s="28">
        <v>2561</v>
      </c>
      <c r="E68" s="29" t="s">
        <v>483</v>
      </c>
    </row>
    <row r="69" spans="1:5" x14ac:dyDescent="0.2">
      <c r="A69" s="4">
        <v>4017</v>
      </c>
      <c r="B69" s="3" t="s">
        <v>69</v>
      </c>
      <c r="D69" s="28">
        <v>2580</v>
      </c>
      <c r="E69" s="29" t="s">
        <v>484</v>
      </c>
    </row>
    <row r="70" spans="1:5" x14ac:dyDescent="0.2">
      <c r="A70" s="4">
        <v>4863</v>
      </c>
      <c r="B70" s="3" t="s">
        <v>70</v>
      </c>
      <c r="D70" s="28">
        <v>2581</v>
      </c>
      <c r="E70" s="29" t="s">
        <v>485</v>
      </c>
    </row>
    <row r="71" spans="1:5" x14ac:dyDescent="0.2">
      <c r="A71" s="4">
        <v>4902</v>
      </c>
      <c r="B71" s="3" t="s">
        <v>71</v>
      </c>
      <c r="D71" s="28">
        <v>2632</v>
      </c>
      <c r="E71" s="29" t="s">
        <v>486</v>
      </c>
    </row>
    <row r="72" spans="1:5" x14ac:dyDescent="0.2">
      <c r="A72" s="4">
        <v>4562</v>
      </c>
      <c r="B72" s="3" t="s">
        <v>72</v>
      </c>
      <c r="D72" s="28">
        <v>2633</v>
      </c>
      <c r="E72" s="29" t="s">
        <v>487</v>
      </c>
    </row>
    <row r="73" spans="1:5" x14ac:dyDescent="0.2">
      <c r="A73" s="4">
        <v>4556</v>
      </c>
      <c r="B73" s="3" t="s">
        <v>73</v>
      </c>
      <c r="D73" s="28">
        <v>2636</v>
      </c>
      <c r="E73" s="29" t="s">
        <v>488</v>
      </c>
    </row>
    <row r="74" spans="1:5" x14ac:dyDescent="0.2">
      <c r="A74" s="4">
        <v>4557</v>
      </c>
      <c r="B74" s="3" t="s">
        <v>74</v>
      </c>
      <c r="D74" s="28">
        <v>2637</v>
      </c>
      <c r="E74" s="29" t="s">
        <v>489</v>
      </c>
    </row>
    <row r="75" spans="1:5" x14ac:dyDescent="0.2">
      <c r="A75" s="4">
        <v>4898</v>
      </c>
      <c r="B75" s="3" t="s">
        <v>75</v>
      </c>
      <c r="D75" s="28">
        <v>2662</v>
      </c>
      <c r="E75" s="29" t="s">
        <v>490</v>
      </c>
    </row>
    <row r="76" spans="1:5" x14ac:dyDescent="0.2">
      <c r="A76" s="4">
        <v>4369</v>
      </c>
      <c r="B76" s="3" t="s">
        <v>76</v>
      </c>
      <c r="D76" s="28">
        <v>2663</v>
      </c>
      <c r="E76" s="29" t="s">
        <v>491</v>
      </c>
    </row>
    <row r="77" spans="1:5" x14ac:dyDescent="0.2">
      <c r="A77" s="4">
        <v>4548</v>
      </c>
      <c r="B77" s="3" t="s">
        <v>77</v>
      </c>
      <c r="D77" s="28">
        <v>2683</v>
      </c>
      <c r="E77" s="29" t="s">
        <v>492</v>
      </c>
    </row>
    <row r="78" spans="1:5" x14ac:dyDescent="0.2">
      <c r="A78" s="4">
        <v>4368</v>
      </c>
      <c r="B78" s="3" t="s">
        <v>78</v>
      </c>
      <c r="D78" s="28">
        <v>2685</v>
      </c>
      <c r="E78" s="29" t="s">
        <v>493</v>
      </c>
    </row>
    <row r="79" spans="1:5" x14ac:dyDescent="0.2">
      <c r="A79" s="4">
        <v>4553</v>
      </c>
      <c r="B79" s="3" t="s">
        <v>79</v>
      </c>
      <c r="D79" s="28">
        <v>2711</v>
      </c>
      <c r="E79" s="29" t="s">
        <v>494</v>
      </c>
    </row>
    <row r="80" spans="1:5" x14ac:dyDescent="0.2">
      <c r="A80" s="4">
        <v>4843</v>
      </c>
      <c r="B80" s="3" t="s">
        <v>80</v>
      </c>
      <c r="D80" s="28">
        <v>2713</v>
      </c>
      <c r="E80" s="29" t="s">
        <v>495</v>
      </c>
    </row>
    <row r="81" spans="1:5" x14ac:dyDescent="0.2">
      <c r="A81" s="4">
        <v>4792</v>
      </c>
      <c r="B81" s="3" t="s">
        <v>81</v>
      </c>
      <c r="D81" s="28">
        <v>2716</v>
      </c>
      <c r="E81" s="29" t="s">
        <v>496</v>
      </c>
    </row>
    <row r="82" spans="1:5" x14ac:dyDescent="0.2">
      <c r="A82" s="4">
        <v>4812</v>
      </c>
      <c r="B82" s="3" t="s">
        <v>82</v>
      </c>
      <c r="D82" s="28">
        <v>2718</v>
      </c>
      <c r="E82" s="29" t="s">
        <v>497</v>
      </c>
    </row>
    <row r="83" spans="1:5" x14ac:dyDescent="0.2">
      <c r="A83" s="4">
        <v>4720</v>
      </c>
      <c r="B83" s="3" t="s">
        <v>83</v>
      </c>
      <c r="D83" s="28">
        <v>2740</v>
      </c>
      <c r="E83" s="29" t="s">
        <v>498</v>
      </c>
    </row>
    <row r="84" spans="1:5" x14ac:dyDescent="0.2">
      <c r="A84" s="4">
        <v>4526</v>
      </c>
      <c r="B84" s="3" t="s">
        <v>84</v>
      </c>
      <c r="D84" s="28">
        <v>2742</v>
      </c>
      <c r="E84" s="29" t="s">
        <v>499</v>
      </c>
    </row>
    <row r="85" spans="1:5" x14ac:dyDescent="0.2">
      <c r="A85" s="4">
        <v>4476</v>
      </c>
      <c r="B85" s="3" t="s">
        <v>85</v>
      </c>
      <c r="D85" s="28">
        <v>2865</v>
      </c>
      <c r="E85" s="29" t="s">
        <v>500</v>
      </c>
    </row>
    <row r="86" spans="1:5" x14ac:dyDescent="0.2">
      <c r="A86" s="4">
        <v>4810</v>
      </c>
      <c r="B86" s="3" t="s">
        <v>86</v>
      </c>
      <c r="D86" s="28">
        <v>2870</v>
      </c>
      <c r="E86" s="29" t="s">
        <v>501</v>
      </c>
    </row>
    <row r="87" spans="1:5" x14ac:dyDescent="0.2">
      <c r="A87" s="4">
        <v>4535</v>
      </c>
      <c r="B87" s="3" t="s">
        <v>87</v>
      </c>
      <c r="D87" s="28">
        <v>2885</v>
      </c>
      <c r="E87" s="29" t="s">
        <v>502</v>
      </c>
    </row>
    <row r="88" spans="1:5" x14ac:dyDescent="0.2">
      <c r="A88" s="4">
        <v>4538</v>
      </c>
      <c r="B88" s="3" t="s">
        <v>88</v>
      </c>
      <c r="D88" s="28">
        <v>2895</v>
      </c>
      <c r="E88" s="29" t="s">
        <v>503</v>
      </c>
    </row>
    <row r="89" spans="1:5" x14ac:dyDescent="0.2">
      <c r="A89" s="4">
        <v>4471</v>
      </c>
      <c r="B89" s="3" t="s">
        <v>89</v>
      </c>
      <c r="D89" s="28">
        <v>2927</v>
      </c>
      <c r="E89" s="29" t="s">
        <v>504</v>
      </c>
    </row>
    <row r="90" spans="1:5" x14ac:dyDescent="0.2">
      <c r="A90" s="4">
        <v>4749</v>
      </c>
      <c r="B90" s="3" t="s">
        <v>90</v>
      </c>
      <c r="D90" s="28">
        <v>2946</v>
      </c>
      <c r="E90" s="29" t="s">
        <v>505</v>
      </c>
    </row>
    <row r="91" spans="1:5" x14ac:dyDescent="0.2">
      <c r="A91" s="4">
        <v>4761</v>
      </c>
      <c r="B91" s="3" t="s">
        <v>91</v>
      </c>
      <c r="D91" s="28">
        <v>2979</v>
      </c>
      <c r="E91" s="29" t="s">
        <v>506</v>
      </c>
    </row>
    <row r="92" spans="1:5" x14ac:dyDescent="0.2">
      <c r="A92" s="4">
        <v>4754</v>
      </c>
      <c r="B92" s="3" t="s">
        <v>92</v>
      </c>
      <c r="D92" s="28">
        <v>3009</v>
      </c>
      <c r="E92" s="29" t="s">
        <v>507</v>
      </c>
    </row>
    <row r="93" spans="1:5" x14ac:dyDescent="0.2">
      <c r="A93" s="4">
        <v>4756</v>
      </c>
      <c r="B93" s="3" t="s">
        <v>93</v>
      </c>
      <c r="D93" s="28">
        <v>3010</v>
      </c>
      <c r="E93" s="29" t="s">
        <v>508</v>
      </c>
    </row>
    <row r="94" spans="1:5" x14ac:dyDescent="0.2">
      <c r="A94" s="4">
        <v>4310</v>
      </c>
      <c r="B94" s="3" t="s">
        <v>94</v>
      </c>
      <c r="D94" s="28">
        <v>3110</v>
      </c>
      <c r="E94" s="29" t="s">
        <v>509</v>
      </c>
    </row>
    <row r="95" spans="1:5" x14ac:dyDescent="0.2">
      <c r="A95" s="4">
        <v>4692</v>
      </c>
      <c r="B95" s="3" t="s">
        <v>95</v>
      </c>
      <c r="D95" s="28">
        <v>3111</v>
      </c>
      <c r="E95" s="29" t="s">
        <v>510</v>
      </c>
    </row>
    <row r="96" spans="1:5" x14ac:dyDescent="0.2">
      <c r="A96" s="4">
        <v>4539</v>
      </c>
      <c r="B96" s="3" t="s">
        <v>96</v>
      </c>
      <c r="D96" s="28">
        <v>3112</v>
      </c>
      <c r="E96" s="29" t="s">
        <v>511</v>
      </c>
    </row>
    <row r="97" spans="1:5" x14ac:dyDescent="0.2">
      <c r="A97" s="4">
        <v>4468</v>
      </c>
      <c r="B97" s="3" t="s">
        <v>97</v>
      </c>
      <c r="D97" s="28">
        <v>3113</v>
      </c>
      <c r="E97" s="29" t="s">
        <v>512</v>
      </c>
    </row>
    <row r="98" spans="1:5" x14ac:dyDescent="0.2">
      <c r="A98" s="4">
        <v>4685</v>
      </c>
      <c r="B98" s="3" t="s">
        <v>98</v>
      </c>
      <c r="D98" s="28">
        <v>3115</v>
      </c>
      <c r="E98" s="29" t="s">
        <v>513</v>
      </c>
    </row>
    <row r="99" spans="1:5" x14ac:dyDescent="0.2">
      <c r="A99" s="4">
        <v>4130</v>
      </c>
      <c r="B99" s="3" t="s">
        <v>99</v>
      </c>
      <c r="D99" s="28">
        <v>3117</v>
      </c>
      <c r="E99" s="29" t="s">
        <v>514</v>
      </c>
    </row>
    <row r="100" spans="1:5" x14ac:dyDescent="0.2">
      <c r="A100" s="4">
        <v>4240</v>
      </c>
      <c r="B100" s="3" t="s">
        <v>100</v>
      </c>
      <c r="D100" s="28">
        <v>3217</v>
      </c>
      <c r="E100" s="29" t="s">
        <v>515</v>
      </c>
    </row>
    <row r="101" spans="1:5" x14ac:dyDescent="0.2">
      <c r="A101" s="4">
        <v>4544</v>
      </c>
      <c r="B101" s="3" t="s">
        <v>101</v>
      </c>
      <c r="D101" s="28">
        <v>3431</v>
      </c>
      <c r="E101" s="29" t="s">
        <v>516</v>
      </c>
    </row>
    <row r="102" spans="1:5" x14ac:dyDescent="0.2">
      <c r="A102" s="4">
        <v>4499</v>
      </c>
      <c r="B102" s="3" t="s">
        <v>102</v>
      </c>
      <c r="D102" s="28">
        <v>3432</v>
      </c>
      <c r="E102" s="29" t="s">
        <v>517</v>
      </c>
    </row>
    <row r="103" spans="1:5" x14ac:dyDescent="0.2">
      <c r="A103" s="4">
        <v>4123</v>
      </c>
      <c r="B103" s="3" t="s">
        <v>103</v>
      </c>
      <c r="D103" s="28">
        <v>40001</v>
      </c>
      <c r="E103" s="29" t="s">
        <v>518</v>
      </c>
    </row>
    <row r="104" spans="1:5" x14ac:dyDescent="0.2">
      <c r="A104" s="4">
        <v>4534</v>
      </c>
      <c r="B104" s="3" t="s">
        <v>104</v>
      </c>
      <c r="D104" s="28">
        <v>40002</v>
      </c>
      <c r="E104" s="29" t="s">
        <v>519</v>
      </c>
    </row>
    <row r="105" spans="1:5" x14ac:dyDescent="0.2">
      <c r="A105" s="4">
        <v>4474</v>
      </c>
      <c r="B105" s="3" t="s">
        <v>105</v>
      </c>
      <c r="D105" s="28">
        <v>40006</v>
      </c>
      <c r="E105" s="29" t="s">
        <v>520</v>
      </c>
    </row>
    <row r="106" spans="1:5" x14ac:dyDescent="0.2">
      <c r="A106" s="4">
        <v>4366</v>
      </c>
      <c r="B106" s="3" t="s">
        <v>106</v>
      </c>
      <c r="D106" s="28">
        <v>40007</v>
      </c>
      <c r="E106" s="29" t="s">
        <v>521</v>
      </c>
    </row>
    <row r="107" spans="1:5" x14ac:dyDescent="0.2">
      <c r="A107" s="4">
        <v>4367</v>
      </c>
      <c r="B107" s="3" t="s">
        <v>107</v>
      </c>
      <c r="D107" s="28">
        <v>40011</v>
      </c>
      <c r="E107" s="29" t="s">
        <v>522</v>
      </c>
    </row>
    <row r="108" spans="1:5" x14ac:dyDescent="0.2">
      <c r="A108" s="4">
        <v>4545</v>
      </c>
      <c r="B108" s="3" t="s">
        <v>108</v>
      </c>
      <c r="D108" s="28">
        <v>40012</v>
      </c>
      <c r="E108" s="29" t="s">
        <v>523</v>
      </c>
    </row>
    <row r="109" spans="1:5" x14ac:dyDescent="0.2">
      <c r="A109" s="4">
        <v>4475</v>
      </c>
      <c r="B109" s="3" t="s">
        <v>109</v>
      </c>
      <c r="D109" s="28">
        <v>40013</v>
      </c>
      <c r="E109" s="29" t="s">
        <v>524</v>
      </c>
    </row>
    <row r="110" spans="1:5" x14ac:dyDescent="0.2">
      <c r="A110" s="4">
        <v>4003</v>
      </c>
      <c r="B110" s="3" t="s">
        <v>110</v>
      </c>
      <c r="D110" s="28">
        <v>40014</v>
      </c>
      <c r="E110" s="29" t="s">
        <v>525</v>
      </c>
    </row>
    <row r="111" spans="1:5" x14ac:dyDescent="0.2">
      <c r="A111" s="4">
        <v>4962</v>
      </c>
      <c r="B111" s="3" t="s">
        <v>111</v>
      </c>
      <c r="D111" s="28">
        <v>40015</v>
      </c>
      <c r="E111" s="29" t="s">
        <v>526</v>
      </c>
    </row>
    <row r="112" spans="1:5" x14ac:dyDescent="0.2">
      <c r="A112" s="4">
        <v>4961</v>
      </c>
      <c r="B112" s="3" t="s">
        <v>112</v>
      </c>
      <c r="D112" s="28">
        <v>40016</v>
      </c>
      <c r="E112" s="29" t="s">
        <v>527</v>
      </c>
    </row>
    <row r="113" spans="1:5" x14ac:dyDescent="0.2">
      <c r="A113" s="4">
        <v>4437</v>
      </c>
      <c r="B113" s="3" t="s">
        <v>113</v>
      </c>
      <c r="D113" s="28">
        <v>40017</v>
      </c>
      <c r="E113" s="29" t="s">
        <v>528</v>
      </c>
    </row>
    <row r="114" spans="1:5" x14ac:dyDescent="0.2">
      <c r="A114" s="4">
        <v>4438</v>
      </c>
      <c r="B114" s="3" t="s">
        <v>114</v>
      </c>
      <c r="D114" s="28">
        <v>40019</v>
      </c>
      <c r="E114" s="29" t="s">
        <v>529</v>
      </c>
    </row>
    <row r="115" spans="1:5" x14ac:dyDescent="0.2">
      <c r="A115" s="4">
        <v>4790</v>
      </c>
      <c r="B115" s="3" t="s">
        <v>115</v>
      </c>
      <c r="D115" s="28">
        <v>40021</v>
      </c>
      <c r="E115" s="29" t="s">
        <v>530</v>
      </c>
    </row>
    <row r="116" spans="1:5" x14ac:dyDescent="0.2">
      <c r="A116" s="4">
        <v>4184</v>
      </c>
      <c r="B116" s="3" t="s">
        <v>116</v>
      </c>
      <c r="D116" s="28">
        <v>40022</v>
      </c>
      <c r="E116" s="29" t="s">
        <v>531</v>
      </c>
    </row>
    <row r="117" spans="1:5" x14ac:dyDescent="0.2">
      <c r="A117" s="4">
        <v>4417</v>
      </c>
      <c r="B117" s="3" t="s">
        <v>117</v>
      </c>
      <c r="D117" s="28">
        <v>40023</v>
      </c>
      <c r="E117" s="29" t="s">
        <v>532</v>
      </c>
    </row>
    <row r="118" spans="1:5" x14ac:dyDescent="0.2">
      <c r="A118" s="4">
        <v>4418</v>
      </c>
      <c r="B118" s="3" t="s">
        <v>118</v>
      </c>
      <c r="D118" s="28">
        <v>40026</v>
      </c>
      <c r="E118" s="29" t="s">
        <v>533</v>
      </c>
    </row>
    <row r="119" spans="1:5" x14ac:dyDescent="0.2">
      <c r="A119" s="4">
        <v>4400</v>
      </c>
      <c r="B119" s="3" t="s">
        <v>119</v>
      </c>
      <c r="D119" s="28">
        <v>40027</v>
      </c>
      <c r="E119" s="29" t="s">
        <v>534</v>
      </c>
    </row>
    <row r="120" spans="1:5" x14ac:dyDescent="0.2">
      <c r="A120" s="4">
        <v>4724</v>
      </c>
      <c r="B120" s="3" t="s">
        <v>120</v>
      </c>
      <c r="D120" s="28">
        <v>40028</v>
      </c>
      <c r="E120" s="29" t="s">
        <v>535</v>
      </c>
    </row>
    <row r="121" spans="1:5" x14ac:dyDescent="0.2">
      <c r="A121" s="4">
        <v>4677</v>
      </c>
      <c r="B121" s="3" t="s">
        <v>121</v>
      </c>
      <c r="D121" s="28">
        <v>40031</v>
      </c>
      <c r="E121" s="29" t="s">
        <v>536</v>
      </c>
    </row>
    <row r="122" spans="1:5" x14ac:dyDescent="0.2">
      <c r="A122" s="4">
        <v>4413</v>
      </c>
      <c r="B122" s="3" t="s">
        <v>122</v>
      </c>
      <c r="D122" s="28">
        <v>40032</v>
      </c>
      <c r="E122" s="29" t="s">
        <v>537</v>
      </c>
    </row>
    <row r="123" spans="1:5" x14ac:dyDescent="0.2">
      <c r="A123" s="4">
        <v>4768</v>
      </c>
      <c r="B123" s="3" t="s">
        <v>123</v>
      </c>
      <c r="D123" s="28">
        <v>40033</v>
      </c>
      <c r="E123" s="29" t="s">
        <v>538</v>
      </c>
    </row>
    <row r="124" spans="1:5" x14ac:dyDescent="0.2">
      <c r="A124" s="4">
        <v>4772</v>
      </c>
      <c r="B124" s="3" t="s">
        <v>124</v>
      </c>
      <c r="D124" s="28">
        <v>40036</v>
      </c>
      <c r="E124" s="29" t="s">
        <v>539</v>
      </c>
    </row>
    <row r="125" spans="1:5" x14ac:dyDescent="0.2">
      <c r="A125" s="4">
        <v>4773</v>
      </c>
      <c r="B125" s="3" t="s">
        <v>125</v>
      </c>
      <c r="D125" s="28">
        <v>40037</v>
      </c>
      <c r="E125" s="29" t="s">
        <v>540</v>
      </c>
    </row>
    <row r="126" spans="1:5" x14ac:dyDescent="0.2">
      <c r="A126" s="4">
        <v>4595</v>
      </c>
      <c r="B126" s="3" t="s">
        <v>126</v>
      </c>
      <c r="D126" s="28">
        <v>40038</v>
      </c>
      <c r="E126" s="29" t="s">
        <v>541</v>
      </c>
    </row>
    <row r="127" spans="1:5" x14ac:dyDescent="0.2">
      <c r="A127" s="4">
        <v>4406</v>
      </c>
      <c r="B127" s="3" t="s">
        <v>127</v>
      </c>
      <c r="D127" s="28">
        <v>40041</v>
      </c>
      <c r="E127" s="29" t="s">
        <v>542</v>
      </c>
    </row>
    <row r="128" spans="1:5" x14ac:dyDescent="0.2">
      <c r="A128" s="4">
        <v>4945</v>
      </c>
      <c r="B128" s="3" t="s">
        <v>128</v>
      </c>
      <c r="D128" s="28">
        <v>40042</v>
      </c>
      <c r="E128" s="29" t="s">
        <v>543</v>
      </c>
    </row>
    <row r="129" spans="1:5" x14ac:dyDescent="0.2">
      <c r="A129" s="4">
        <v>4405</v>
      </c>
      <c r="B129" s="3" t="s">
        <v>129</v>
      </c>
      <c r="D129" s="28">
        <v>40060</v>
      </c>
      <c r="E129" s="29" t="s">
        <v>544</v>
      </c>
    </row>
    <row r="130" spans="1:5" x14ac:dyDescent="0.2">
      <c r="A130" s="4">
        <v>4728</v>
      </c>
      <c r="B130" s="3" t="s">
        <v>130</v>
      </c>
      <c r="D130" s="28">
        <v>40061</v>
      </c>
      <c r="E130" s="29" t="s">
        <v>545</v>
      </c>
    </row>
    <row r="131" spans="1:5" x14ac:dyDescent="0.2">
      <c r="A131" s="4">
        <v>4729</v>
      </c>
      <c r="B131" s="3" t="s">
        <v>131</v>
      </c>
      <c r="D131" s="28">
        <v>40064</v>
      </c>
      <c r="E131" s="29" t="s">
        <v>546</v>
      </c>
    </row>
    <row r="132" spans="1:5" x14ac:dyDescent="0.2">
      <c r="A132" s="4">
        <v>4183</v>
      </c>
      <c r="B132" s="3" t="s">
        <v>132</v>
      </c>
      <c r="D132" s="28">
        <v>40065</v>
      </c>
      <c r="E132" s="29" t="s">
        <v>547</v>
      </c>
    </row>
    <row r="133" spans="1:5" x14ac:dyDescent="0.2">
      <c r="A133" s="4">
        <v>4249</v>
      </c>
      <c r="B133" s="3" t="s">
        <v>133</v>
      </c>
      <c r="D133" s="28">
        <v>40066</v>
      </c>
      <c r="E133" s="29" t="s">
        <v>548</v>
      </c>
    </row>
    <row r="134" spans="1:5" x14ac:dyDescent="0.2">
      <c r="A134" s="4">
        <v>4781</v>
      </c>
      <c r="B134" s="3" t="s">
        <v>134</v>
      </c>
      <c r="D134" s="28">
        <v>40067</v>
      </c>
      <c r="E134" s="29" t="s">
        <v>549</v>
      </c>
    </row>
    <row r="135" spans="1:5" x14ac:dyDescent="0.2">
      <c r="A135" s="4">
        <v>4747</v>
      </c>
      <c r="B135" s="3" t="s">
        <v>135</v>
      </c>
      <c r="D135" s="28">
        <v>40068</v>
      </c>
      <c r="E135" s="29" t="s">
        <v>550</v>
      </c>
    </row>
    <row r="136" spans="1:5" x14ac:dyDescent="0.2">
      <c r="A136" s="4">
        <v>4815</v>
      </c>
      <c r="B136" s="3" t="s">
        <v>136</v>
      </c>
      <c r="D136" s="28">
        <v>40151</v>
      </c>
      <c r="E136" s="29" t="s">
        <v>551</v>
      </c>
    </row>
    <row r="137" spans="1:5" x14ac:dyDescent="0.2">
      <c r="A137" s="4">
        <v>4779</v>
      </c>
      <c r="B137" s="3" t="s">
        <v>137</v>
      </c>
      <c r="D137" s="28">
        <v>40152</v>
      </c>
      <c r="E137" s="29" t="s">
        <v>552</v>
      </c>
    </row>
    <row r="138" spans="1:5" x14ac:dyDescent="0.2">
      <c r="A138" s="4">
        <v>4871</v>
      </c>
      <c r="B138" s="3" t="s">
        <v>138</v>
      </c>
      <c r="D138" s="28">
        <v>40153</v>
      </c>
      <c r="E138" s="29" t="s">
        <v>553</v>
      </c>
    </row>
    <row r="139" spans="1:5" x14ac:dyDescent="0.2">
      <c r="A139" s="4">
        <v>4901</v>
      </c>
      <c r="B139" s="3" t="s">
        <v>139</v>
      </c>
      <c r="D139" s="28">
        <v>40156</v>
      </c>
      <c r="E139" s="29" t="s">
        <v>554</v>
      </c>
    </row>
    <row r="140" spans="1:5" x14ac:dyDescent="0.2">
      <c r="A140" s="4">
        <v>4018</v>
      </c>
      <c r="B140" s="3" t="s">
        <v>140</v>
      </c>
      <c r="D140" s="28">
        <v>40157</v>
      </c>
      <c r="E140" s="29" t="s">
        <v>555</v>
      </c>
    </row>
    <row r="141" spans="1:5" x14ac:dyDescent="0.2">
      <c r="A141" s="4">
        <v>4862</v>
      </c>
      <c r="B141" s="3" t="s">
        <v>141</v>
      </c>
      <c r="D141" s="28">
        <v>40158</v>
      </c>
      <c r="E141" s="29" t="s">
        <v>556</v>
      </c>
    </row>
    <row r="142" spans="1:5" x14ac:dyDescent="0.2">
      <c r="A142" s="4">
        <v>4197</v>
      </c>
      <c r="B142" s="3" t="s">
        <v>142</v>
      </c>
      <c r="D142" s="28">
        <v>40161</v>
      </c>
      <c r="E142" s="29" t="s">
        <v>557</v>
      </c>
    </row>
    <row r="143" spans="1:5" x14ac:dyDescent="0.2">
      <c r="A143" s="4">
        <v>4216</v>
      </c>
      <c r="B143" s="3" t="s">
        <v>143</v>
      </c>
      <c r="D143" s="28">
        <v>40162</v>
      </c>
      <c r="E143" s="29" t="s">
        <v>558</v>
      </c>
    </row>
    <row r="144" spans="1:5" x14ac:dyDescent="0.2">
      <c r="A144" s="4">
        <v>4439</v>
      </c>
      <c r="B144" s="3" t="s">
        <v>144</v>
      </c>
      <c r="D144" s="28">
        <v>40163</v>
      </c>
      <c r="E144" s="29" t="s">
        <v>559</v>
      </c>
    </row>
    <row r="145" spans="1:5" x14ac:dyDescent="0.2">
      <c r="A145" s="4">
        <v>4414</v>
      </c>
      <c r="B145" s="3" t="s">
        <v>145</v>
      </c>
      <c r="D145" s="28">
        <v>40164</v>
      </c>
      <c r="E145" s="29" t="s">
        <v>560</v>
      </c>
    </row>
    <row r="146" spans="1:5" x14ac:dyDescent="0.2">
      <c r="A146" s="4">
        <v>4816</v>
      </c>
      <c r="B146" s="3" t="s">
        <v>145</v>
      </c>
      <c r="D146" s="28">
        <v>40166</v>
      </c>
      <c r="E146" s="29" t="s">
        <v>561</v>
      </c>
    </row>
    <row r="147" spans="1:5" x14ac:dyDescent="0.2">
      <c r="A147" s="4">
        <v>4440</v>
      </c>
      <c r="B147" s="3" t="s">
        <v>146</v>
      </c>
      <c r="D147" s="28">
        <v>40167</v>
      </c>
      <c r="E147" s="29" t="s">
        <v>562</v>
      </c>
    </row>
    <row r="148" spans="1:5" x14ac:dyDescent="0.2">
      <c r="A148" s="4">
        <v>4832</v>
      </c>
      <c r="B148" s="3" t="s">
        <v>147</v>
      </c>
      <c r="D148" s="28">
        <v>40168</v>
      </c>
      <c r="E148" s="29" t="s">
        <v>563</v>
      </c>
    </row>
    <row r="149" spans="1:5" x14ac:dyDescent="0.2">
      <c r="A149" s="4">
        <v>4431</v>
      </c>
      <c r="B149" s="3" t="s">
        <v>148</v>
      </c>
      <c r="D149" s="28">
        <v>40171</v>
      </c>
      <c r="E149" s="29" t="s">
        <v>564</v>
      </c>
    </row>
    <row r="150" spans="1:5" x14ac:dyDescent="0.2">
      <c r="A150" s="4">
        <v>4744</v>
      </c>
      <c r="B150" s="3" t="s">
        <v>149</v>
      </c>
      <c r="D150" s="28">
        <v>40172</v>
      </c>
      <c r="E150" s="29" t="s">
        <v>565</v>
      </c>
    </row>
    <row r="151" spans="1:5" x14ac:dyDescent="0.2">
      <c r="A151" s="4">
        <v>4726</v>
      </c>
      <c r="B151" s="3" t="s">
        <v>150</v>
      </c>
      <c r="D151" s="28">
        <v>40176</v>
      </c>
      <c r="E151" s="29" t="s">
        <v>566</v>
      </c>
    </row>
    <row r="152" spans="1:5" x14ac:dyDescent="0.2">
      <c r="A152" s="4">
        <v>4778</v>
      </c>
      <c r="B152" s="3" t="s">
        <v>151</v>
      </c>
      <c r="D152" s="28">
        <v>40177</v>
      </c>
      <c r="E152" s="29" t="s">
        <v>567</v>
      </c>
    </row>
    <row r="153" spans="1:5" x14ac:dyDescent="0.2">
      <c r="A153" s="4">
        <v>4678</v>
      </c>
      <c r="B153" s="3" t="s">
        <v>152</v>
      </c>
      <c r="D153" s="28">
        <v>40181</v>
      </c>
      <c r="E153" s="29" t="s">
        <v>568</v>
      </c>
    </row>
    <row r="154" spans="1:5" x14ac:dyDescent="0.2">
      <c r="A154" s="4">
        <v>4725</v>
      </c>
      <c r="B154" s="3" t="s">
        <v>153</v>
      </c>
      <c r="D154" s="28">
        <v>40182</v>
      </c>
      <c r="E154" s="29" t="s">
        <v>569</v>
      </c>
    </row>
    <row r="155" spans="1:5" x14ac:dyDescent="0.2">
      <c r="A155" s="4">
        <v>4065</v>
      </c>
      <c r="B155" s="3" t="s">
        <v>154</v>
      </c>
      <c r="D155" s="28">
        <v>40186</v>
      </c>
      <c r="E155" s="29" t="s">
        <v>570</v>
      </c>
    </row>
    <row r="156" spans="1:5" x14ac:dyDescent="0.2">
      <c r="A156" s="4">
        <v>4067</v>
      </c>
      <c r="B156" s="3" t="s">
        <v>155</v>
      </c>
      <c r="D156" s="28">
        <v>40187</v>
      </c>
      <c r="E156" s="29" t="s">
        <v>571</v>
      </c>
    </row>
    <row r="157" spans="1:5" x14ac:dyDescent="0.2">
      <c r="A157" s="4">
        <v>4430</v>
      </c>
      <c r="B157" s="3" t="s">
        <v>156</v>
      </c>
      <c r="D157" s="28">
        <v>40201</v>
      </c>
      <c r="E157" s="29" t="s">
        <v>572</v>
      </c>
    </row>
    <row r="158" spans="1:5" x14ac:dyDescent="0.2">
      <c r="A158" s="4">
        <v>4834</v>
      </c>
      <c r="B158" s="3" t="s">
        <v>157</v>
      </c>
      <c r="D158" s="28">
        <v>40202</v>
      </c>
      <c r="E158" s="29" t="s">
        <v>573</v>
      </c>
    </row>
    <row r="159" spans="1:5" x14ac:dyDescent="0.2">
      <c r="A159" s="4">
        <v>4740</v>
      </c>
      <c r="B159" s="3" t="s">
        <v>158</v>
      </c>
      <c r="D159" s="28">
        <v>40203</v>
      </c>
      <c r="E159" s="29" t="s">
        <v>574</v>
      </c>
    </row>
    <row r="160" spans="1:5" x14ac:dyDescent="0.2">
      <c r="A160" s="4">
        <v>4833</v>
      </c>
      <c r="B160" s="3" t="s">
        <v>159</v>
      </c>
      <c r="D160" s="28">
        <v>40206</v>
      </c>
      <c r="E160" s="29" t="s">
        <v>575</v>
      </c>
    </row>
    <row r="161" spans="1:5" x14ac:dyDescent="0.2">
      <c r="A161" s="4">
        <v>4412</v>
      </c>
      <c r="B161" s="3" t="s">
        <v>160</v>
      </c>
      <c r="D161" s="28">
        <v>40207</v>
      </c>
      <c r="E161" s="29" t="s">
        <v>576</v>
      </c>
    </row>
    <row r="162" spans="1:5" x14ac:dyDescent="0.2">
      <c r="A162" s="4">
        <v>4403</v>
      </c>
      <c r="B162" s="3" t="s">
        <v>161</v>
      </c>
      <c r="D162" s="28">
        <v>40208</v>
      </c>
      <c r="E162" s="29" t="s">
        <v>577</v>
      </c>
    </row>
    <row r="163" spans="1:5" x14ac:dyDescent="0.2">
      <c r="A163" s="4">
        <v>4182</v>
      </c>
      <c r="B163" s="3" t="s">
        <v>162</v>
      </c>
      <c r="D163" s="28">
        <v>40211</v>
      </c>
      <c r="E163" s="29" t="s">
        <v>578</v>
      </c>
    </row>
    <row r="164" spans="1:5" x14ac:dyDescent="0.2">
      <c r="A164" s="4">
        <v>4592</v>
      </c>
      <c r="B164" s="3" t="s">
        <v>163</v>
      </c>
      <c r="D164" s="28">
        <v>40301</v>
      </c>
      <c r="E164" s="29" t="s">
        <v>579</v>
      </c>
    </row>
    <row r="165" spans="1:5" x14ac:dyDescent="0.2">
      <c r="A165" s="4">
        <v>4777</v>
      </c>
      <c r="B165" s="3" t="s">
        <v>164</v>
      </c>
      <c r="D165" s="28">
        <v>40302</v>
      </c>
      <c r="E165" s="29" t="s">
        <v>580</v>
      </c>
    </row>
    <row r="166" spans="1:5" x14ac:dyDescent="0.2">
      <c r="A166" s="4">
        <v>4746</v>
      </c>
      <c r="B166" s="3" t="s">
        <v>165</v>
      </c>
      <c r="D166" s="28">
        <v>40306</v>
      </c>
      <c r="E166" s="29" t="s">
        <v>581</v>
      </c>
    </row>
    <row r="167" spans="1:5" x14ac:dyDescent="0.2">
      <c r="A167" s="4">
        <v>4745</v>
      </c>
      <c r="B167" s="3" t="s">
        <v>166</v>
      </c>
      <c r="D167" s="28">
        <v>40311</v>
      </c>
      <c r="E167" s="29" t="s">
        <v>582</v>
      </c>
    </row>
    <row r="168" spans="1:5" x14ac:dyDescent="0.2">
      <c r="A168" s="4">
        <v>4827</v>
      </c>
      <c r="B168" s="3" t="s">
        <v>167</v>
      </c>
      <c r="D168" s="28">
        <v>40316</v>
      </c>
      <c r="E168" s="29" t="s">
        <v>583</v>
      </c>
    </row>
    <row r="169" spans="1:5" x14ac:dyDescent="0.2">
      <c r="A169" s="4">
        <v>4408</v>
      </c>
      <c r="B169" s="3" t="s">
        <v>168</v>
      </c>
      <c r="D169" s="28">
        <v>40321</v>
      </c>
      <c r="E169" s="29" t="s">
        <v>584</v>
      </c>
    </row>
    <row r="170" spans="1:5" x14ac:dyDescent="0.2">
      <c r="A170" s="4">
        <v>4776</v>
      </c>
      <c r="B170" s="3" t="s">
        <v>169</v>
      </c>
      <c r="D170" s="28">
        <v>40322</v>
      </c>
      <c r="E170" s="29" t="s">
        <v>585</v>
      </c>
    </row>
    <row r="171" spans="1:5" x14ac:dyDescent="0.2">
      <c r="A171" s="4">
        <v>4490</v>
      </c>
      <c r="B171" s="3" t="s">
        <v>170</v>
      </c>
      <c r="D171" s="28">
        <v>40323</v>
      </c>
      <c r="E171" s="29" t="s">
        <v>586</v>
      </c>
    </row>
    <row r="172" spans="1:5" x14ac:dyDescent="0.2">
      <c r="A172" s="4">
        <v>4550</v>
      </c>
      <c r="B172" s="3" t="s">
        <v>171</v>
      </c>
      <c r="D172" s="28">
        <v>40331</v>
      </c>
      <c r="E172" s="29" t="s">
        <v>587</v>
      </c>
    </row>
    <row r="173" spans="1:5" x14ac:dyDescent="0.2">
      <c r="A173" s="4">
        <v>4533</v>
      </c>
      <c r="B173" s="3" t="s">
        <v>172</v>
      </c>
      <c r="D173" s="28">
        <v>40332</v>
      </c>
      <c r="E173" s="29" t="s">
        <v>588</v>
      </c>
    </row>
    <row r="174" spans="1:5" x14ac:dyDescent="0.2">
      <c r="A174" s="4">
        <v>4531</v>
      </c>
      <c r="B174" s="3" t="s">
        <v>173</v>
      </c>
      <c r="D174" s="28">
        <v>40333</v>
      </c>
      <c r="E174" s="29" t="s">
        <v>589</v>
      </c>
    </row>
    <row r="175" spans="1:5" x14ac:dyDescent="0.2">
      <c r="A175" s="4">
        <v>4473</v>
      </c>
      <c r="B175" s="3" t="s">
        <v>174</v>
      </c>
      <c r="D175" s="28">
        <v>40336</v>
      </c>
      <c r="E175" s="29" t="s">
        <v>590</v>
      </c>
    </row>
    <row r="176" spans="1:5" x14ac:dyDescent="0.2">
      <c r="A176" s="4">
        <v>4828</v>
      </c>
      <c r="B176" s="3" t="s">
        <v>175</v>
      </c>
      <c r="D176" s="28">
        <v>40337</v>
      </c>
      <c r="E176" s="29" t="s">
        <v>591</v>
      </c>
    </row>
    <row r="177" spans="1:5" x14ac:dyDescent="0.2">
      <c r="A177" s="4">
        <v>4762</v>
      </c>
      <c r="B177" s="3" t="s">
        <v>176</v>
      </c>
      <c r="D177" s="28">
        <v>40338</v>
      </c>
      <c r="E177" s="29" t="s">
        <v>592</v>
      </c>
    </row>
    <row r="178" spans="1:5" x14ac:dyDescent="0.2">
      <c r="A178" s="4">
        <v>5027</v>
      </c>
      <c r="B178" s="3" t="s">
        <v>177</v>
      </c>
      <c r="D178" s="28">
        <v>40453</v>
      </c>
      <c r="E178" s="29" t="s">
        <v>593</v>
      </c>
    </row>
    <row r="179" spans="1:5" x14ac:dyDescent="0.2">
      <c r="A179" s="4">
        <v>4821</v>
      </c>
      <c r="B179" s="3" t="s">
        <v>178</v>
      </c>
      <c r="D179" s="28">
        <v>40456</v>
      </c>
      <c r="E179" s="29" t="s">
        <v>594</v>
      </c>
    </row>
    <row r="180" spans="1:5" x14ac:dyDescent="0.2">
      <c r="A180" s="4">
        <v>4160</v>
      </c>
      <c r="B180" s="3" t="s">
        <v>179</v>
      </c>
      <c r="D180" s="28">
        <v>40457</v>
      </c>
      <c r="E180" s="29" t="s">
        <v>595</v>
      </c>
    </row>
    <row r="181" spans="1:5" x14ac:dyDescent="0.2">
      <c r="A181" s="4">
        <v>4350</v>
      </c>
      <c r="B181" s="3" t="s">
        <v>180</v>
      </c>
      <c r="D181" s="28">
        <v>40461</v>
      </c>
      <c r="E181" s="29" t="s">
        <v>596</v>
      </c>
    </row>
    <row r="182" spans="1:5" x14ac:dyDescent="0.2">
      <c r="A182" s="4">
        <v>4767</v>
      </c>
      <c r="B182" s="3" t="s">
        <v>181</v>
      </c>
      <c r="D182" s="28">
        <v>40462</v>
      </c>
      <c r="E182" s="29" t="s">
        <v>597</v>
      </c>
    </row>
    <row r="183" spans="1:5" x14ac:dyDescent="0.2">
      <c r="A183" s="4">
        <v>4852</v>
      </c>
      <c r="B183" s="3" t="s">
        <v>182</v>
      </c>
      <c r="D183" s="28">
        <v>40463</v>
      </c>
      <c r="E183" s="29" t="s">
        <v>598</v>
      </c>
    </row>
    <row r="184" spans="1:5" x14ac:dyDescent="0.2">
      <c r="A184" s="4">
        <v>4814</v>
      </c>
      <c r="B184" s="3" t="s">
        <v>183</v>
      </c>
      <c r="D184" s="28">
        <v>40466</v>
      </c>
      <c r="E184" s="29" t="s">
        <v>599</v>
      </c>
    </row>
    <row r="185" spans="1:5" x14ac:dyDescent="0.2">
      <c r="A185" s="4">
        <v>4822</v>
      </c>
      <c r="B185" s="3" t="s">
        <v>184</v>
      </c>
      <c r="D185" s="28">
        <v>40601</v>
      </c>
      <c r="E185" s="29" t="s">
        <v>600</v>
      </c>
    </row>
    <row r="186" spans="1:5" x14ac:dyDescent="0.2">
      <c r="A186" s="4">
        <v>4824</v>
      </c>
      <c r="B186" s="3" t="s">
        <v>185</v>
      </c>
      <c r="D186" s="28">
        <v>40602</v>
      </c>
      <c r="E186" s="29" t="s">
        <v>601</v>
      </c>
    </row>
    <row r="187" spans="1:5" x14ac:dyDescent="0.2">
      <c r="A187" s="4">
        <v>4823</v>
      </c>
      <c r="B187" s="3" t="s">
        <v>186</v>
      </c>
      <c r="D187" s="28">
        <v>40606</v>
      </c>
      <c r="E187" s="29" t="s">
        <v>602</v>
      </c>
    </row>
    <row r="188" spans="1:5" x14ac:dyDescent="0.2">
      <c r="A188" s="4">
        <v>4825</v>
      </c>
      <c r="B188" s="3" t="s">
        <v>187</v>
      </c>
      <c r="D188" s="28">
        <v>40607</v>
      </c>
      <c r="E188" s="29" t="s">
        <v>603</v>
      </c>
    </row>
    <row r="189" spans="1:5" x14ac:dyDescent="0.2">
      <c r="A189" s="4">
        <v>4944</v>
      </c>
      <c r="B189" s="3" t="s">
        <v>188</v>
      </c>
      <c r="D189" s="28">
        <v>40611</v>
      </c>
      <c r="E189" s="29" t="s">
        <v>604</v>
      </c>
    </row>
    <row r="190" spans="1:5" x14ac:dyDescent="0.2">
      <c r="A190" s="4">
        <v>4529</v>
      </c>
      <c r="B190" s="3" t="s">
        <v>189</v>
      </c>
      <c r="D190" s="28">
        <v>40621</v>
      </c>
      <c r="E190" s="29" t="s">
        <v>605</v>
      </c>
    </row>
    <row r="191" spans="1:5" x14ac:dyDescent="0.2">
      <c r="A191" s="4">
        <v>4479</v>
      </c>
      <c r="B191" s="3" t="s">
        <v>190</v>
      </c>
      <c r="D191" s="28">
        <v>40626</v>
      </c>
      <c r="E191" s="29" t="s">
        <v>606</v>
      </c>
    </row>
    <row r="192" spans="1:5" x14ac:dyDescent="0.2">
      <c r="A192" s="4">
        <v>4818</v>
      </c>
      <c r="B192" s="3" t="s">
        <v>191</v>
      </c>
      <c r="D192" s="28">
        <v>40631</v>
      </c>
      <c r="E192" s="29" t="s">
        <v>607</v>
      </c>
    </row>
    <row r="193" spans="1:5" x14ac:dyDescent="0.2">
      <c r="A193" s="4">
        <v>4977</v>
      </c>
      <c r="B193" s="3" t="s">
        <v>192</v>
      </c>
      <c r="D193" s="28">
        <v>40636</v>
      </c>
      <c r="E193" s="29" t="s">
        <v>608</v>
      </c>
    </row>
    <row r="194" spans="1:5" x14ac:dyDescent="0.2">
      <c r="A194" s="4">
        <v>4857</v>
      </c>
      <c r="B194" s="3" t="s">
        <v>193</v>
      </c>
      <c r="D194" s="28">
        <v>40641</v>
      </c>
      <c r="E194" s="29" t="s">
        <v>609</v>
      </c>
    </row>
    <row r="195" spans="1:5" x14ac:dyDescent="0.2">
      <c r="A195" s="4">
        <v>5026</v>
      </c>
      <c r="B195" s="3" t="s">
        <v>194</v>
      </c>
      <c r="D195" s="28">
        <v>40672</v>
      </c>
      <c r="E195" s="29" t="s">
        <v>610</v>
      </c>
    </row>
    <row r="196" spans="1:5" x14ac:dyDescent="0.2">
      <c r="A196" s="4">
        <v>4125</v>
      </c>
      <c r="B196" s="3" t="s">
        <v>195</v>
      </c>
      <c r="D196" s="28">
        <v>40692</v>
      </c>
      <c r="E196" s="29" t="s">
        <v>611</v>
      </c>
    </row>
    <row r="197" spans="1:5" x14ac:dyDescent="0.2">
      <c r="A197" s="4">
        <v>4638</v>
      </c>
      <c r="B197" s="3" t="s">
        <v>196</v>
      </c>
      <c r="D197" s="28">
        <v>40801</v>
      </c>
      <c r="E197" s="29" t="s">
        <v>612</v>
      </c>
    </row>
    <row r="198" spans="1:5" x14ac:dyDescent="0.2">
      <c r="A198" s="4">
        <v>4547</v>
      </c>
      <c r="B198" s="3" t="s">
        <v>197</v>
      </c>
      <c r="D198" s="28">
        <v>40802</v>
      </c>
      <c r="E198" s="29" t="s">
        <v>613</v>
      </c>
    </row>
    <row r="199" spans="1:5" x14ac:dyDescent="0.2">
      <c r="A199" s="4">
        <v>4552</v>
      </c>
      <c r="B199" s="3" t="s">
        <v>198</v>
      </c>
      <c r="D199" s="28">
        <v>40803</v>
      </c>
      <c r="E199" s="29" t="s">
        <v>614</v>
      </c>
    </row>
    <row r="200" spans="1:5" x14ac:dyDescent="0.2">
      <c r="A200" s="4">
        <v>4156</v>
      </c>
      <c r="B200" s="3" t="s">
        <v>199</v>
      </c>
      <c r="D200" s="28">
        <v>40806</v>
      </c>
      <c r="E200" s="29" t="s">
        <v>615</v>
      </c>
    </row>
    <row r="201" spans="1:5" x14ac:dyDescent="0.2">
      <c r="A201" s="4">
        <v>4361</v>
      </c>
      <c r="B201" s="3" t="s">
        <v>200</v>
      </c>
      <c r="D201" s="28">
        <v>40807</v>
      </c>
      <c r="E201" s="29" t="s">
        <v>616</v>
      </c>
    </row>
    <row r="202" spans="1:5" x14ac:dyDescent="0.2">
      <c r="A202" s="4">
        <v>4691</v>
      </c>
      <c r="B202" s="3" t="s">
        <v>201</v>
      </c>
      <c r="D202" s="28">
        <v>40808</v>
      </c>
      <c r="E202" s="29" t="s">
        <v>617</v>
      </c>
    </row>
    <row r="203" spans="1:5" x14ac:dyDescent="0.2">
      <c r="A203" s="4">
        <v>4608</v>
      </c>
      <c r="B203" s="3" t="s">
        <v>202</v>
      </c>
      <c r="D203" s="28">
        <v>40811</v>
      </c>
      <c r="E203" s="29" t="s">
        <v>618</v>
      </c>
    </row>
    <row r="204" spans="1:5" x14ac:dyDescent="0.2">
      <c r="A204" s="4">
        <v>4609</v>
      </c>
      <c r="B204" s="3" t="s">
        <v>203</v>
      </c>
      <c r="D204" s="28">
        <v>40812</v>
      </c>
      <c r="E204" s="29" t="s">
        <v>619</v>
      </c>
    </row>
    <row r="205" spans="1:5" x14ac:dyDescent="0.2">
      <c r="A205" s="4">
        <v>4359</v>
      </c>
      <c r="B205" s="3" t="s">
        <v>204</v>
      </c>
      <c r="D205" s="28">
        <v>40813</v>
      </c>
      <c r="E205" s="29" t="s">
        <v>620</v>
      </c>
    </row>
    <row r="206" spans="1:5" x14ac:dyDescent="0.2">
      <c r="A206" s="4">
        <v>4140</v>
      </c>
      <c r="B206" s="3" t="s">
        <v>205</v>
      </c>
      <c r="D206" s="28">
        <v>40816</v>
      </c>
      <c r="E206" s="29" t="s">
        <v>621</v>
      </c>
    </row>
    <row r="207" spans="1:5" x14ac:dyDescent="0.2">
      <c r="A207" s="4">
        <v>4606</v>
      </c>
      <c r="B207" s="3" t="s">
        <v>206</v>
      </c>
      <c r="D207" s="28">
        <v>40817</v>
      </c>
      <c r="E207" s="29" t="s">
        <v>622</v>
      </c>
    </row>
    <row r="208" spans="1:5" x14ac:dyDescent="0.2">
      <c r="A208" s="4">
        <v>4671</v>
      </c>
      <c r="B208" s="3" t="s">
        <v>207</v>
      </c>
      <c r="D208" s="28">
        <v>40818</v>
      </c>
      <c r="E208" s="29" t="s">
        <v>623</v>
      </c>
    </row>
    <row r="209" spans="1:5" x14ac:dyDescent="0.2">
      <c r="A209" s="4">
        <v>4301</v>
      </c>
      <c r="B209" s="3" t="s">
        <v>208</v>
      </c>
      <c r="D209" s="28">
        <v>40821</v>
      </c>
      <c r="E209" s="29" t="s">
        <v>624</v>
      </c>
    </row>
    <row r="210" spans="1:5" x14ac:dyDescent="0.2">
      <c r="A210" s="4">
        <v>4559</v>
      </c>
      <c r="B210" s="3" t="s">
        <v>209</v>
      </c>
      <c r="D210" s="28">
        <v>40822</v>
      </c>
      <c r="E210" s="29" t="s">
        <v>625</v>
      </c>
    </row>
    <row r="211" spans="1:5" x14ac:dyDescent="0.2">
      <c r="A211" s="4">
        <v>4505</v>
      </c>
      <c r="B211" s="3" t="s">
        <v>210</v>
      </c>
      <c r="D211" s="28">
        <v>40826</v>
      </c>
      <c r="E211" s="29" t="s">
        <v>626</v>
      </c>
    </row>
    <row r="212" spans="1:5" x14ac:dyDescent="0.2">
      <c r="A212" s="4">
        <v>4672</v>
      </c>
      <c r="B212" s="3" t="s">
        <v>211</v>
      </c>
      <c r="D212" s="28">
        <v>40827</v>
      </c>
      <c r="E212" s="29" t="s">
        <v>627</v>
      </c>
    </row>
    <row r="213" spans="1:5" x14ac:dyDescent="0.2">
      <c r="A213" s="4">
        <v>4302</v>
      </c>
      <c r="B213" s="3" t="s">
        <v>212</v>
      </c>
      <c r="D213" s="28">
        <v>40831</v>
      </c>
      <c r="E213" s="29" t="s">
        <v>628</v>
      </c>
    </row>
    <row r="214" spans="1:5" x14ac:dyDescent="0.2">
      <c r="A214" s="4">
        <v>4278</v>
      </c>
      <c r="B214" s="3" t="s">
        <v>213</v>
      </c>
      <c r="D214" s="28">
        <v>40832</v>
      </c>
      <c r="E214" s="29" t="s">
        <v>629</v>
      </c>
    </row>
    <row r="215" spans="1:5" x14ac:dyDescent="0.2">
      <c r="A215" s="4">
        <v>4674</v>
      </c>
      <c r="B215" s="3" t="s">
        <v>214</v>
      </c>
      <c r="D215" s="28">
        <v>40866</v>
      </c>
      <c r="E215" s="29" t="s">
        <v>630</v>
      </c>
    </row>
    <row r="216" spans="1:5" x14ac:dyDescent="0.2">
      <c r="A216" s="4">
        <v>4673</v>
      </c>
      <c r="B216" s="3" t="s">
        <v>215</v>
      </c>
      <c r="D216" s="28">
        <v>41001</v>
      </c>
      <c r="E216" s="29" t="s">
        <v>631</v>
      </c>
    </row>
    <row r="217" spans="1:5" x14ac:dyDescent="0.2">
      <c r="A217" s="4">
        <v>4291</v>
      </c>
      <c r="B217" s="3" t="s">
        <v>216</v>
      </c>
      <c r="D217" s="28">
        <v>41002</v>
      </c>
      <c r="E217" s="29" t="s">
        <v>632</v>
      </c>
    </row>
    <row r="218" spans="1:5" x14ac:dyDescent="0.2">
      <c r="A218" s="4">
        <v>4292</v>
      </c>
      <c r="B218" s="3" t="s">
        <v>217</v>
      </c>
      <c r="D218" s="28">
        <v>41006</v>
      </c>
      <c r="E218" s="29" t="s">
        <v>633</v>
      </c>
    </row>
    <row r="219" spans="1:5" x14ac:dyDescent="0.2">
      <c r="A219" s="4">
        <v>4293</v>
      </c>
      <c r="B219" s="3" t="s">
        <v>218</v>
      </c>
      <c r="D219" s="28">
        <v>41007</v>
      </c>
      <c r="E219" s="29" t="s">
        <v>634</v>
      </c>
    </row>
    <row r="220" spans="1:5" x14ac:dyDescent="0.2">
      <c r="A220" s="4">
        <v>4294</v>
      </c>
      <c r="B220" s="3" t="s">
        <v>219</v>
      </c>
      <c r="D220" s="28">
        <v>41011</v>
      </c>
      <c r="E220" s="29" t="s">
        <v>635</v>
      </c>
    </row>
    <row r="221" spans="1:5" x14ac:dyDescent="0.2">
      <c r="A221" s="4">
        <v>4295</v>
      </c>
      <c r="B221" s="3" t="s">
        <v>220</v>
      </c>
      <c r="D221" s="28">
        <v>41012</v>
      </c>
      <c r="E221" s="29" t="s">
        <v>636</v>
      </c>
    </row>
    <row r="222" spans="1:5" x14ac:dyDescent="0.2">
      <c r="A222" s="4">
        <v>4296</v>
      </c>
      <c r="B222" s="3" t="s">
        <v>221</v>
      </c>
      <c r="D222" s="28">
        <v>41016</v>
      </c>
      <c r="E222" s="29" t="s">
        <v>637</v>
      </c>
    </row>
    <row r="223" spans="1:5" x14ac:dyDescent="0.2">
      <c r="A223" s="4">
        <v>4297</v>
      </c>
      <c r="B223" s="3" t="s">
        <v>222</v>
      </c>
      <c r="D223" s="28">
        <v>41017</v>
      </c>
      <c r="E223" s="29" t="s">
        <v>638</v>
      </c>
    </row>
    <row r="224" spans="1:5" x14ac:dyDescent="0.2">
      <c r="A224" s="4">
        <v>4299</v>
      </c>
      <c r="B224" s="3" t="s">
        <v>223</v>
      </c>
      <c r="D224" s="28">
        <v>41021</v>
      </c>
      <c r="E224" s="29" t="s">
        <v>639</v>
      </c>
    </row>
    <row r="225" spans="1:5" x14ac:dyDescent="0.2">
      <c r="A225" s="4">
        <v>4567</v>
      </c>
      <c r="B225" s="3" t="s">
        <v>224</v>
      </c>
      <c r="D225" s="28">
        <v>41022</v>
      </c>
      <c r="E225" s="29" t="s">
        <v>640</v>
      </c>
    </row>
    <row r="226" spans="1:5" x14ac:dyDescent="0.2">
      <c r="A226" s="4">
        <v>4298</v>
      </c>
      <c r="B226" s="3" t="s">
        <v>225</v>
      </c>
      <c r="D226" s="28">
        <v>41023</v>
      </c>
      <c r="E226" s="29" t="s">
        <v>641</v>
      </c>
    </row>
    <row r="227" spans="1:5" x14ac:dyDescent="0.2">
      <c r="A227" s="4">
        <v>4329</v>
      </c>
      <c r="B227" s="3" t="s">
        <v>226</v>
      </c>
      <c r="D227" s="28">
        <v>41024</v>
      </c>
      <c r="E227" s="29" t="s">
        <v>642</v>
      </c>
    </row>
    <row r="228" spans="1:5" x14ac:dyDescent="0.2">
      <c r="A228" s="4">
        <v>4235</v>
      </c>
      <c r="B228" s="3" t="s">
        <v>227</v>
      </c>
      <c r="D228" s="28">
        <v>41066</v>
      </c>
      <c r="E228" s="29" t="s">
        <v>643</v>
      </c>
    </row>
    <row r="229" spans="1:5" x14ac:dyDescent="0.2">
      <c r="A229" s="4">
        <v>4239</v>
      </c>
      <c r="B229" s="3" t="s">
        <v>228</v>
      </c>
      <c r="D229" s="28">
        <v>41201</v>
      </c>
      <c r="E229" s="29" t="s">
        <v>644</v>
      </c>
    </row>
    <row r="230" spans="1:5" x14ac:dyDescent="0.2">
      <c r="A230" s="4">
        <v>4154</v>
      </c>
      <c r="B230" s="3" t="s">
        <v>229</v>
      </c>
      <c r="D230" s="28">
        <v>41202</v>
      </c>
      <c r="E230" s="29" t="s">
        <v>645</v>
      </c>
    </row>
    <row r="231" spans="1:5" x14ac:dyDescent="0.2">
      <c r="A231" s="4">
        <v>4151</v>
      </c>
      <c r="B231" s="3" t="s">
        <v>230</v>
      </c>
      <c r="D231" s="28">
        <v>41206</v>
      </c>
      <c r="E231" s="29" t="s">
        <v>646</v>
      </c>
    </row>
    <row r="232" spans="1:5" x14ac:dyDescent="0.2">
      <c r="A232" s="4">
        <v>4169</v>
      </c>
      <c r="B232" s="3" t="s">
        <v>231</v>
      </c>
      <c r="D232" s="28">
        <v>41207</v>
      </c>
      <c r="E232" s="29" t="s">
        <v>647</v>
      </c>
    </row>
    <row r="233" spans="1:5" x14ac:dyDescent="0.2">
      <c r="A233" s="4">
        <v>4153</v>
      </c>
      <c r="B233" s="3" t="s">
        <v>232</v>
      </c>
      <c r="D233" s="28">
        <v>41211</v>
      </c>
      <c r="E233" s="29" t="s">
        <v>648</v>
      </c>
    </row>
    <row r="234" spans="1:5" x14ac:dyDescent="0.2">
      <c r="A234" s="4">
        <v>4161</v>
      </c>
      <c r="B234" s="3" t="s">
        <v>233</v>
      </c>
      <c r="D234" s="28">
        <v>41212</v>
      </c>
      <c r="E234" s="29" t="s">
        <v>649</v>
      </c>
    </row>
    <row r="235" spans="1:5" x14ac:dyDescent="0.2">
      <c r="A235" s="4">
        <v>4237</v>
      </c>
      <c r="B235" s="3" t="s">
        <v>234</v>
      </c>
      <c r="D235" s="28">
        <v>41216</v>
      </c>
      <c r="E235" s="29" t="s">
        <v>650</v>
      </c>
    </row>
    <row r="236" spans="1:5" x14ac:dyDescent="0.2">
      <c r="A236" s="4">
        <v>4507</v>
      </c>
      <c r="B236" s="3" t="s">
        <v>235</v>
      </c>
      <c r="D236" s="28">
        <v>41221</v>
      </c>
      <c r="E236" s="29" t="s">
        <v>651</v>
      </c>
    </row>
    <row r="237" spans="1:5" x14ac:dyDescent="0.2">
      <c r="A237" s="4">
        <v>4504</v>
      </c>
      <c r="B237" s="3" t="s">
        <v>236</v>
      </c>
      <c r="D237" s="28">
        <v>41231</v>
      </c>
      <c r="E237" s="29" t="s">
        <v>652</v>
      </c>
    </row>
    <row r="238" spans="1:5" x14ac:dyDescent="0.2">
      <c r="A238" s="4">
        <v>4244</v>
      </c>
      <c r="B238" s="3" t="s">
        <v>237</v>
      </c>
      <c r="D238" s="28">
        <v>41236</v>
      </c>
      <c r="E238" s="29" t="s">
        <v>653</v>
      </c>
    </row>
    <row r="239" spans="1:5" x14ac:dyDescent="0.2">
      <c r="A239" s="4">
        <v>4836</v>
      </c>
      <c r="B239" s="3" t="s">
        <v>238</v>
      </c>
      <c r="D239" s="28">
        <v>41237</v>
      </c>
      <c r="E239" s="29" t="s">
        <v>654</v>
      </c>
    </row>
    <row r="240" spans="1:5" x14ac:dyDescent="0.2">
      <c r="A240" s="4">
        <v>4797</v>
      </c>
      <c r="B240" s="3" t="s">
        <v>239</v>
      </c>
      <c r="D240" s="28">
        <v>41401</v>
      </c>
      <c r="E240" s="29" t="s">
        <v>655</v>
      </c>
    </row>
    <row r="241" spans="1:5" x14ac:dyDescent="0.2">
      <c r="A241" s="4">
        <v>5050</v>
      </c>
      <c r="B241" s="3" t="s">
        <v>240</v>
      </c>
      <c r="D241" s="28">
        <v>41402</v>
      </c>
      <c r="E241" s="29" t="s">
        <v>656</v>
      </c>
    </row>
    <row r="242" spans="1:5" x14ac:dyDescent="0.2">
      <c r="A242" s="4">
        <v>4695</v>
      </c>
      <c r="B242" s="3" t="s">
        <v>241</v>
      </c>
      <c r="D242" s="28">
        <v>41406</v>
      </c>
      <c r="E242" s="29" t="s">
        <v>657</v>
      </c>
    </row>
    <row r="243" spans="1:5" x14ac:dyDescent="0.2">
      <c r="A243" s="4">
        <v>4082</v>
      </c>
      <c r="B243" s="3" t="s">
        <v>242</v>
      </c>
      <c r="D243" s="28">
        <v>41407</v>
      </c>
      <c r="E243" s="29" t="s">
        <v>658</v>
      </c>
    </row>
    <row r="244" spans="1:5" x14ac:dyDescent="0.2">
      <c r="A244" s="4">
        <v>4131</v>
      </c>
      <c r="B244" s="3" t="s">
        <v>243</v>
      </c>
      <c r="D244" s="28">
        <v>41408</v>
      </c>
      <c r="E244" s="29" t="s">
        <v>659</v>
      </c>
    </row>
    <row r="245" spans="1:5" x14ac:dyDescent="0.2">
      <c r="A245" s="4">
        <v>4831</v>
      </c>
      <c r="B245" s="3" t="s">
        <v>244</v>
      </c>
      <c r="D245" s="28">
        <v>41411</v>
      </c>
      <c r="E245" s="29" t="s">
        <v>660</v>
      </c>
    </row>
    <row r="246" spans="1:5" x14ac:dyDescent="0.2">
      <c r="A246" s="4">
        <v>4830</v>
      </c>
      <c r="B246" s="3" t="s">
        <v>245</v>
      </c>
      <c r="D246" s="28">
        <v>41412</v>
      </c>
      <c r="E246" s="29" t="s">
        <v>661</v>
      </c>
    </row>
    <row r="247" spans="1:5" x14ac:dyDescent="0.2">
      <c r="A247" s="4">
        <v>4604</v>
      </c>
      <c r="B247" s="3" t="s">
        <v>246</v>
      </c>
      <c r="D247" s="28">
        <v>41416</v>
      </c>
      <c r="E247" s="29" t="s">
        <v>662</v>
      </c>
    </row>
    <row r="248" spans="1:5" x14ac:dyDescent="0.2">
      <c r="A248" s="4">
        <v>4046</v>
      </c>
      <c r="B248" s="3" t="s">
        <v>247</v>
      </c>
      <c r="D248" s="28">
        <v>41417</v>
      </c>
      <c r="E248" s="29" t="s">
        <v>663</v>
      </c>
    </row>
    <row r="249" spans="1:5" x14ac:dyDescent="0.2">
      <c r="A249" s="4">
        <v>4607</v>
      </c>
      <c r="B249" s="3" t="s">
        <v>248</v>
      </c>
      <c r="D249" s="28">
        <v>41418</v>
      </c>
      <c r="E249" s="29" t="s">
        <v>664</v>
      </c>
    </row>
    <row r="250" spans="1:5" x14ac:dyDescent="0.2">
      <c r="A250" s="4">
        <v>4040</v>
      </c>
      <c r="B250" s="3" t="s">
        <v>249</v>
      </c>
      <c r="D250" s="28">
        <v>41421</v>
      </c>
      <c r="E250" s="29" t="s">
        <v>665</v>
      </c>
    </row>
    <row r="251" spans="1:5" x14ac:dyDescent="0.2">
      <c r="A251" s="4">
        <v>4042</v>
      </c>
      <c r="B251" s="3" t="s">
        <v>250</v>
      </c>
      <c r="D251" s="28">
        <v>41422</v>
      </c>
      <c r="E251" s="29" t="s">
        <v>666</v>
      </c>
    </row>
    <row r="252" spans="1:5" x14ac:dyDescent="0.2">
      <c r="A252" s="4">
        <v>4441</v>
      </c>
      <c r="B252" s="3" t="s">
        <v>251</v>
      </c>
      <c r="D252" s="28">
        <v>41426</v>
      </c>
      <c r="E252" s="29" t="s">
        <v>667</v>
      </c>
    </row>
    <row r="253" spans="1:5" x14ac:dyDescent="0.2">
      <c r="A253" s="4">
        <v>4086</v>
      </c>
      <c r="B253" s="3" t="s">
        <v>252</v>
      </c>
      <c r="D253" s="28">
        <v>41427</v>
      </c>
      <c r="E253" s="29" t="s">
        <v>668</v>
      </c>
    </row>
    <row r="254" spans="1:5" x14ac:dyDescent="0.2">
      <c r="A254" s="4">
        <v>4035</v>
      </c>
      <c r="B254" s="3" t="s">
        <v>253</v>
      </c>
      <c r="D254" s="28">
        <v>41428</v>
      </c>
      <c r="E254" s="29" t="s">
        <v>669</v>
      </c>
    </row>
    <row r="255" spans="1:5" x14ac:dyDescent="0.2">
      <c r="A255" s="4">
        <v>5060</v>
      </c>
      <c r="B255" s="3" t="s">
        <v>254</v>
      </c>
      <c r="D255" s="28">
        <v>41431</v>
      </c>
      <c r="E255" s="29" t="s">
        <v>670</v>
      </c>
    </row>
    <row r="256" spans="1:5" x14ac:dyDescent="0.2">
      <c r="A256" s="4">
        <v>4047</v>
      </c>
      <c r="B256" s="3" t="s">
        <v>255</v>
      </c>
      <c r="D256" s="28">
        <v>41432</v>
      </c>
      <c r="E256" s="29" t="s">
        <v>671</v>
      </c>
    </row>
    <row r="257" spans="1:5" x14ac:dyDescent="0.2">
      <c r="A257" s="4">
        <v>4079</v>
      </c>
      <c r="B257" s="3" t="s">
        <v>256</v>
      </c>
      <c r="D257" s="28">
        <v>41436</v>
      </c>
      <c r="E257" s="29" t="s">
        <v>672</v>
      </c>
    </row>
    <row r="258" spans="1:5" x14ac:dyDescent="0.2">
      <c r="A258" s="4">
        <v>4838</v>
      </c>
      <c r="B258" s="3" t="s">
        <v>257</v>
      </c>
      <c r="D258" s="28">
        <v>41437</v>
      </c>
      <c r="E258" s="29" t="s">
        <v>673</v>
      </c>
    </row>
    <row r="259" spans="1:5" x14ac:dyDescent="0.2">
      <c r="A259" s="4">
        <v>4681</v>
      </c>
      <c r="B259" s="3" t="s">
        <v>258</v>
      </c>
      <c r="D259" s="28">
        <v>41441</v>
      </c>
      <c r="E259" s="29" t="s">
        <v>674</v>
      </c>
    </row>
    <row r="260" spans="1:5" x14ac:dyDescent="0.2">
      <c r="A260" s="4">
        <v>4837</v>
      </c>
      <c r="B260" s="3" t="s">
        <v>259</v>
      </c>
      <c r="D260" s="28">
        <v>41446</v>
      </c>
      <c r="E260" s="29" t="s">
        <v>675</v>
      </c>
    </row>
    <row r="261" spans="1:5" x14ac:dyDescent="0.2">
      <c r="A261" s="4">
        <v>4748</v>
      </c>
      <c r="B261" s="3" t="s">
        <v>260</v>
      </c>
      <c r="D261" s="28">
        <v>41451</v>
      </c>
      <c r="E261" s="29" t="s">
        <v>676</v>
      </c>
    </row>
    <row r="262" spans="1:5" x14ac:dyDescent="0.2">
      <c r="A262" s="4">
        <v>4841</v>
      </c>
      <c r="B262" s="3" t="s">
        <v>261</v>
      </c>
      <c r="D262" s="28">
        <v>41461</v>
      </c>
      <c r="E262" s="29" t="s">
        <v>677</v>
      </c>
    </row>
    <row r="263" spans="1:5" x14ac:dyDescent="0.2">
      <c r="A263" s="4">
        <v>4858</v>
      </c>
      <c r="B263" s="3" t="s">
        <v>262</v>
      </c>
      <c r="D263" s="28">
        <v>41462</v>
      </c>
      <c r="E263" s="29" t="s">
        <v>678</v>
      </c>
    </row>
    <row r="264" spans="1:5" x14ac:dyDescent="0.2">
      <c r="A264" s="4">
        <v>4840</v>
      </c>
      <c r="B264" s="3" t="s">
        <v>263</v>
      </c>
      <c r="D264" s="28">
        <v>41601</v>
      </c>
      <c r="E264" s="29" t="s">
        <v>679</v>
      </c>
    </row>
    <row r="265" spans="1:5" x14ac:dyDescent="0.2">
      <c r="A265" s="4">
        <v>4679</v>
      </c>
      <c r="B265" s="3" t="s">
        <v>264</v>
      </c>
      <c r="D265" s="28">
        <v>41606</v>
      </c>
      <c r="E265" s="29" t="s">
        <v>680</v>
      </c>
    </row>
    <row r="266" spans="1:5" x14ac:dyDescent="0.2">
      <c r="A266" s="4">
        <v>4770</v>
      </c>
      <c r="B266" s="3" t="s">
        <v>265</v>
      </c>
      <c r="D266" s="28">
        <v>41616</v>
      </c>
      <c r="E266" s="29" t="s">
        <v>681</v>
      </c>
    </row>
    <row r="267" spans="1:5" x14ac:dyDescent="0.2">
      <c r="A267" s="4">
        <v>4994</v>
      </c>
      <c r="B267" s="3" t="s">
        <v>266</v>
      </c>
      <c r="D267" s="28">
        <v>41626</v>
      </c>
      <c r="E267" s="29" t="s">
        <v>682</v>
      </c>
    </row>
    <row r="268" spans="1:5" x14ac:dyDescent="0.2">
      <c r="A268" s="4">
        <v>4757</v>
      </c>
      <c r="B268" s="3" t="s">
        <v>267</v>
      </c>
      <c r="D268" s="28">
        <v>41631</v>
      </c>
      <c r="E268" s="29" t="s">
        <v>683</v>
      </c>
    </row>
    <row r="269" spans="1:5" x14ac:dyDescent="0.2">
      <c r="A269" s="4">
        <v>4699</v>
      </c>
      <c r="B269" s="3" t="s">
        <v>268</v>
      </c>
      <c r="D269" s="28">
        <v>41636</v>
      </c>
      <c r="E269" s="29" t="s">
        <v>684</v>
      </c>
    </row>
    <row r="270" spans="1:5" x14ac:dyDescent="0.2">
      <c r="A270" s="4">
        <v>4114</v>
      </c>
      <c r="B270" s="3" t="s">
        <v>269</v>
      </c>
      <c r="D270" s="28">
        <v>41701</v>
      </c>
      <c r="E270" s="29" t="s">
        <v>685</v>
      </c>
    </row>
    <row r="271" spans="1:5" x14ac:dyDescent="0.2">
      <c r="A271" s="4">
        <v>4895</v>
      </c>
      <c r="B271" s="3" t="s">
        <v>270</v>
      </c>
      <c r="D271" s="28">
        <v>41706</v>
      </c>
      <c r="E271" s="29" t="s">
        <v>686</v>
      </c>
    </row>
    <row r="272" spans="1:5" x14ac:dyDescent="0.2">
      <c r="A272" s="4">
        <v>4974</v>
      </c>
      <c r="B272" s="3" t="s">
        <v>271</v>
      </c>
      <c r="D272" s="28">
        <v>41711</v>
      </c>
      <c r="E272" s="29" t="s">
        <v>687</v>
      </c>
    </row>
    <row r="273" spans="1:5" x14ac:dyDescent="0.2">
      <c r="A273" s="4">
        <v>4074</v>
      </c>
      <c r="B273" s="3" t="s">
        <v>272</v>
      </c>
      <c r="D273" s="28">
        <v>41716</v>
      </c>
      <c r="E273" s="29" t="s">
        <v>688</v>
      </c>
    </row>
    <row r="274" spans="1:5" x14ac:dyDescent="0.2">
      <c r="A274" s="4">
        <v>4675</v>
      </c>
      <c r="B274" s="3" t="s">
        <v>273</v>
      </c>
      <c r="D274" s="28">
        <v>41721</v>
      </c>
      <c r="E274" s="29" t="s">
        <v>689</v>
      </c>
    </row>
    <row r="275" spans="1:5" x14ac:dyDescent="0.2">
      <c r="A275" s="4">
        <v>4108</v>
      </c>
      <c r="B275" s="3" t="s">
        <v>274</v>
      </c>
      <c r="D275" s="28">
        <v>41726</v>
      </c>
      <c r="E275" s="29" t="s">
        <v>690</v>
      </c>
    </row>
    <row r="276" spans="1:5" x14ac:dyDescent="0.2">
      <c r="A276" s="4">
        <v>4697</v>
      </c>
      <c r="B276" s="3" t="s">
        <v>275</v>
      </c>
      <c r="D276" s="28">
        <v>41731</v>
      </c>
      <c r="E276" s="29" t="s">
        <v>691</v>
      </c>
    </row>
    <row r="277" spans="1:5" x14ac:dyDescent="0.2">
      <c r="A277" s="4">
        <v>4970</v>
      </c>
      <c r="B277" s="3" t="s">
        <v>276</v>
      </c>
      <c r="D277" s="28">
        <v>4801</v>
      </c>
      <c r="E277" s="29" t="s">
        <v>692</v>
      </c>
    </row>
    <row r="278" spans="1:5" x14ac:dyDescent="0.2">
      <c r="A278" s="4">
        <v>4043</v>
      </c>
      <c r="B278" s="3" t="s">
        <v>277</v>
      </c>
      <c r="D278" s="28">
        <v>5068</v>
      </c>
      <c r="E278" s="29" t="s">
        <v>693</v>
      </c>
    </row>
    <row r="279" spans="1:5" x14ac:dyDescent="0.2">
      <c r="A279" s="4">
        <v>4849</v>
      </c>
      <c r="B279" s="3" t="s">
        <v>278</v>
      </c>
      <c r="D279" s="28">
        <v>5100</v>
      </c>
      <c r="E279" s="29" t="s">
        <v>694</v>
      </c>
    </row>
    <row r="280" spans="1:5" x14ac:dyDescent="0.2">
      <c r="A280" s="4">
        <v>4605</v>
      </c>
      <c r="B280" s="3" t="s">
        <v>279</v>
      </c>
      <c r="D280" s="28">
        <v>5101</v>
      </c>
      <c r="E280" s="29" t="s">
        <v>695</v>
      </c>
    </row>
    <row r="281" spans="1:5" x14ac:dyDescent="0.2">
      <c r="A281" s="4">
        <v>4758</v>
      </c>
      <c r="B281" s="3" t="s">
        <v>280</v>
      </c>
      <c r="D281" s="28">
        <v>5103</v>
      </c>
      <c r="E281" s="29" t="s">
        <v>696</v>
      </c>
    </row>
    <row r="282" spans="1:5" x14ac:dyDescent="0.2">
      <c r="A282" s="4">
        <v>4698</v>
      </c>
      <c r="B282" s="3" t="s">
        <v>281</v>
      </c>
      <c r="D282" s="28">
        <v>5104</v>
      </c>
      <c r="E282" s="29" t="s">
        <v>697</v>
      </c>
    </row>
    <row r="283" spans="1:5" x14ac:dyDescent="0.2">
      <c r="A283" s="4">
        <v>4611</v>
      </c>
      <c r="B283" s="3" t="s">
        <v>282</v>
      </c>
      <c r="D283" s="28">
        <v>5105</v>
      </c>
      <c r="E283" s="29" t="s">
        <v>698</v>
      </c>
    </row>
    <row r="284" spans="1:5" x14ac:dyDescent="0.2">
      <c r="A284" s="4">
        <v>4850</v>
      </c>
      <c r="B284" s="3" t="s">
        <v>283</v>
      </c>
      <c r="D284" s="28">
        <v>5106</v>
      </c>
      <c r="E284" s="29" t="s">
        <v>699</v>
      </c>
    </row>
    <row r="285" spans="1:5" x14ac:dyDescent="0.2">
      <c r="A285" s="4">
        <v>4610</v>
      </c>
      <c r="B285" s="3" t="s">
        <v>284</v>
      </c>
      <c r="D285" s="28">
        <v>5109</v>
      </c>
      <c r="E285" s="29" t="s">
        <v>700</v>
      </c>
    </row>
    <row r="286" spans="1:5" x14ac:dyDescent="0.2">
      <c r="A286" s="4">
        <v>5110</v>
      </c>
      <c r="B286" s="3" t="s">
        <v>285</v>
      </c>
      <c r="D286" s="28">
        <v>5111</v>
      </c>
      <c r="E286" s="29" t="s">
        <v>701</v>
      </c>
    </row>
    <row r="287" spans="1:5" x14ac:dyDescent="0.2">
      <c r="A287" s="4">
        <v>4051</v>
      </c>
      <c r="B287" s="3" t="s">
        <v>286</v>
      </c>
      <c r="D287" s="28">
        <v>5112</v>
      </c>
      <c r="E287" s="29" t="s">
        <v>702</v>
      </c>
    </row>
    <row r="288" spans="1:5" x14ac:dyDescent="0.2">
      <c r="A288" s="4">
        <v>4759</v>
      </c>
      <c r="B288" s="3" t="s">
        <v>287</v>
      </c>
      <c r="D288" s="28">
        <v>5113</v>
      </c>
      <c r="E288" s="29" t="s">
        <v>703</v>
      </c>
    </row>
    <row r="289" spans="1:5" x14ac:dyDescent="0.2">
      <c r="A289" s="4">
        <v>5070</v>
      </c>
      <c r="B289" s="3" t="s">
        <v>288</v>
      </c>
      <c r="D289" s="28">
        <v>5117</v>
      </c>
      <c r="E289" s="29" t="s">
        <v>704</v>
      </c>
    </row>
    <row r="290" spans="1:5" x14ac:dyDescent="0.2">
      <c r="A290" s="4">
        <v>4363</v>
      </c>
      <c r="B290" s="3" t="s">
        <v>289</v>
      </c>
      <c r="D290" s="28">
        <v>5120</v>
      </c>
      <c r="E290" s="29" t="s">
        <v>705</v>
      </c>
    </row>
    <row r="291" spans="1:5" x14ac:dyDescent="0.2">
      <c r="A291" s="4">
        <v>4795</v>
      </c>
      <c r="B291" s="3" t="s">
        <v>290</v>
      </c>
      <c r="D291" s="28">
        <v>5122</v>
      </c>
      <c r="E291" s="29" t="s">
        <v>706</v>
      </c>
    </row>
    <row r="292" spans="1:5" x14ac:dyDescent="0.2">
      <c r="A292" s="4">
        <v>4401</v>
      </c>
      <c r="B292" s="3" t="s">
        <v>291</v>
      </c>
      <c r="D292" s="28">
        <v>5123</v>
      </c>
      <c r="E292" s="29" t="s">
        <v>707</v>
      </c>
    </row>
    <row r="293" spans="1:5" x14ac:dyDescent="0.2">
      <c r="A293" s="4">
        <v>4791</v>
      </c>
      <c r="B293" s="3" t="s">
        <v>292</v>
      </c>
      <c r="D293" s="28">
        <v>5125</v>
      </c>
      <c r="E293" s="29" t="s">
        <v>708</v>
      </c>
    </row>
    <row r="294" spans="1:5" x14ac:dyDescent="0.2">
      <c r="A294" s="4">
        <v>4411</v>
      </c>
      <c r="B294" s="3" t="s">
        <v>293</v>
      </c>
      <c r="D294" s="28">
        <v>5126</v>
      </c>
      <c r="E294" s="29" t="s">
        <v>709</v>
      </c>
    </row>
    <row r="295" spans="1:5" x14ac:dyDescent="0.2">
      <c r="A295" s="4">
        <v>4771</v>
      </c>
      <c r="B295" s="3" t="s">
        <v>294</v>
      </c>
      <c r="D295" s="28">
        <v>5207</v>
      </c>
      <c r="E295" s="29" t="s">
        <v>710</v>
      </c>
    </row>
    <row r="296" spans="1:5" x14ac:dyDescent="0.2">
      <c r="A296" s="4">
        <v>4769</v>
      </c>
      <c r="B296" s="3" t="s">
        <v>294</v>
      </c>
      <c r="D296" s="28">
        <v>5211</v>
      </c>
      <c r="E296" s="29" t="s">
        <v>711</v>
      </c>
    </row>
    <row r="297" spans="1:5" x14ac:dyDescent="0.2">
      <c r="A297" s="4">
        <v>4906</v>
      </c>
      <c r="B297" s="3" t="s">
        <v>295</v>
      </c>
      <c r="D297" s="28">
        <v>5213</v>
      </c>
      <c r="E297" s="29" t="s">
        <v>712</v>
      </c>
    </row>
    <row r="298" spans="1:5" x14ac:dyDescent="0.2">
      <c r="A298" s="4">
        <v>4905</v>
      </c>
      <c r="B298" s="3" t="s">
        <v>296</v>
      </c>
      <c r="D298" s="28">
        <v>5214</v>
      </c>
      <c r="E298" s="29" t="s">
        <v>713</v>
      </c>
    </row>
    <row r="299" spans="1:5" x14ac:dyDescent="0.2">
      <c r="A299" s="4">
        <v>4012</v>
      </c>
      <c r="B299" s="3" t="s">
        <v>297</v>
      </c>
      <c r="D299" s="28">
        <v>5215</v>
      </c>
      <c r="E299" s="29" t="s">
        <v>714</v>
      </c>
    </row>
    <row r="300" spans="1:5" x14ac:dyDescent="0.2">
      <c r="A300" s="4">
        <v>4048</v>
      </c>
      <c r="B300" s="3" t="s">
        <v>298</v>
      </c>
      <c r="D300" s="28">
        <v>5216</v>
      </c>
      <c r="E300" s="29" t="s">
        <v>715</v>
      </c>
    </row>
    <row r="301" spans="1:5" x14ac:dyDescent="0.2">
      <c r="A301" s="4">
        <v>4073</v>
      </c>
      <c r="B301" s="3" t="s">
        <v>299</v>
      </c>
      <c r="D301" s="28">
        <v>5217</v>
      </c>
      <c r="E301" s="29" t="s">
        <v>716</v>
      </c>
    </row>
    <row r="302" spans="1:5" x14ac:dyDescent="0.2">
      <c r="A302" s="4">
        <v>4013</v>
      </c>
      <c r="B302" s="3" t="s">
        <v>300</v>
      </c>
      <c r="D302" s="28">
        <v>5218</v>
      </c>
      <c r="E302" s="29" t="s">
        <v>717</v>
      </c>
    </row>
    <row r="303" spans="1:5" x14ac:dyDescent="0.2">
      <c r="A303" s="4">
        <v>4950</v>
      </c>
      <c r="B303" s="3" t="s">
        <v>301</v>
      </c>
      <c r="D303" s="28">
        <v>5219</v>
      </c>
      <c r="E303" s="29" t="s">
        <v>718</v>
      </c>
    </row>
    <row r="304" spans="1:5" x14ac:dyDescent="0.2">
      <c r="A304" s="4">
        <v>4362</v>
      </c>
      <c r="B304" s="3" t="s">
        <v>302</v>
      </c>
      <c r="D304" s="28">
        <v>5222</v>
      </c>
      <c r="E304" s="29" t="s">
        <v>719</v>
      </c>
    </row>
    <row r="305" spans="1:5" x14ac:dyDescent="0.2">
      <c r="A305" s="4">
        <v>4688</v>
      </c>
      <c r="B305" s="3" t="s">
        <v>303</v>
      </c>
      <c r="D305" s="28">
        <v>5223</v>
      </c>
      <c r="E305" s="29" t="s">
        <v>720</v>
      </c>
    </row>
    <row r="306" spans="1:5" x14ac:dyDescent="0.2">
      <c r="A306" s="4">
        <v>4498</v>
      </c>
      <c r="B306" s="3" t="s">
        <v>304</v>
      </c>
      <c r="D306" s="28">
        <v>5224</v>
      </c>
      <c r="E306" s="29" t="s">
        <v>721</v>
      </c>
    </row>
    <row r="307" spans="1:5" x14ac:dyDescent="0.2">
      <c r="A307" s="4">
        <v>4743</v>
      </c>
      <c r="B307" s="3" t="s">
        <v>305</v>
      </c>
      <c r="D307" s="28">
        <v>5226</v>
      </c>
      <c r="E307" s="29" t="s">
        <v>722</v>
      </c>
    </row>
    <row r="308" spans="1:5" x14ac:dyDescent="0.2">
      <c r="A308" s="4">
        <v>4995</v>
      </c>
      <c r="B308" s="3" t="s">
        <v>306</v>
      </c>
      <c r="D308" s="28">
        <v>5227</v>
      </c>
      <c r="E308" s="29" t="s">
        <v>723</v>
      </c>
    </row>
    <row r="309" spans="1:5" x14ac:dyDescent="0.2">
      <c r="A309" s="4">
        <v>4693</v>
      </c>
      <c r="B309" s="3" t="s">
        <v>307</v>
      </c>
      <c r="D309" s="28">
        <v>5228</v>
      </c>
      <c r="E309" s="29" t="s">
        <v>724</v>
      </c>
    </row>
    <row r="310" spans="1:5" x14ac:dyDescent="0.2">
      <c r="A310" s="4">
        <v>4542</v>
      </c>
      <c r="B310" s="3" t="s">
        <v>308</v>
      </c>
      <c r="D310" s="28">
        <v>5229</v>
      </c>
      <c r="E310" s="29" t="s">
        <v>725</v>
      </c>
    </row>
    <row r="311" spans="1:5" x14ac:dyDescent="0.2">
      <c r="A311" s="4">
        <v>4489</v>
      </c>
      <c r="B311" s="3" t="s">
        <v>309</v>
      </c>
      <c r="D311" s="28">
        <v>5231</v>
      </c>
      <c r="E311" s="29" t="s">
        <v>726</v>
      </c>
    </row>
    <row r="312" spans="1:5" x14ac:dyDescent="0.2">
      <c r="A312" s="4">
        <v>5029</v>
      </c>
      <c r="B312" s="3" t="s">
        <v>310</v>
      </c>
      <c r="D312" s="28">
        <v>5233</v>
      </c>
      <c r="E312" s="29" t="s">
        <v>727</v>
      </c>
    </row>
    <row r="313" spans="1:5" x14ac:dyDescent="0.2">
      <c r="A313" s="4">
        <v>5028</v>
      </c>
      <c r="B313" s="3" t="s">
        <v>311</v>
      </c>
      <c r="D313" s="28">
        <v>5234</v>
      </c>
      <c r="E313" s="29" t="s">
        <v>728</v>
      </c>
    </row>
    <row r="314" spans="1:5" x14ac:dyDescent="0.2">
      <c r="A314" s="4">
        <v>4528</v>
      </c>
      <c r="B314" s="3" t="s">
        <v>312</v>
      </c>
      <c r="D314" s="28">
        <v>5235</v>
      </c>
      <c r="E314" s="29" t="s">
        <v>729</v>
      </c>
    </row>
    <row r="315" spans="1:5" x14ac:dyDescent="0.2">
      <c r="A315" s="4">
        <v>4487</v>
      </c>
      <c r="B315" s="3" t="s">
        <v>313</v>
      </c>
      <c r="D315" s="28">
        <v>5236</v>
      </c>
      <c r="E315" s="29" t="s">
        <v>730</v>
      </c>
    </row>
    <row r="316" spans="1:5" x14ac:dyDescent="0.2">
      <c r="A316" s="4">
        <v>4527</v>
      </c>
      <c r="B316" s="3" t="s">
        <v>314</v>
      </c>
      <c r="D316" s="28">
        <v>5237</v>
      </c>
      <c r="E316" s="29" t="s">
        <v>731</v>
      </c>
    </row>
    <row r="317" spans="1:5" x14ac:dyDescent="0.2">
      <c r="A317" s="4">
        <v>4472</v>
      </c>
      <c r="B317" s="3" t="s">
        <v>315</v>
      </c>
      <c r="D317" s="28">
        <v>5239</v>
      </c>
      <c r="E317" s="29" t="s">
        <v>732</v>
      </c>
    </row>
    <row r="318" spans="1:5" x14ac:dyDescent="0.2">
      <c r="A318" s="4">
        <v>4543</v>
      </c>
      <c r="B318" s="3" t="s">
        <v>316</v>
      </c>
      <c r="D318" s="28">
        <v>5243</v>
      </c>
      <c r="E318" s="29" t="s">
        <v>733</v>
      </c>
    </row>
    <row r="319" spans="1:5" x14ac:dyDescent="0.2">
      <c r="A319" s="4">
        <v>4478</v>
      </c>
      <c r="B319" s="3" t="s">
        <v>317</v>
      </c>
      <c r="D319" s="28">
        <v>5245</v>
      </c>
      <c r="E319" s="29" t="s">
        <v>734</v>
      </c>
    </row>
    <row r="320" spans="1:5" x14ac:dyDescent="0.2">
      <c r="A320" s="4">
        <v>4868</v>
      </c>
      <c r="B320" s="3" t="s">
        <v>318</v>
      </c>
      <c r="D320" s="28">
        <v>5247</v>
      </c>
      <c r="E320" s="29" t="s">
        <v>735</v>
      </c>
    </row>
    <row r="321" spans="1:5" x14ac:dyDescent="0.2">
      <c r="A321" s="4">
        <v>4869</v>
      </c>
      <c r="B321" s="3" t="s">
        <v>319</v>
      </c>
      <c r="D321" s="28">
        <v>5256</v>
      </c>
      <c r="E321" s="29" t="s">
        <v>736</v>
      </c>
    </row>
    <row r="322" spans="1:5" x14ac:dyDescent="0.2">
      <c r="A322" s="4">
        <v>4118</v>
      </c>
      <c r="B322" s="3" t="s">
        <v>320</v>
      </c>
      <c r="D322" s="28">
        <v>5258</v>
      </c>
      <c r="E322" s="29" t="s">
        <v>737</v>
      </c>
    </row>
    <row r="323" spans="1:5" x14ac:dyDescent="0.2">
      <c r="A323" s="4">
        <v>4800</v>
      </c>
      <c r="B323" s="3" t="s">
        <v>321</v>
      </c>
      <c r="D323" s="28">
        <v>5266</v>
      </c>
      <c r="E323" s="29" t="s">
        <v>738</v>
      </c>
    </row>
    <row r="324" spans="1:5" x14ac:dyDescent="0.2">
      <c r="A324" s="4">
        <v>4364</v>
      </c>
      <c r="B324" s="3" t="s">
        <v>322</v>
      </c>
      <c r="D324" s="28">
        <v>5271</v>
      </c>
      <c r="E324" s="29" t="s">
        <v>739</v>
      </c>
    </row>
    <row r="325" spans="1:5" x14ac:dyDescent="0.2">
      <c r="A325" s="4">
        <v>4365</v>
      </c>
      <c r="B325" s="3" t="s">
        <v>323</v>
      </c>
      <c r="D325" s="28">
        <v>5273</v>
      </c>
      <c r="E325" s="29" t="s">
        <v>740</v>
      </c>
    </row>
    <row r="326" spans="1:5" x14ac:dyDescent="0.2">
      <c r="A326" s="4">
        <v>4126</v>
      </c>
      <c r="B326" s="3" t="s">
        <v>324</v>
      </c>
      <c r="D326" s="28">
        <v>5274</v>
      </c>
      <c r="E326" s="29" t="s">
        <v>741</v>
      </c>
    </row>
    <row r="327" spans="1:5" x14ac:dyDescent="0.2">
      <c r="A327" s="4">
        <v>4467</v>
      </c>
      <c r="B327" s="3" t="s">
        <v>325</v>
      </c>
      <c r="D327" s="28">
        <v>5275</v>
      </c>
      <c r="E327" s="29" t="s">
        <v>742</v>
      </c>
    </row>
    <row r="328" spans="1:5" x14ac:dyDescent="0.2">
      <c r="A328" s="4">
        <v>4360</v>
      </c>
      <c r="B328" s="3" t="s">
        <v>326</v>
      </c>
      <c r="D328" s="28">
        <v>5276</v>
      </c>
      <c r="E328" s="29" t="s">
        <v>743</v>
      </c>
    </row>
    <row r="329" spans="1:5" x14ac:dyDescent="0.2">
      <c r="A329" s="4">
        <v>4470</v>
      </c>
      <c r="B329" s="3" t="s">
        <v>327</v>
      </c>
      <c r="D329" s="28">
        <v>5277</v>
      </c>
      <c r="E329" s="29" t="s">
        <v>744</v>
      </c>
    </row>
    <row r="330" spans="1:5" x14ac:dyDescent="0.2">
      <c r="A330" s="4">
        <v>4358</v>
      </c>
      <c r="B330" s="3" t="s">
        <v>328</v>
      </c>
      <c r="D330" s="28">
        <v>5278</v>
      </c>
      <c r="E330" s="29" t="s">
        <v>745</v>
      </c>
    </row>
    <row r="331" spans="1:5" x14ac:dyDescent="0.2">
      <c r="A331" s="4">
        <v>4540</v>
      </c>
      <c r="B331" s="3" t="s">
        <v>329</v>
      </c>
      <c r="D331" s="28">
        <v>5279</v>
      </c>
      <c r="E331" s="29" t="s">
        <v>746</v>
      </c>
    </row>
    <row r="332" spans="1:5" x14ac:dyDescent="0.2">
      <c r="A332" s="4">
        <v>4864</v>
      </c>
      <c r="B332" s="3" t="s">
        <v>330</v>
      </c>
      <c r="D332" s="28">
        <v>5281</v>
      </c>
      <c r="E332" s="29" t="s">
        <v>747</v>
      </c>
    </row>
    <row r="333" spans="1:5" x14ac:dyDescent="0.2">
      <c r="A333" s="4">
        <v>4122</v>
      </c>
      <c r="B333" s="3" t="s">
        <v>331</v>
      </c>
      <c r="D333" s="28">
        <v>5285</v>
      </c>
      <c r="E333" s="29" t="s">
        <v>748</v>
      </c>
    </row>
    <row r="334" spans="1:5" x14ac:dyDescent="0.2">
      <c r="A334" s="4">
        <v>4541</v>
      </c>
      <c r="B334" s="3" t="s">
        <v>332</v>
      </c>
      <c r="D334" s="28">
        <v>5292</v>
      </c>
      <c r="E334" s="29" t="s">
        <v>749</v>
      </c>
    </row>
    <row r="335" spans="1:5" x14ac:dyDescent="0.2">
      <c r="A335" s="4">
        <v>4488</v>
      </c>
      <c r="B335" s="3" t="s">
        <v>333</v>
      </c>
      <c r="D335" s="28">
        <v>5297</v>
      </c>
      <c r="E335" s="29" t="s">
        <v>750</v>
      </c>
    </row>
    <row r="336" spans="1:5" x14ac:dyDescent="0.2">
      <c r="A336" s="4">
        <v>4121</v>
      </c>
      <c r="B336" s="3" t="s">
        <v>334</v>
      </c>
      <c r="D336" s="28">
        <v>5298</v>
      </c>
      <c r="E336" s="29" t="s">
        <v>751</v>
      </c>
    </row>
    <row r="337" spans="1:5" x14ac:dyDescent="0.2">
      <c r="A337" s="4">
        <v>4477</v>
      </c>
      <c r="B337" s="3" t="s">
        <v>335</v>
      </c>
      <c r="D337" s="28">
        <v>5299</v>
      </c>
      <c r="E337" s="29" t="s">
        <v>752</v>
      </c>
    </row>
    <row r="338" spans="1:5" x14ac:dyDescent="0.2">
      <c r="A338" s="4">
        <v>4546</v>
      </c>
      <c r="B338" s="3" t="s">
        <v>336</v>
      </c>
      <c r="D338" s="28">
        <v>5301</v>
      </c>
      <c r="E338" s="29" t="s">
        <v>753</v>
      </c>
    </row>
    <row r="339" spans="1:5" x14ac:dyDescent="0.2">
      <c r="A339" s="4">
        <v>4211</v>
      </c>
      <c r="B339" s="3" t="s">
        <v>337</v>
      </c>
      <c r="D339" s="28">
        <v>5303</v>
      </c>
      <c r="E339" s="29" t="s">
        <v>754</v>
      </c>
    </row>
    <row r="340" spans="1:5" x14ac:dyDescent="0.2">
      <c r="A340" s="4">
        <v>4686</v>
      </c>
      <c r="B340" s="3" t="s">
        <v>338</v>
      </c>
      <c r="D340" s="28">
        <v>5304</v>
      </c>
      <c r="E340" s="29" t="s">
        <v>755</v>
      </c>
    </row>
    <row r="341" spans="1:5" x14ac:dyDescent="0.2">
      <c r="A341" s="4">
        <v>4687</v>
      </c>
      <c r="B341" s="3" t="s">
        <v>339</v>
      </c>
      <c r="D341" s="28">
        <v>5305</v>
      </c>
      <c r="E341" s="29" t="s">
        <v>756</v>
      </c>
    </row>
    <row r="342" spans="1:5" x14ac:dyDescent="0.2">
      <c r="A342" s="4">
        <v>4683</v>
      </c>
      <c r="B342" s="3" t="s">
        <v>340</v>
      </c>
      <c r="D342" s="28">
        <v>5306</v>
      </c>
      <c r="E342" s="29" t="s">
        <v>757</v>
      </c>
    </row>
    <row r="343" spans="1:5" x14ac:dyDescent="0.2">
      <c r="A343" s="4">
        <v>4712</v>
      </c>
      <c r="B343" s="3" t="s">
        <v>341</v>
      </c>
      <c r="D343" s="28">
        <v>5307</v>
      </c>
      <c r="E343" s="29" t="s">
        <v>758</v>
      </c>
    </row>
    <row r="344" spans="1:5" x14ac:dyDescent="0.2">
      <c r="A344" s="4">
        <v>4632</v>
      </c>
      <c r="B344" s="3" t="s">
        <v>342</v>
      </c>
      <c r="D344" s="28">
        <v>5311</v>
      </c>
      <c r="E344" s="29" t="s">
        <v>759</v>
      </c>
    </row>
    <row r="345" spans="1:5" x14ac:dyDescent="0.2">
      <c r="A345" s="4">
        <v>4661</v>
      </c>
      <c r="B345" s="3" t="s">
        <v>343</v>
      </c>
      <c r="D345" s="28">
        <v>5316</v>
      </c>
      <c r="E345" s="29" t="s">
        <v>760</v>
      </c>
    </row>
    <row r="346" spans="1:5" x14ac:dyDescent="0.2">
      <c r="A346" s="4">
        <v>4660</v>
      </c>
      <c r="B346" s="3" t="s">
        <v>344</v>
      </c>
      <c r="D346" s="28">
        <v>5317</v>
      </c>
      <c r="E346" s="29" t="s">
        <v>761</v>
      </c>
    </row>
    <row r="347" spans="1:5" x14ac:dyDescent="0.2">
      <c r="A347" s="4">
        <v>4656</v>
      </c>
      <c r="B347" s="3" t="s">
        <v>345</v>
      </c>
      <c r="D347" s="28">
        <v>5323</v>
      </c>
      <c r="E347" s="29" t="s">
        <v>762</v>
      </c>
    </row>
    <row r="348" spans="1:5" x14ac:dyDescent="0.2">
      <c r="A348" s="4">
        <v>4662</v>
      </c>
      <c r="B348" s="3" t="s">
        <v>346</v>
      </c>
      <c r="D348" s="28">
        <v>5329</v>
      </c>
      <c r="E348" s="29" t="s">
        <v>763</v>
      </c>
    </row>
    <row r="349" spans="1:5" x14ac:dyDescent="0.2">
      <c r="A349" s="4">
        <v>5002</v>
      </c>
      <c r="B349" s="3" t="s">
        <v>347</v>
      </c>
      <c r="D349" s="28">
        <v>5331</v>
      </c>
      <c r="E349" s="29" t="s">
        <v>764</v>
      </c>
    </row>
    <row r="350" spans="1:5" x14ac:dyDescent="0.2">
      <c r="A350" s="4">
        <v>4659</v>
      </c>
      <c r="B350" s="3" t="s">
        <v>348</v>
      </c>
      <c r="D350" s="28">
        <v>5333</v>
      </c>
      <c r="E350" s="29" t="s">
        <v>765</v>
      </c>
    </row>
    <row r="351" spans="1:5" x14ac:dyDescent="0.2">
      <c r="A351" s="4">
        <v>4665</v>
      </c>
      <c r="B351" s="3" t="s">
        <v>349</v>
      </c>
      <c r="D351" s="28">
        <v>5337</v>
      </c>
      <c r="E351" s="29" t="s">
        <v>766</v>
      </c>
    </row>
    <row r="352" spans="1:5" x14ac:dyDescent="0.2">
      <c r="A352" s="4">
        <v>4248</v>
      </c>
      <c r="B352" s="3" t="s">
        <v>350</v>
      </c>
      <c r="D352" s="28">
        <v>5346</v>
      </c>
      <c r="E352" s="29" t="s">
        <v>767</v>
      </c>
    </row>
    <row r="353" spans="1:5" x14ac:dyDescent="0.2">
      <c r="A353" s="4">
        <v>4753</v>
      </c>
      <c r="B353" s="3" t="s">
        <v>351</v>
      </c>
      <c r="D353" s="28">
        <v>5348</v>
      </c>
      <c r="E353" s="29" t="s">
        <v>768</v>
      </c>
    </row>
    <row r="354" spans="1:5" x14ac:dyDescent="0.2">
      <c r="A354" s="4">
        <v>4751</v>
      </c>
      <c r="B354" s="3" t="s">
        <v>352</v>
      </c>
      <c r="D354" s="28">
        <v>5350</v>
      </c>
      <c r="E354" s="29" t="s">
        <v>769</v>
      </c>
    </row>
    <row r="355" spans="1:5" x14ac:dyDescent="0.2">
      <c r="A355" s="4">
        <v>4774</v>
      </c>
      <c r="B355" s="3" t="s">
        <v>353</v>
      </c>
      <c r="D355" s="28">
        <v>5351</v>
      </c>
      <c r="E355" s="29" t="s">
        <v>770</v>
      </c>
    </row>
    <row r="356" spans="1:5" x14ac:dyDescent="0.2">
      <c r="A356" s="4">
        <v>4775</v>
      </c>
      <c r="B356" s="3" t="s">
        <v>354</v>
      </c>
      <c r="D356" s="28">
        <v>5354</v>
      </c>
      <c r="E356" s="29" t="s">
        <v>771</v>
      </c>
    </row>
    <row r="357" spans="1:5" x14ac:dyDescent="0.2">
      <c r="A357" s="4">
        <v>4752</v>
      </c>
      <c r="B357" s="3" t="s">
        <v>355</v>
      </c>
      <c r="D357" s="28">
        <v>5360</v>
      </c>
      <c r="E357" s="29" t="s">
        <v>772</v>
      </c>
    </row>
    <row r="358" spans="1:5" x14ac:dyDescent="0.2">
      <c r="A358" s="4">
        <v>4706</v>
      </c>
      <c r="B358" s="3" t="s">
        <v>356</v>
      </c>
      <c r="D358" s="28">
        <v>5361</v>
      </c>
      <c r="E358" s="29" t="s">
        <v>773</v>
      </c>
    </row>
    <row r="359" spans="1:5" x14ac:dyDescent="0.2">
      <c r="A359" s="4">
        <v>4705</v>
      </c>
      <c r="B359" s="3" t="s">
        <v>357</v>
      </c>
      <c r="D359" s="28">
        <v>5371</v>
      </c>
      <c r="E359" s="29" t="s">
        <v>774</v>
      </c>
    </row>
    <row r="360" spans="1:5" x14ac:dyDescent="0.2">
      <c r="A360" s="4">
        <v>4709</v>
      </c>
      <c r="B360" s="3" t="s">
        <v>358</v>
      </c>
      <c r="D360" s="28">
        <v>5372</v>
      </c>
      <c r="E360" s="29" t="s">
        <v>775</v>
      </c>
    </row>
    <row r="361" spans="1:5" x14ac:dyDescent="0.2">
      <c r="A361" s="4">
        <v>4707</v>
      </c>
      <c r="B361" s="3" t="s">
        <v>359</v>
      </c>
      <c r="D361" s="28">
        <v>5373</v>
      </c>
      <c r="E361" s="29" t="s">
        <v>776</v>
      </c>
    </row>
    <row r="362" spans="1:5" x14ac:dyDescent="0.2">
      <c r="A362" s="4">
        <v>4708</v>
      </c>
      <c r="B362" s="3" t="s">
        <v>360</v>
      </c>
      <c r="D362" s="28">
        <v>5376</v>
      </c>
      <c r="E362" s="29" t="s">
        <v>777</v>
      </c>
    </row>
    <row r="363" spans="1:5" x14ac:dyDescent="0.2">
      <c r="A363" s="4">
        <v>4469</v>
      </c>
      <c r="B363" s="3" t="s">
        <v>361</v>
      </c>
      <c r="D363" s="28">
        <v>5377</v>
      </c>
      <c r="E363" s="29" t="s">
        <v>778</v>
      </c>
    </row>
    <row r="364" spans="1:5" x14ac:dyDescent="0.2">
      <c r="A364" s="4">
        <v>4008</v>
      </c>
      <c r="B364" s="3" t="s">
        <v>362</v>
      </c>
      <c r="D364" s="28">
        <v>5378</v>
      </c>
      <c r="E364" s="29" t="s">
        <v>779</v>
      </c>
    </row>
    <row r="365" spans="1:5" x14ac:dyDescent="0.2">
      <c r="A365" s="4">
        <v>5003</v>
      </c>
      <c r="B365" s="3" t="s">
        <v>363</v>
      </c>
      <c r="D365" s="28">
        <v>5384</v>
      </c>
      <c r="E365" s="29" t="s">
        <v>780</v>
      </c>
    </row>
    <row r="366" spans="1:5" x14ac:dyDescent="0.2">
      <c r="A366" s="4">
        <v>4813</v>
      </c>
      <c r="B366" s="3" t="s">
        <v>364</v>
      </c>
      <c r="D366" s="28">
        <v>5389</v>
      </c>
      <c r="E366" s="29" t="s">
        <v>781</v>
      </c>
    </row>
    <row r="367" spans="1:5" x14ac:dyDescent="0.2">
      <c r="A367" s="4">
        <v>4938</v>
      </c>
      <c r="B367" s="3" t="s">
        <v>365</v>
      </c>
      <c r="D367" s="28">
        <v>5391</v>
      </c>
      <c r="E367" s="29" t="s">
        <v>782</v>
      </c>
    </row>
    <row r="368" spans="1:5" x14ac:dyDescent="0.2">
      <c r="A368" s="4">
        <v>5013</v>
      </c>
      <c r="B368" s="3" t="s">
        <v>366</v>
      </c>
      <c r="D368" s="28">
        <v>5392</v>
      </c>
      <c r="E368" s="29" t="s">
        <v>783</v>
      </c>
    </row>
    <row r="369" spans="1:5" x14ac:dyDescent="0.2">
      <c r="A369" s="4">
        <v>4948</v>
      </c>
      <c r="B369" s="3" t="s">
        <v>367</v>
      </c>
      <c r="D369" s="28">
        <v>5393</v>
      </c>
      <c r="E369" s="29" t="s">
        <v>784</v>
      </c>
    </row>
    <row r="370" spans="1:5" x14ac:dyDescent="0.2">
      <c r="A370" s="4">
        <v>4381</v>
      </c>
      <c r="B370" s="3" t="s">
        <v>368</v>
      </c>
      <c r="D370" s="28">
        <v>5394</v>
      </c>
      <c r="E370" s="29" t="s">
        <v>785</v>
      </c>
    </row>
    <row r="371" spans="1:5" x14ac:dyDescent="0.2">
      <c r="A371" s="4">
        <v>4380</v>
      </c>
      <c r="B371" s="3" t="s">
        <v>369</v>
      </c>
      <c r="D371" s="28">
        <v>5397</v>
      </c>
      <c r="E371" s="29" t="s">
        <v>786</v>
      </c>
    </row>
    <row r="372" spans="1:5" x14ac:dyDescent="0.2">
      <c r="A372" s="4">
        <v>4377</v>
      </c>
      <c r="B372" s="3" t="s">
        <v>370</v>
      </c>
      <c r="D372" s="28">
        <v>5399</v>
      </c>
      <c r="E372" s="29" t="s">
        <v>787</v>
      </c>
    </row>
    <row r="373" spans="1:5" x14ac:dyDescent="0.2">
      <c r="A373" s="4">
        <v>4384</v>
      </c>
      <c r="B373" s="3" t="s">
        <v>371</v>
      </c>
      <c r="D373" s="28">
        <v>5402</v>
      </c>
      <c r="E373" s="29" t="s">
        <v>788</v>
      </c>
    </row>
    <row r="374" spans="1:5" x14ac:dyDescent="0.2">
      <c r="A374" s="4">
        <v>4382</v>
      </c>
      <c r="B374" s="3" t="s">
        <v>372</v>
      </c>
      <c r="D374" s="28">
        <v>5404</v>
      </c>
      <c r="E374" s="29" t="s">
        <v>789</v>
      </c>
    </row>
    <row r="375" spans="1:5" x14ac:dyDescent="0.2">
      <c r="A375" s="4">
        <v>4949</v>
      </c>
      <c r="B375" s="3" t="s">
        <v>373</v>
      </c>
      <c r="D375" s="28">
        <v>5405</v>
      </c>
      <c r="E375" s="29" t="s">
        <v>790</v>
      </c>
    </row>
    <row r="376" spans="1:5" x14ac:dyDescent="0.2">
      <c r="A376" s="4">
        <v>4964</v>
      </c>
      <c r="B376" s="3" t="s">
        <v>374</v>
      </c>
      <c r="D376" s="28">
        <v>5406</v>
      </c>
      <c r="E376" s="29" t="s">
        <v>791</v>
      </c>
    </row>
    <row r="377" spans="1:5" x14ac:dyDescent="0.2">
      <c r="A377" s="4">
        <v>4599</v>
      </c>
      <c r="B377" s="3" t="s">
        <v>375</v>
      </c>
      <c r="D377" s="28">
        <v>5407</v>
      </c>
      <c r="E377" s="29" t="s">
        <v>792</v>
      </c>
    </row>
    <row r="378" spans="1:5" x14ac:dyDescent="0.2">
      <c r="A378" s="4">
        <v>4582</v>
      </c>
      <c r="B378" s="3" t="s">
        <v>376</v>
      </c>
      <c r="D378" s="28">
        <v>5408</v>
      </c>
      <c r="E378" s="29" t="s">
        <v>793</v>
      </c>
    </row>
    <row r="379" spans="1:5" x14ac:dyDescent="0.2">
      <c r="A379" s="4">
        <v>4036</v>
      </c>
      <c r="B379" s="3" t="s">
        <v>377</v>
      </c>
      <c r="D379" s="28">
        <v>5409</v>
      </c>
      <c r="E379" s="29" t="s">
        <v>794</v>
      </c>
    </row>
    <row r="380" spans="1:5" x14ac:dyDescent="0.2">
      <c r="A380" s="4">
        <v>4867</v>
      </c>
      <c r="B380" s="3" t="s">
        <v>378</v>
      </c>
      <c r="D380" s="28">
        <v>5411</v>
      </c>
      <c r="E380" s="29" t="s">
        <v>795</v>
      </c>
    </row>
    <row r="381" spans="1:5" x14ac:dyDescent="0.2">
      <c r="A381" s="4">
        <v>4783</v>
      </c>
      <c r="B381" s="3" t="s">
        <v>379</v>
      </c>
      <c r="D381" s="28">
        <v>5412</v>
      </c>
      <c r="E381" s="29" t="s">
        <v>796</v>
      </c>
    </row>
    <row r="382" spans="1:5" x14ac:dyDescent="0.2">
      <c r="A382" s="4">
        <v>4785</v>
      </c>
      <c r="B382" s="3" t="s">
        <v>380</v>
      </c>
      <c r="D382" s="28">
        <v>5414</v>
      </c>
      <c r="E382" s="29" t="s">
        <v>797</v>
      </c>
    </row>
    <row r="383" spans="1:5" x14ac:dyDescent="0.2">
      <c r="A383" s="4">
        <v>4855</v>
      </c>
      <c r="B383" s="3" t="s">
        <v>381</v>
      </c>
      <c r="D383" s="28">
        <v>5415</v>
      </c>
      <c r="E383" s="29" t="s">
        <v>798</v>
      </c>
    </row>
    <row r="384" spans="1:5" x14ac:dyDescent="0.2">
      <c r="A384" s="4">
        <v>4789</v>
      </c>
      <c r="B384" s="3" t="s">
        <v>382</v>
      </c>
      <c r="D384" s="28">
        <v>5416</v>
      </c>
      <c r="E384" s="29" t="s">
        <v>799</v>
      </c>
    </row>
    <row r="385" spans="1:5" x14ac:dyDescent="0.2">
      <c r="A385" s="4">
        <v>4853</v>
      </c>
      <c r="B385" s="3" t="s">
        <v>383</v>
      </c>
      <c r="D385" s="28">
        <v>5417</v>
      </c>
      <c r="E385" s="29" t="s">
        <v>800</v>
      </c>
    </row>
    <row r="386" spans="1:5" x14ac:dyDescent="0.2">
      <c r="A386" s="4">
        <v>4787</v>
      </c>
      <c r="B386" s="3" t="s">
        <v>384</v>
      </c>
      <c r="D386" s="28">
        <v>5419</v>
      </c>
      <c r="E386" s="29" t="s">
        <v>801</v>
      </c>
    </row>
    <row r="387" spans="1:5" x14ac:dyDescent="0.2">
      <c r="A387" s="4">
        <v>4908</v>
      </c>
      <c r="B387" s="3" t="s">
        <v>385</v>
      </c>
      <c r="D387" s="28">
        <v>5423</v>
      </c>
      <c r="E387" s="29" t="s">
        <v>802</v>
      </c>
    </row>
    <row r="388" spans="1:5" x14ac:dyDescent="0.2">
      <c r="A388" s="4">
        <v>4909</v>
      </c>
      <c r="B388" s="3" t="s">
        <v>386</v>
      </c>
      <c r="D388" s="28">
        <v>5424</v>
      </c>
      <c r="E388" s="29" t="s">
        <v>803</v>
      </c>
    </row>
    <row r="389" spans="1:5" x14ac:dyDescent="0.2">
      <c r="A389" s="4">
        <v>5037</v>
      </c>
      <c r="B389" s="3" t="s">
        <v>387</v>
      </c>
      <c r="D389" s="28">
        <v>5426</v>
      </c>
      <c r="E389" s="29" t="s">
        <v>804</v>
      </c>
    </row>
    <row r="390" spans="1:5" x14ac:dyDescent="0.2">
      <c r="A390" s="4">
        <v>4907</v>
      </c>
      <c r="B390" s="3" t="s">
        <v>388</v>
      </c>
      <c r="D390" s="28">
        <v>5428</v>
      </c>
      <c r="E390" s="29" t="s">
        <v>805</v>
      </c>
    </row>
    <row r="391" spans="1:5" x14ac:dyDescent="0.2">
      <c r="D391" s="28">
        <v>5441</v>
      </c>
      <c r="E391" s="29" t="s">
        <v>806</v>
      </c>
    </row>
    <row r="392" spans="1:5" x14ac:dyDescent="0.2">
      <c r="D392" s="28">
        <v>5445</v>
      </c>
      <c r="E392" s="29" t="s">
        <v>807</v>
      </c>
    </row>
    <row r="393" spans="1:5" x14ac:dyDescent="0.2">
      <c r="D393" s="28">
        <v>5446</v>
      </c>
      <c r="E393" s="29" t="s">
        <v>808</v>
      </c>
    </row>
    <row r="394" spans="1:5" x14ac:dyDescent="0.2">
      <c r="D394" s="28">
        <v>5452</v>
      </c>
      <c r="E394" s="29" t="s">
        <v>809</v>
      </c>
    </row>
    <row r="395" spans="1:5" x14ac:dyDescent="0.2">
      <c r="D395" s="28">
        <v>5459</v>
      </c>
      <c r="E395" s="29" t="s">
        <v>810</v>
      </c>
    </row>
    <row r="396" spans="1:5" x14ac:dyDescent="0.2">
      <c r="D396" s="28">
        <v>5467</v>
      </c>
      <c r="E396" s="29" t="s">
        <v>811</v>
      </c>
    </row>
    <row r="397" spans="1:5" x14ac:dyDescent="0.2">
      <c r="D397" s="28">
        <v>5469</v>
      </c>
      <c r="E397" s="29" t="s">
        <v>812</v>
      </c>
    </row>
    <row r="398" spans="1:5" x14ac:dyDescent="0.2">
      <c r="D398" s="28">
        <v>5471</v>
      </c>
      <c r="E398" s="29" t="s">
        <v>813</v>
      </c>
    </row>
    <row r="399" spans="1:5" x14ac:dyDescent="0.2">
      <c r="D399" s="28">
        <v>5472</v>
      </c>
      <c r="E399" s="29" t="s">
        <v>814</v>
      </c>
    </row>
    <row r="400" spans="1:5" x14ac:dyDescent="0.2">
      <c r="D400" s="28">
        <v>5475</v>
      </c>
      <c r="E400" s="29" t="s">
        <v>815</v>
      </c>
    </row>
    <row r="401" spans="4:5" x14ac:dyDescent="0.2">
      <c r="D401" s="28">
        <v>5476</v>
      </c>
      <c r="E401" s="29" t="s">
        <v>816</v>
      </c>
    </row>
    <row r="402" spans="4:5" x14ac:dyDescent="0.2">
      <c r="D402" s="28">
        <v>5478</v>
      </c>
      <c r="E402" s="29" t="s">
        <v>817</v>
      </c>
    </row>
    <row r="403" spans="4:5" x14ac:dyDescent="0.2">
      <c r="D403" s="28">
        <v>5484</v>
      </c>
      <c r="E403" s="29" t="s">
        <v>818</v>
      </c>
    </row>
    <row r="404" spans="4:5" x14ac:dyDescent="0.2">
      <c r="D404" s="28">
        <v>5485</v>
      </c>
      <c r="E404" s="29" t="s">
        <v>819</v>
      </c>
    </row>
    <row r="405" spans="4:5" x14ac:dyDescent="0.2">
      <c r="D405" s="28">
        <v>5490</v>
      </c>
      <c r="E405" s="29" t="s">
        <v>820</v>
      </c>
    </row>
    <row r="406" spans="4:5" x14ac:dyDescent="0.2">
      <c r="D406" s="28">
        <v>5500</v>
      </c>
      <c r="E406" s="29" t="s">
        <v>821</v>
      </c>
    </row>
    <row r="407" spans="4:5" x14ac:dyDescent="0.2">
      <c r="D407" s="28">
        <v>5501</v>
      </c>
      <c r="E407" s="29" t="s">
        <v>822</v>
      </c>
    </row>
    <row r="408" spans="4:5" x14ac:dyDescent="0.2">
      <c r="D408" s="28">
        <v>5502</v>
      </c>
      <c r="E408" s="29" t="s">
        <v>823</v>
      </c>
    </row>
    <row r="409" spans="4:5" x14ac:dyDescent="0.2">
      <c r="D409" s="28">
        <v>5503</v>
      </c>
      <c r="E409" s="29" t="s">
        <v>824</v>
      </c>
    </row>
    <row r="410" spans="4:5" x14ac:dyDescent="0.2">
      <c r="D410" s="28">
        <v>5517</v>
      </c>
      <c r="E410" s="29" t="s">
        <v>825</v>
      </c>
    </row>
    <row r="411" spans="4:5" x14ac:dyDescent="0.2">
      <c r="D411" s="28">
        <v>5524</v>
      </c>
      <c r="E411" s="29" t="s">
        <v>826</v>
      </c>
    </row>
    <row r="412" spans="4:5" x14ac:dyDescent="0.2">
      <c r="D412" s="28">
        <v>5525</v>
      </c>
      <c r="E412" s="29" t="s">
        <v>827</v>
      </c>
    </row>
    <row r="413" spans="4:5" x14ac:dyDescent="0.2">
      <c r="D413" s="28">
        <v>5526</v>
      </c>
      <c r="E413" s="29" t="s">
        <v>828</v>
      </c>
    </row>
    <row r="414" spans="4:5" x14ac:dyDescent="0.2">
      <c r="D414" s="28">
        <v>5530</v>
      </c>
      <c r="E414" s="29" t="s">
        <v>829</v>
      </c>
    </row>
    <row r="415" spans="4:5" x14ac:dyDescent="0.2">
      <c r="D415" s="28">
        <v>5533</v>
      </c>
      <c r="E415" s="29" t="s">
        <v>830</v>
      </c>
    </row>
    <row r="416" spans="4:5" x14ac:dyDescent="0.2">
      <c r="D416" s="28">
        <v>5534</v>
      </c>
      <c r="E416" s="29" t="s">
        <v>831</v>
      </c>
    </row>
    <row r="417" spans="4:5" x14ac:dyDescent="0.2">
      <c r="D417" s="28">
        <v>5535</v>
      </c>
      <c r="E417" s="29" t="s">
        <v>832</v>
      </c>
    </row>
    <row r="418" spans="4:5" x14ac:dyDescent="0.2">
      <c r="D418" s="28">
        <v>5536</v>
      </c>
      <c r="E418" s="29" t="s">
        <v>833</v>
      </c>
    </row>
    <row r="419" spans="4:5" x14ac:dyDescent="0.2">
      <c r="D419" s="28">
        <v>5537</v>
      </c>
      <c r="E419" s="29" t="s">
        <v>834</v>
      </c>
    </row>
    <row r="420" spans="4:5" x14ac:dyDescent="0.2">
      <c r="D420" s="28">
        <v>5538</v>
      </c>
      <c r="E420" s="29" t="s">
        <v>835</v>
      </c>
    </row>
    <row r="421" spans="4:5" x14ac:dyDescent="0.2">
      <c r="D421" s="28">
        <v>5539</v>
      </c>
      <c r="E421" s="29" t="s">
        <v>836</v>
      </c>
    </row>
    <row r="422" spans="4:5" x14ac:dyDescent="0.2">
      <c r="D422" s="28">
        <v>5541</v>
      </c>
      <c r="E422" s="29" t="s">
        <v>837</v>
      </c>
    </row>
    <row r="423" spans="4:5" x14ac:dyDescent="0.2">
      <c r="D423" s="28">
        <v>5543</v>
      </c>
      <c r="E423" s="29" t="s">
        <v>838</v>
      </c>
    </row>
    <row r="424" spans="4:5" x14ac:dyDescent="0.2">
      <c r="D424" s="28">
        <v>5544</v>
      </c>
      <c r="E424" s="29" t="s">
        <v>839</v>
      </c>
    </row>
    <row r="425" spans="4:5" x14ac:dyDescent="0.2">
      <c r="D425" s="28">
        <v>5546</v>
      </c>
      <c r="E425" s="29" t="s">
        <v>840</v>
      </c>
    </row>
    <row r="426" spans="4:5" x14ac:dyDescent="0.2">
      <c r="D426" s="28">
        <v>5547</v>
      </c>
      <c r="E426" s="29" t="s">
        <v>841</v>
      </c>
    </row>
    <row r="427" spans="4:5" x14ac:dyDescent="0.2">
      <c r="D427" s="28">
        <v>5548</v>
      </c>
      <c r="E427" s="29" t="s">
        <v>842</v>
      </c>
    </row>
    <row r="428" spans="4:5" x14ac:dyDescent="0.2">
      <c r="D428" s="28">
        <v>5549</v>
      </c>
      <c r="E428" s="29" t="s">
        <v>843</v>
      </c>
    </row>
    <row r="429" spans="4:5" x14ac:dyDescent="0.2">
      <c r="D429" s="28">
        <v>5551</v>
      </c>
      <c r="E429" s="29" t="s">
        <v>844</v>
      </c>
    </row>
    <row r="430" spans="4:5" x14ac:dyDescent="0.2">
      <c r="D430" s="28">
        <v>5552</v>
      </c>
      <c r="E430" s="29" t="s">
        <v>845</v>
      </c>
    </row>
    <row r="431" spans="4:5" x14ac:dyDescent="0.2">
      <c r="D431" s="28">
        <v>5556</v>
      </c>
      <c r="E431" s="29" t="s">
        <v>846</v>
      </c>
    </row>
    <row r="432" spans="4:5" x14ac:dyDescent="0.2">
      <c r="D432" s="28">
        <v>5557</v>
      </c>
      <c r="E432" s="29" t="s">
        <v>847</v>
      </c>
    </row>
    <row r="433" spans="4:5" x14ac:dyDescent="0.2">
      <c r="D433" s="28">
        <v>5558</v>
      </c>
      <c r="E433" s="29" t="s">
        <v>848</v>
      </c>
    </row>
    <row r="434" spans="4:5" x14ac:dyDescent="0.2">
      <c r="D434" s="28">
        <v>5559</v>
      </c>
      <c r="E434" s="29" t="s">
        <v>849</v>
      </c>
    </row>
    <row r="435" spans="4:5" x14ac:dyDescent="0.2">
      <c r="D435" s="28">
        <v>5561</v>
      </c>
      <c r="E435" s="29" t="s">
        <v>850</v>
      </c>
    </row>
    <row r="436" spans="4:5" x14ac:dyDescent="0.2">
      <c r="D436" s="28">
        <v>5566</v>
      </c>
      <c r="E436" s="29" t="s">
        <v>851</v>
      </c>
    </row>
    <row r="437" spans="4:5" x14ac:dyDescent="0.2">
      <c r="D437" s="28">
        <v>5569</v>
      </c>
      <c r="E437" s="29" t="s">
        <v>852</v>
      </c>
    </row>
    <row r="438" spans="4:5" x14ac:dyDescent="0.2">
      <c r="D438" s="28">
        <v>5571</v>
      </c>
      <c r="E438" s="29" t="s">
        <v>853</v>
      </c>
    </row>
    <row r="439" spans="4:5" x14ac:dyDescent="0.2">
      <c r="D439" s="28">
        <v>5574</v>
      </c>
      <c r="E439" s="29" t="s">
        <v>854</v>
      </c>
    </row>
    <row r="440" spans="4:5" x14ac:dyDescent="0.2">
      <c r="D440" s="28">
        <v>5575</v>
      </c>
      <c r="E440" s="29" t="s">
        <v>855</v>
      </c>
    </row>
    <row r="441" spans="4:5" x14ac:dyDescent="0.2">
      <c r="D441" s="28">
        <v>5576</v>
      </c>
      <c r="E441" s="29" t="s">
        <v>856</v>
      </c>
    </row>
    <row r="442" spans="4:5" x14ac:dyDescent="0.2">
      <c r="D442" s="28">
        <v>5579</v>
      </c>
      <c r="E442" s="29" t="s">
        <v>857</v>
      </c>
    </row>
    <row r="443" spans="4:5" x14ac:dyDescent="0.2">
      <c r="D443" s="28">
        <v>5581</v>
      </c>
      <c r="E443" s="29" t="s">
        <v>858</v>
      </c>
    </row>
    <row r="444" spans="4:5" x14ac:dyDescent="0.2">
      <c r="D444" s="28">
        <v>5582</v>
      </c>
      <c r="E444" s="29" t="s">
        <v>859</v>
      </c>
    </row>
    <row r="445" spans="4:5" x14ac:dyDescent="0.2">
      <c r="D445" s="28">
        <v>5583</v>
      </c>
      <c r="E445" s="29" t="s">
        <v>860</v>
      </c>
    </row>
    <row r="446" spans="4:5" x14ac:dyDescent="0.2">
      <c r="D446" s="28">
        <v>5584</v>
      </c>
      <c r="E446" s="29" t="s">
        <v>861</v>
      </c>
    </row>
    <row r="447" spans="4:5" x14ac:dyDescent="0.2">
      <c r="D447" s="28">
        <v>5585</v>
      </c>
      <c r="E447" s="29" t="s">
        <v>862</v>
      </c>
    </row>
    <row r="448" spans="4:5" x14ac:dyDescent="0.2">
      <c r="D448" s="28">
        <v>5586</v>
      </c>
      <c r="E448" s="29" t="s">
        <v>863</v>
      </c>
    </row>
    <row r="449" spans="4:5" x14ac:dyDescent="0.2">
      <c r="D449" s="28">
        <v>5587</v>
      </c>
      <c r="E449" s="29" t="s">
        <v>864</v>
      </c>
    </row>
    <row r="450" spans="4:5" x14ac:dyDescent="0.2">
      <c r="D450" s="28">
        <v>5588</v>
      </c>
      <c r="E450" s="29" t="s">
        <v>865</v>
      </c>
    </row>
    <row r="451" spans="4:5" x14ac:dyDescent="0.2">
      <c r="D451" s="28">
        <v>5589</v>
      </c>
      <c r="E451" s="29" t="s">
        <v>866</v>
      </c>
    </row>
    <row r="452" spans="4:5" x14ac:dyDescent="0.2">
      <c r="D452" s="28">
        <v>5593</v>
      </c>
      <c r="E452" s="29" t="s">
        <v>867</v>
      </c>
    </row>
    <row r="453" spans="4:5" x14ac:dyDescent="0.2">
      <c r="D453" s="28">
        <v>5595</v>
      </c>
      <c r="E453" s="29" t="s">
        <v>868</v>
      </c>
    </row>
    <row r="454" spans="4:5" x14ac:dyDescent="0.2">
      <c r="D454" s="28">
        <v>5596</v>
      </c>
      <c r="E454" s="29" t="s">
        <v>869</v>
      </c>
    </row>
    <row r="455" spans="4:5" x14ac:dyDescent="0.2">
      <c r="D455" s="28">
        <v>5603</v>
      </c>
      <c r="E455" s="29" t="s">
        <v>870</v>
      </c>
    </row>
    <row r="456" spans="4:5" x14ac:dyDescent="0.2">
      <c r="D456" s="28">
        <v>5612</v>
      </c>
      <c r="E456" s="29" t="s">
        <v>871</v>
      </c>
    </row>
    <row r="457" spans="4:5" x14ac:dyDescent="0.2">
      <c r="D457" s="28">
        <v>5613</v>
      </c>
      <c r="E457" s="29" t="s">
        <v>872</v>
      </c>
    </row>
    <row r="458" spans="4:5" x14ac:dyDescent="0.2">
      <c r="D458" s="28">
        <v>5615</v>
      </c>
      <c r="E458" s="29" t="s">
        <v>873</v>
      </c>
    </row>
    <row r="459" spans="4:5" x14ac:dyDescent="0.2">
      <c r="D459" s="28">
        <v>5616</v>
      </c>
      <c r="E459" s="29" t="s">
        <v>874</v>
      </c>
    </row>
    <row r="460" spans="4:5" x14ac:dyDescent="0.2">
      <c r="D460" s="28">
        <v>5620</v>
      </c>
      <c r="E460" s="29" t="s">
        <v>875</v>
      </c>
    </row>
    <row r="461" spans="4:5" x14ac:dyDescent="0.2">
      <c r="D461" s="28">
        <v>5621</v>
      </c>
      <c r="E461" s="29" t="s">
        <v>876</v>
      </c>
    </row>
    <row r="462" spans="4:5" x14ac:dyDescent="0.2">
      <c r="D462" s="28">
        <v>5624</v>
      </c>
      <c r="E462" s="29" t="s">
        <v>877</v>
      </c>
    </row>
    <row r="463" spans="4:5" x14ac:dyDescent="0.2">
      <c r="D463" s="28">
        <v>5627</v>
      </c>
      <c r="E463" s="29" t="s">
        <v>878</v>
      </c>
    </row>
    <row r="464" spans="4:5" x14ac:dyDescent="0.2">
      <c r="D464" s="28">
        <v>5629</v>
      </c>
      <c r="E464" s="29" t="s">
        <v>879</v>
      </c>
    </row>
    <row r="465" spans="4:5" x14ac:dyDescent="0.2">
      <c r="D465" s="28">
        <v>5632</v>
      </c>
      <c r="E465" s="29" t="s">
        <v>880</v>
      </c>
    </row>
    <row r="466" spans="4:5" x14ac:dyDescent="0.2">
      <c r="D466" s="28">
        <v>5649</v>
      </c>
      <c r="E466" s="29" t="s">
        <v>881</v>
      </c>
    </row>
    <row r="467" spans="4:5" x14ac:dyDescent="0.2">
      <c r="D467" s="28">
        <v>5656</v>
      </c>
      <c r="E467" s="29" t="s">
        <v>882</v>
      </c>
    </row>
    <row r="468" spans="4:5" x14ac:dyDescent="0.2">
      <c r="D468" s="28">
        <v>5657</v>
      </c>
      <c r="E468" s="29" t="s">
        <v>883</v>
      </c>
    </row>
    <row r="469" spans="4:5" x14ac:dyDescent="0.2">
      <c r="D469" s="28">
        <v>5660</v>
      </c>
      <c r="E469" s="29" t="s">
        <v>884</v>
      </c>
    </row>
    <row r="470" spans="4:5" x14ac:dyDescent="0.2">
      <c r="D470" s="28">
        <v>5662</v>
      </c>
      <c r="E470" s="29" t="s">
        <v>885</v>
      </c>
    </row>
    <row r="471" spans="4:5" x14ac:dyDescent="0.2">
      <c r="D471" s="28">
        <v>5663</v>
      </c>
      <c r="E471" s="29" t="s">
        <v>886</v>
      </c>
    </row>
    <row r="472" spans="4:5" x14ac:dyDescent="0.2">
      <c r="D472" s="28">
        <v>5664</v>
      </c>
      <c r="E472" s="29" t="s">
        <v>887</v>
      </c>
    </row>
    <row r="473" spans="4:5" x14ac:dyDescent="0.2">
      <c r="D473" s="28">
        <v>5666</v>
      </c>
      <c r="E473" s="29" t="s">
        <v>888</v>
      </c>
    </row>
    <row r="474" spans="4:5" x14ac:dyDescent="0.2">
      <c r="D474" s="28">
        <v>5674</v>
      </c>
      <c r="E474" s="29" t="s">
        <v>889</v>
      </c>
    </row>
    <row r="475" spans="4:5" x14ac:dyDescent="0.2">
      <c r="D475" s="28">
        <v>5675</v>
      </c>
      <c r="E475" s="29" t="s">
        <v>890</v>
      </c>
    </row>
    <row r="476" spans="4:5" x14ac:dyDescent="0.2">
      <c r="D476" s="28">
        <v>5677</v>
      </c>
      <c r="E476" s="29" t="s">
        <v>891</v>
      </c>
    </row>
    <row r="477" spans="4:5" x14ac:dyDescent="0.2">
      <c r="D477" s="28">
        <v>5678</v>
      </c>
      <c r="E477" s="29" t="s">
        <v>892</v>
      </c>
    </row>
    <row r="478" spans="4:5" x14ac:dyDescent="0.2">
      <c r="D478" s="28">
        <v>5682</v>
      </c>
      <c r="E478" s="29" t="s">
        <v>893</v>
      </c>
    </row>
    <row r="479" spans="4:5" x14ac:dyDescent="0.2">
      <c r="D479" s="28">
        <v>5683</v>
      </c>
      <c r="E479" s="29" t="s">
        <v>894</v>
      </c>
    </row>
    <row r="480" spans="4:5" x14ac:dyDescent="0.2">
      <c r="D480" s="28">
        <v>5684</v>
      </c>
      <c r="E480" s="29" t="s">
        <v>895</v>
      </c>
    </row>
    <row r="481" spans="4:5" x14ac:dyDescent="0.2">
      <c r="D481" s="28">
        <v>5685</v>
      </c>
      <c r="E481" s="29" t="s">
        <v>896</v>
      </c>
    </row>
    <row r="482" spans="4:5" x14ac:dyDescent="0.2">
      <c r="D482" s="28">
        <v>5687</v>
      </c>
      <c r="E482" s="29" t="s">
        <v>897</v>
      </c>
    </row>
    <row r="483" spans="4:5" x14ac:dyDescent="0.2">
      <c r="D483" s="28">
        <v>5690</v>
      </c>
      <c r="E483" s="29" t="s">
        <v>898</v>
      </c>
    </row>
    <row r="484" spans="4:5" x14ac:dyDescent="0.2">
      <c r="D484" s="28">
        <v>5694</v>
      </c>
      <c r="E484" s="29" t="s">
        <v>899</v>
      </c>
    </row>
    <row r="485" spans="4:5" x14ac:dyDescent="0.2">
      <c r="D485" s="28">
        <v>5696</v>
      </c>
      <c r="E485" s="29" t="s">
        <v>900</v>
      </c>
    </row>
    <row r="486" spans="4:5" x14ac:dyDescent="0.2">
      <c r="D486" s="28">
        <v>5697</v>
      </c>
      <c r="E486" s="29" t="s">
        <v>901</v>
      </c>
    </row>
    <row r="487" spans="4:5" x14ac:dyDescent="0.2">
      <c r="D487" s="28">
        <v>5701</v>
      </c>
      <c r="E487" s="29" t="s">
        <v>902</v>
      </c>
    </row>
    <row r="488" spans="4:5" x14ac:dyDescent="0.2">
      <c r="D488" s="28">
        <v>5708</v>
      </c>
      <c r="E488" s="29" t="s">
        <v>903</v>
      </c>
    </row>
    <row r="489" spans="4:5" x14ac:dyDescent="0.2">
      <c r="D489" s="28">
        <v>5710</v>
      </c>
      <c r="E489" s="29" t="s">
        <v>904</v>
      </c>
    </row>
    <row r="490" spans="4:5" x14ac:dyDescent="0.2">
      <c r="D490" s="28">
        <v>5711</v>
      </c>
      <c r="E490" s="29" t="s">
        <v>905</v>
      </c>
    </row>
    <row r="491" spans="4:5" x14ac:dyDescent="0.2">
      <c r="D491" s="28">
        <v>5712</v>
      </c>
      <c r="E491" s="29" t="s">
        <v>906</v>
      </c>
    </row>
    <row r="492" spans="4:5" x14ac:dyDescent="0.2">
      <c r="D492" s="28">
        <v>5713</v>
      </c>
      <c r="E492" s="29" t="s">
        <v>907</v>
      </c>
    </row>
    <row r="493" spans="4:5" x14ac:dyDescent="0.2">
      <c r="D493" s="28">
        <v>5714</v>
      </c>
      <c r="E493" s="29" t="s">
        <v>908</v>
      </c>
    </row>
    <row r="494" spans="4:5" x14ac:dyDescent="0.2">
      <c r="D494" s="28">
        <v>5715</v>
      </c>
      <c r="E494" s="29" t="s">
        <v>909</v>
      </c>
    </row>
    <row r="495" spans="4:5" x14ac:dyDescent="0.2">
      <c r="D495" s="28">
        <v>5716</v>
      </c>
      <c r="E495" s="29" t="s">
        <v>910</v>
      </c>
    </row>
    <row r="496" spans="4:5" x14ac:dyDescent="0.2">
      <c r="D496" s="28">
        <v>5717</v>
      </c>
      <c r="E496" s="29" t="s">
        <v>911</v>
      </c>
    </row>
    <row r="497" spans="4:5" x14ac:dyDescent="0.2">
      <c r="D497" s="28">
        <v>5718</v>
      </c>
      <c r="E497" s="29" t="s">
        <v>912</v>
      </c>
    </row>
    <row r="498" spans="4:5" x14ac:dyDescent="0.2">
      <c r="D498" s="28">
        <v>5725</v>
      </c>
      <c r="E498" s="29" t="s">
        <v>913</v>
      </c>
    </row>
    <row r="499" spans="4:5" x14ac:dyDescent="0.2">
      <c r="D499" s="28">
        <v>5733</v>
      </c>
      <c r="E499" s="29" t="s">
        <v>914</v>
      </c>
    </row>
    <row r="500" spans="4:5" x14ac:dyDescent="0.2">
      <c r="D500" s="28">
        <v>5734</v>
      </c>
      <c r="E500" s="29" t="s">
        <v>915</v>
      </c>
    </row>
    <row r="501" spans="4:5" x14ac:dyDescent="0.2">
      <c r="D501" s="28">
        <v>5737</v>
      </c>
      <c r="E501" s="29" t="s">
        <v>916</v>
      </c>
    </row>
    <row r="502" spans="4:5" x14ac:dyDescent="0.2">
      <c r="D502" s="28">
        <v>5738</v>
      </c>
      <c r="E502" s="29" t="s">
        <v>917</v>
      </c>
    </row>
    <row r="503" spans="4:5" x14ac:dyDescent="0.2">
      <c r="D503" s="28">
        <v>5739</v>
      </c>
      <c r="E503" s="29" t="s">
        <v>918</v>
      </c>
    </row>
    <row r="504" spans="4:5" x14ac:dyDescent="0.2">
      <c r="D504" s="28">
        <v>5740</v>
      </c>
      <c r="E504" s="29" t="s">
        <v>919</v>
      </c>
    </row>
    <row r="505" spans="4:5" x14ac:dyDescent="0.2">
      <c r="D505" s="28">
        <v>5741</v>
      </c>
      <c r="E505" s="29" t="s">
        <v>920</v>
      </c>
    </row>
    <row r="506" spans="4:5" x14ac:dyDescent="0.2">
      <c r="D506" s="28">
        <v>5742</v>
      </c>
      <c r="E506" s="29" t="s">
        <v>921</v>
      </c>
    </row>
    <row r="507" spans="4:5" x14ac:dyDescent="0.2">
      <c r="D507" s="28">
        <v>5748</v>
      </c>
      <c r="E507" s="29" t="s">
        <v>922</v>
      </c>
    </row>
    <row r="508" spans="4:5" x14ac:dyDescent="0.2">
      <c r="D508" s="28">
        <v>5749</v>
      </c>
      <c r="E508" s="29" t="s">
        <v>923</v>
      </c>
    </row>
    <row r="509" spans="4:5" x14ac:dyDescent="0.2">
      <c r="D509" s="28">
        <v>5771</v>
      </c>
      <c r="E509" s="29" t="s">
        <v>924</v>
      </c>
    </row>
    <row r="510" spans="4:5" x14ac:dyDescent="0.2">
      <c r="D510" s="28">
        <v>5775</v>
      </c>
      <c r="E510" s="29" t="s">
        <v>925</v>
      </c>
    </row>
    <row r="511" spans="4:5" x14ac:dyDescent="0.2">
      <c r="D511" s="28">
        <v>5776</v>
      </c>
      <c r="E511" s="29" t="s">
        <v>926</v>
      </c>
    </row>
    <row r="512" spans="4:5" x14ac:dyDescent="0.2">
      <c r="D512" s="28">
        <v>5778</v>
      </c>
      <c r="E512" s="29" t="s">
        <v>927</v>
      </c>
    </row>
    <row r="513" spans="4:5" x14ac:dyDescent="0.2">
      <c r="D513" s="28">
        <v>5779</v>
      </c>
      <c r="E513" s="29" t="s">
        <v>928</v>
      </c>
    </row>
    <row r="514" spans="4:5" x14ac:dyDescent="0.2">
      <c r="D514" s="28">
        <v>5784</v>
      </c>
      <c r="E514" s="29" t="s">
        <v>929</v>
      </c>
    </row>
    <row r="515" spans="4:5" x14ac:dyDescent="0.2">
      <c r="D515" s="28">
        <v>5785</v>
      </c>
      <c r="E515" s="29" t="s">
        <v>930</v>
      </c>
    </row>
    <row r="516" spans="4:5" x14ac:dyDescent="0.2">
      <c r="D516" s="28">
        <v>5786</v>
      </c>
      <c r="E516" s="29" t="s">
        <v>931</v>
      </c>
    </row>
    <row r="517" spans="4:5" x14ac:dyDescent="0.2">
      <c r="D517" s="28">
        <v>5787</v>
      </c>
      <c r="E517" s="29" t="s">
        <v>932</v>
      </c>
    </row>
    <row r="518" spans="4:5" x14ac:dyDescent="0.2">
      <c r="D518" s="28">
        <v>5791</v>
      </c>
      <c r="E518" s="29" t="s">
        <v>933</v>
      </c>
    </row>
    <row r="519" spans="4:5" x14ac:dyDescent="0.2">
      <c r="D519" s="28">
        <v>5796</v>
      </c>
      <c r="E519" s="29" t="s">
        <v>934</v>
      </c>
    </row>
    <row r="520" spans="4:5" x14ac:dyDescent="0.2">
      <c r="D520" s="28">
        <v>5797</v>
      </c>
      <c r="E520" s="29" t="s">
        <v>935</v>
      </c>
    </row>
    <row r="521" spans="4:5" x14ac:dyDescent="0.2">
      <c r="D521" s="28">
        <v>5798</v>
      </c>
      <c r="E521" s="29" t="s">
        <v>936</v>
      </c>
    </row>
    <row r="522" spans="4:5" x14ac:dyDescent="0.2">
      <c r="D522" s="28">
        <v>5801</v>
      </c>
      <c r="E522" s="29" t="s">
        <v>937</v>
      </c>
    </row>
    <row r="523" spans="4:5" x14ac:dyDescent="0.2">
      <c r="D523" s="28">
        <v>5803</v>
      </c>
      <c r="E523" s="29" t="s">
        <v>938</v>
      </c>
    </row>
    <row r="524" spans="4:5" x14ac:dyDescent="0.2">
      <c r="D524" s="28">
        <v>5807</v>
      </c>
      <c r="E524" s="29" t="s">
        <v>939</v>
      </c>
    </row>
    <row r="525" spans="4:5" x14ac:dyDescent="0.2">
      <c r="D525" s="28">
        <v>5809</v>
      </c>
      <c r="E525" s="29" t="s">
        <v>940</v>
      </c>
    </row>
    <row r="526" spans="4:5" x14ac:dyDescent="0.2">
      <c r="D526" s="28">
        <v>5820</v>
      </c>
      <c r="E526" s="29" t="s">
        <v>941</v>
      </c>
    </row>
    <row r="527" spans="4:5" x14ac:dyDescent="0.2">
      <c r="D527" s="28">
        <v>5821</v>
      </c>
      <c r="E527" s="29" t="s">
        <v>942</v>
      </c>
    </row>
    <row r="528" spans="4:5" x14ac:dyDescent="0.2">
      <c r="D528" s="28">
        <v>5822</v>
      </c>
      <c r="E528" s="29" t="s">
        <v>943</v>
      </c>
    </row>
    <row r="529" spans="4:5" x14ac:dyDescent="0.2">
      <c r="D529" s="28">
        <v>5824</v>
      </c>
      <c r="E529" s="29" t="s">
        <v>944</v>
      </c>
    </row>
    <row r="530" spans="4:5" x14ac:dyDescent="0.2">
      <c r="D530" s="28">
        <v>5844</v>
      </c>
      <c r="E530" s="29" t="s">
        <v>945</v>
      </c>
    </row>
    <row r="531" spans="4:5" x14ac:dyDescent="0.2">
      <c r="D531" s="28">
        <v>5856</v>
      </c>
      <c r="E531" s="29" t="s">
        <v>946</v>
      </c>
    </row>
    <row r="532" spans="4:5" x14ac:dyDescent="0.2">
      <c r="D532" s="28">
        <v>5864</v>
      </c>
      <c r="E532" s="29" t="s">
        <v>947</v>
      </c>
    </row>
    <row r="533" spans="4:5" x14ac:dyDescent="0.2">
      <c r="D533" s="28">
        <v>5865</v>
      </c>
      <c r="E533" s="29" t="s">
        <v>948</v>
      </c>
    </row>
    <row r="534" spans="4:5" x14ac:dyDescent="0.2">
      <c r="D534" s="28">
        <v>5866</v>
      </c>
      <c r="E534" s="29" t="s">
        <v>949</v>
      </c>
    </row>
    <row r="535" spans="4:5" x14ac:dyDescent="0.2">
      <c r="D535" s="28">
        <v>5889</v>
      </c>
      <c r="E535" s="29" t="s">
        <v>950</v>
      </c>
    </row>
    <row r="536" spans="4:5" x14ac:dyDescent="0.2">
      <c r="D536" s="28">
        <v>5897</v>
      </c>
      <c r="E536" s="29" t="s">
        <v>951</v>
      </c>
    </row>
    <row r="537" spans="4:5" x14ac:dyDescent="0.2">
      <c r="D537" s="28">
        <v>5916</v>
      </c>
      <c r="E537" s="29" t="s">
        <v>952</v>
      </c>
    </row>
    <row r="538" spans="4:5" x14ac:dyDescent="0.2">
      <c r="D538" s="28">
        <v>5926</v>
      </c>
      <c r="E538" s="29" t="s">
        <v>953</v>
      </c>
    </row>
    <row r="539" spans="4:5" x14ac:dyDescent="0.2">
      <c r="D539" s="28">
        <v>5927</v>
      </c>
      <c r="E539" s="29" t="s">
        <v>954</v>
      </c>
    </row>
    <row r="540" spans="4:5" x14ac:dyDescent="0.2">
      <c r="D540" s="28">
        <v>5928</v>
      </c>
      <c r="E540" s="29" t="s">
        <v>955</v>
      </c>
    </row>
    <row r="541" spans="4:5" x14ac:dyDescent="0.2">
      <c r="D541" s="28">
        <v>5932</v>
      </c>
      <c r="E541" s="29" t="s">
        <v>956</v>
      </c>
    </row>
    <row r="542" spans="4:5" x14ac:dyDescent="0.2">
      <c r="D542" s="28">
        <v>5939</v>
      </c>
      <c r="E542" s="29" t="s">
        <v>957</v>
      </c>
    </row>
    <row r="543" spans="4:5" x14ac:dyDescent="0.2">
      <c r="D543" s="28">
        <v>5941</v>
      </c>
      <c r="E543" s="29" t="s">
        <v>958</v>
      </c>
    </row>
    <row r="544" spans="4:5" x14ac:dyDescent="0.2">
      <c r="D544" s="28">
        <v>5942</v>
      </c>
      <c r="E544" s="29" t="s">
        <v>959</v>
      </c>
    </row>
    <row r="545" spans="4:5" x14ac:dyDescent="0.2">
      <c r="D545" s="28">
        <v>5945</v>
      </c>
      <c r="E545" s="29" t="s">
        <v>960</v>
      </c>
    </row>
    <row r="546" spans="4:5" x14ac:dyDescent="0.2">
      <c r="D546" s="28">
        <v>5946</v>
      </c>
      <c r="E546" s="29" t="s">
        <v>961</v>
      </c>
    </row>
    <row r="547" spans="4:5" x14ac:dyDescent="0.2">
      <c r="D547" s="28">
        <v>5947</v>
      </c>
      <c r="E547" s="29" t="s">
        <v>962</v>
      </c>
    </row>
    <row r="548" spans="4:5" x14ac:dyDescent="0.2">
      <c r="D548" s="28">
        <v>5952</v>
      </c>
      <c r="E548" s="29" t="s">
        <v>963</v>
      </c>
    </row>
    <row r="549" spans="4:5" x14ac:dyDescent="0.2">
      <c r="D549" s="28">
        <v>5956</v>
      </c>
      <c r="E549" s="29" t="s">
        <v>964</v>
      </c>
    </row>
    <row r="550" spans="4:5" x14ac:dyDescent="0.2">
      <c r="D550" s="28">
        <v>5959</v>
      </c>
      <c r="E550" s="29" t="s">
        <v>965</v>
      </c>
    </row>
    <row r="551" spans="4:5" x14ac:dyDescent="0.2">
      <c r="D551" s="28">
        <v>5978</v>
      </c>
      <c r="E551" s="29" t="s">
        <v>966</v>
      </c>
    </row>
    <row r="552" spans="4:5" x14ac:dyDescent="0.2">
      <c r="D552" s="28">
        <v>5979</v>
      </c>
      <c r="E552" s="29" t="s">
        <v>967</v>
      </c>
    </row>
    <row r="553" spans="4:5" x14ac:dyDescent="0.2">
      <c r="D553" s="28">
        <v>5981</v>
      </c>
      <c r="E553" s="29" t="s">
        <v>968</v>
      </c>
    </row>
    <row r="554" spans="4:5" x14ac:dyDescent="0.2">
      <c r="D554" s="28">
        <v>5986</v>
      </c>
      <c r="E554" s="29" t="s">
        <v>969</v>
      </c>
    </row>
    <row r="555" spans="4:5" x14ac:dyDescent="0.2">
      <c r="D555" s="28">
        <v>6039</v>
      </c>
      <c r="E555" s="29" t="s">
        <v>970</v>
      </c>
    </row>
    <row r="556" spans="4:5" x14ac:dyDescent="0.2">
      <c r="D556" s="28">
        <v>6040</v>
      </c>
      <c r="E556" s="29" t="s">
        <v>971</v>
      </c>
    </row>
    <row r="557" spans="4:5" x14ac:dyDescent="0.2">
      <c r="D557" s="28">
        <v>6041</v>
      </c>
      <c r="E557" s="29" t="s">
        <v>972</v>
      </c>
    </row>
    <row r="558" spans="4:5" x14ac:dyDescent="0.2">
      <c r="D558" s="28">
        <v>6042</v>
      </c>
      <c r="E558" s="29" t="s">
        <v>973</v>
      </c>
    </row>
    <row r="559" spans="4:5" x14ac:dyDescent="0.2">
      <c r="D559" s="28">
        <v>6043</v>
      </c>
      <c r="E559" s="29" t="s">
        <v>974</v>
      </c>
    </row>
    <row r="560" spans="4:5" x14ac:dyDescent="0.2">
      <c r="D560" s="28">
        <v>6044</v>
      </c>
      <c r="E560" s="29" t="s">
        <v>975</v>
      </c>
    </row>
    <row r="561" spans="4:5" x14ac:dyDescent="0.2">
      <c r="D561" s="28">
        <v>6045</v>
      </c>
      <c r="E561" s="29" t="s">
        <v>976</v>
      </c>
    </row>
    <row r="562" spans="4:5" x14ac:dyDescent="0.2">
      <c r="D562" s="28">
        <v>6046</v>
      </c>
      <c r="E562" s="29" t="s">
        <v>977</v>
      </c>
    </row>
    <row r="563" spans="4:5" x14ac:dyDescent="0.2">
      <c r="D563" s="28">
        <v>6047</v>
      </c>
      <c r="E563" s="29" t="s">
        <v>978</v>
      </c>
    </row>
    <row r="564" spans="4:5" x14ac:dyDescent="0.2">
      <c r="D564" s="28">
        <v>6048</v>
      </c>
      <c r="E564" s="29" t="s">
        <v>979</v>
      </c>
    </row>
    <row r="565" spans="4:5" x14ac:dyDescent="0.2">
      <c r="D565" s="28">
        <v>6049</v>
      </c>
      <c r="E565" s="29" t="s">
        <v>980</v>
      </c>
    </row>
    <row r="566" spans="4:5" x14ac:dyDescent="0.2">
      <c r="D566" s="28">
        <v>6068</v>
      </c>
      <c r="E566" s="29" t="s">
        <v>981</v>
      </c>
    </row>
    <row r="567" spans="4:5" x14ac:dyDescent="0.2">
      <c r="D567" s="28">
        <v>6069</v>
      </c>
      <c r="E567" s="29" t="s">
        <v>982</v>
      </c>
    </row>
    <row r="568" spans="4:5" x14ac:dyDescent="0.2">
      <c r="D568" s="28">
        <v>6070</v>
      </c>
      <c r="E568" s="29" t="s">
        <v>983</v>
      </c>
    </row>
    <row r="569" spans="4:5" x14ac:dyDescent="0.2">
      <c r="D569" s="28">
        <v>6071</v>
      </c>
      <c r="E569" s="29" t="s">
        <v>984</v>
      </c>
    </row>
    <row r="570" spans="4:5" x14ac:dyDescent="0.2">
      <c r="D570" s="28">
        <v>6072</v>
      </c>
      <c r="E570" s="29" t="s">
        <v>985</v>
      </c>
    </row>
    <row r="571" spans="4:5" x14ac:dyDescent="0.2">
      <c r="D571" s="28">
        <v>6073</v>
      </c>
      <c r="E571" s="29" t="s">
        <v>986</v>
      </c>
    </row>
    <row r="572" spans="4:5" x14ac:dyDescent="0.2">
      <c r="D572" s="28">
        <v>6074</v>
      </c>
      <c r="E572" s="29" t="s">
        <v>987</v>
      </c>
    </row>
    <row r="573" spans="4:5" x14ac:dyDescent="0.2">
      <c r="D573" s="28">
        <v>6075</v>
      </c>
      <c r="E573" s="29" t="s">
        <v>988</v>
      </c>
    </row>
    <row r="574" spans="4:5" x14ac:dyDescent="0.2">
      <c r="D574" s="28">
        <v>6076</v>
      </c>
      <c r="E574" s="29" t="s">
        <v>989</v>
      </c>
    </row>
    <row r="575" spans="4:5" x14ac:dyDescent="0.2">
      <c r="D575" s="28">
        <v>6077</v>
      </c>
      <c r="E575" s="29" t="s">
        <v>990</v>
      </c>
    </row>
    <row r="576" spans="4:5" x14ac:dyDescent="0.2">
      <c r="D576" s="28">
        <v>6078</v>
      </c>
      <c r="E576" s="29" t="s">
        <v>991</v>
      </c>
    </row>
    <row r="577" spans="4:5" x14ac:dyDescent="0.2">
      <c r="D577" s="28">
        <v>6079</v>
      </c>
      <c r="E577" s="29" t="s">
        <v>992</v>
      </c>
    </row>
    <row r="578" spans="4:5" x14ac:dyDescent="0.2">
      <c r="D578" s="28">
        <v>6080</v>
      </c>
      <c r="E578" s="29" t="s">
        <v>993</v>
      </c>
    </row>
    <row r="579" spans="4:5" x14ac:dyDescent="0.2">
      <c r="D579" s="28">
        <v>6081</v>
      </c>
      <c r="E579" s="29" t="s">
        <v>994</v>
      </c>
    </row>
    <row r="580" spans="4:5" x14ac:dyDescent="0.2">
      <c r="D580" s="28">
        <v>6108</v>
      </c>
      <c r="E580" s="29" t="s">
        <v>995</v>
      </c>
    </row>
    <row r="581" spans="4:5" x14ac:dyDescent="0.2">
      <c r="D581" s="28">
        <v>6109</v>
      </c>
      <c r="E581" s="29" t="s">
        <v>996</v>
      </c>
    </row>
    <row r="582" spans="4:5" x14ac:dyDescent="0.2">
      <c r="D582" s="28">
        <v>6111</v>
      </c>
      <c r="E582" s="29" t="s">
        <v>997</v>
      </c>
    </row>
    <row r="583" spans="4:5" x14ac:dyDescent="0.2">
      <c r="D583" s="28">
        <v>6112</v>
      </c>
      <c r="E583" s="29" t="s">
        <v>998</v>
      </c>
    </row>
    <row r="584" spans="4:5" x14ac:dyDescent="0.2">
      <c r="D584" s="28">
        <v>6113</v>
      </c>
      <c r="E584" s="29" t="s">
        <v>999</v>
      </c>
    </row>
    <row r="585" spans="4:5" x14ac:dyDescent="0.2">
      <c r="D585" s="28">
        <v>6114</v>
      </c>
      <c r="E585" s="29" t="s">
        <v>1000</v>
      </c>
    </row>
    <row r="586" spans="4:5" x14ac:dyDescent="0.2">
      <c r="D586" s="28">
        <v>6115</v>
      </c>
      <c r="E586" s="29" t="s">
        <v>1001</v>
      </c>
    </row>
    <row r="587" spans="4:5" x14ac:dyDescent="0.2">
      <c r="D587" s="28">
        <v>6116</v>
      </c>
      <c r="E587" s="29" t="s">
        <v>1002</v>
      </c>
    </row>
    <row r="588" spans="4:5" x14ac:dyDescent="0.2">
      <c r="D588" s="28">
        <v>6117</v>
      </c>
      <c r="E588" s="29" t="s">
        <v>1003</v>
      </c>
    </row>
    <row r="589" spans="4:5" x14ac:dyDescent="0.2">
      <c r="D589" s="28">
        <v>6118</v>
      </c>
      <c r="E589" s="29" t="s">
        <v>1004</v>
      </c>
    </row>
    <row r="590" spans="4:5" x14ac:dyDescent="0.2">
      <c r="D590" s="28">
        <v>6121</v>
      </c>
      <c r="E590" s="29" t="s">
        <v>1005</v>
      </c>
    </row>
    <row r="591" spans="4:5" x14ac:dyDescent="0.2">
      <c r="D591" s="28">
        <v>6122</v>
      </c>
      <c r="E591" s="29" t="s">
        <v>1006</v>
      </c>
    </row>
    <row r="592" spans="4:5" x14ac:dyDescent="0.2">
      <c r="D592" s="28">
        <v>6123</v>
      </c>
      <c r="E592" s="29" t="s">
        <v>1007</v>
      </c>
    </row>
    <row r="593" spans="4:5" x14ac:dyDescent="0.2">
      <c r="D593" s="28">
        <v>6124</v>
      </c>
      <c r="E593" s="29" t="s">
        <v>1008</v>
      </c>
    </row>
    <row r="594" spans="4:5" x14ac:dyDescent="0.2">
      <c r="D594" s="28">
        <v>6126</v>
      </c>
      <c r="E594" s="29" t="s">
        <v>1009</v>
      </c>
    </row>
    <row r="595" spans="4:5" x14ac:dyDescent="0.2">
      <c r="D595" s="28">
        <v>6144</v>
      </c>
      <c r="E595" s="29" t="s">
        <v>1010</v>
      </c>
    </row>
    <row r="596" spans="4:5" x14ac:dyDescent="0.2">
      <c r="D596" s="28">
        <v>6145</v>
      </c>
      <c r="E596" s="29" t="s">
        <v>1011</v>
      </c>
    </row>
    <row r="597" spans="4:5" x14ac:dyDescent="0.2">
      <c r="D597" s="28">
        <v>6146</v>
      </c>
      <c r="E597" s="29" t="s">
        <v>1012</v>
      </c>
    </row>
    <row r="598" spans="4:5" x14ac:dyDescent="0.2">
      <c r="D598" s="28">
        <v>6147</v>
      </c>
      <c r="E598" s="29" t="s">
        <v>1013</v>
      </c>
    </row>
    <row r="599" spans="4:5" x14ac:dyDescent="0.2">
      <c r="D599" s="28">
        <v>6148</v>
      </c>
      <c r="E599" s="29" t="s">
        <v>1014</v>
      </c>
    </row>
    <row r="600" spans="4:5" x14ac:dyDescent="0.2">
      <c r="D600" s="28">
        <v>6158</v>
      </c>
      <c r="E600" s="29" t="s">
        <v>1015</v>
      </c>
    </row>
    <row r="601" spans="4:5" x14ac:dyDescent="0.2">
      <c r="D601" s="28">
        <v>6164</v>
      </c>
      <c r="E601" s="29" t="s">
        <v>1016</v>
      </c>
    </row>
    <row r="602" spans="4:5" x14ac:dyDescent="0.2">
      <c r="D602" s="28">
        <v>6169</v>
      </c>
      <c r="E602" s="29" t="s">
        <v>1017</v>
      </c>
    </row>
    <row r="603" spans="4:5" x14ac:dyDescent="0.2">
      <c r="D603" s="28">
        <v>6170</v>
      </c>
      <c r="E603" s="29" t="s">
        <v>1018</v>
      </c>
    </row>
    <row r="604" spans="4:5" x14ac:dyDescent="0.2">
      <c r="D604" s="28">
        <v>6194</v>
      </c>
      <c r="E604" s="29" t="s">
        <v>1019</v>
      </c>
    </row>
    <row r="605" spans="4:5" x14ac:dyDescent="0.2">
      <c r="D605" s="28">
        <v>6207</v>
      </c>
      <c r="E605" s="29" t="s">
        <v>1020</v>
      </c>
    </row>
    <row r="606" spans="4:5" x14ac:dyDescent="0.2">
      <c r="D606" s="28">
        <v>6208</v>
      </c>
      <c r="E606" s="29" t="s">
        <v>1021</v>
      </c>
    </row>
    <row r="607" spans="4:5" x14ac:dyDescent="0.2">
      <c r="D607" s="28">
        <v>6209</v>
      </c>
      <c r="E607" s="29" t="s">
        <v>1022</v>
      </c>
    </row>
    <row r="608" spans="4:5" x14ac:dyDescent="0.2">
      <c r="D608" s="28">
        <v>6210</v>
      </c>
      <c r="E608" s="29" t="s">
        <v>1023</v>
      </c>
    </row>
    <row r="609" spans="4:5" x14ac:dyDescent="0.2">
      <c r="D609" s="28">
        <v>6220</v>
      </c>
      <c r="E609" s="29" t="s">
        <v>1024</v>
      </c>
    </row>
    <row r="610" spans="4:5" x14ac:dyDescent="0.2">
      <c r="D610" s="28">
        <v>6230</v>
      </c>
      <c r="E610" s="29" t="s">
        <v>1025</v>
      </c>
    </row>
    <row r="611" spans="4:5" x14ac:dyDescent="0.2">
      <c r="D611" s="28">
        <v>6231</v>
      </c>
      <c r="E611" s="29" t="s">
        <v>1026</v>
      </c>
    </row>
    <row r="612" spans="4:5" x14ac:dyDescent="0.2">
      <c r="D612" s="28">
        <v>6232</v>
      </c>
      <c r="E612" s="29" t="s">
        <v>1027</v>
      </c>
    </row>
    <row r="613" spans="4:5" x14ac:dyDescent="0.2">
      <c r="D613" s="28">
        <v>6233</v>
      </c>
      <c r="E613" s="29" t="s">
        <v>1028</v>
      </c>
    </row>
    <row r="614" spans="4:5" x14ac:dyDescent="0.2">
      <c r="D614" s="28">
        <v>6235</v>
      </c>
      <c r="E614" s="29" t="s">
        <v>1029</v>
      </c>
    </row>
    <row r="615" spans="4:5" x14ac:dyDescent="0.2">
      <c r="D615" s="28">
        <v>6236</v>
      </c>
      <c r="E615" s="29" t="s">
        <v>1030</v>
      </c>
    </row>
    <row r="616" spans="4:5" x14ac:dyDescent="0.2">
      <c r="D616" s="28">
        <v>6238</v>
      </c>
      <c r="E616" s="29" t="s">
        <v>1031</v>
      </c>
    </row>
    <row r="617" spans="4:5" x14ac:dyDescent="0.2">
      <c r="D617" s="28">
        <v>6240</v>
      </c>
      <c r="E617" s="29" t="s">
        <v>1032</v>
      </c>
    </row>
    <row r="618" spans="4:5" x14ac:dyDescent="0.2">
      <c r="D618" s="28">
        <v>6243</v>
      </c>
      <c r="E618" s="29" t="s">
        <v>1033</v>
      </c>
    </row>
    <row r="619" spans="4:5" x14ac:dyDescent="0.2">
      <c r="D619" s="28">
        <v>6245</v>
      </c>
      <c r="E619" s="29" t="s">
        <v>1034</v>
      </c>
    </row>
    <row r="620" spans="4:5" x14ac:dyDescent="0.2">
      <c r="D620" s="28">
        <v>6257</v>
      </c>
      <c r="E620" s="29" t="s">
        <v>1035</v>
      </c>
    </row>
    <row r="621" spans="4:5" x14ac:dyDescent="0.2">
      <c r="D621" s="28">
        <v>6263</v>
      </c>
      <c r="E621" s="29" t="s">
        <v>1036</v>
      </c>
    </row>
    <row r="622" spans="4:5" x14ac:dyDescent="0.2">
      <c r="D622" s="28">
        <v>6266</v>
      </c>
      <c r="E622" s="29" t="s">
        <v>1037</v>
      </c>
    </row>
    <row r="623" spans="4:5" x14ac:dyDescent="0.2">
      <c r="D623" s="28">
        <v>6267</v>
      </c>
      <c r="E623" s="29" t="s">
        <v>1038</v>
      </c>
    </row>
    <row r="624" spans="4:5" x14ac:dyDescent="0.2">
      <c r="D624" s="28">
        <v>6279</v>
      </c>
      <c r="E624" s="29" t="s">
        <v>1039</v>
      </c>
    </row>
    <row r="625" spans="4:5" x14ac:dyDescent="0.2">
      <c r="D625" s="28">
        <v>6281</v>
      </c>
      <c r="E625" s="29" t="s">
        <v>1040</v>
      </c>
    </row>
    <row r="626" spans="4:5" x14ac:dyDescent="0.2">
      <c r="D626" s="28">
        <v>6285</v>
      </c>
      <c r="E626" s="29" t="s">
        <v>1041</v>
      </c>
    </row>
    <row r="627" spans="4:5" x14ac:dyDescent="0.2">
      <c r="D627" s="28">
        <v>6292</v>
      </c>
      <c r="E627" s="29" t="s">
        <v>1042</v>
      </c>
    </row>
    <row r="628" spans="4:5" x14ac:dyDescent="0.2">
      <c r="D628" s="28">
        <v>6295</v>
      </c>
      <c r="E628" s="29" t="s">
        <v>1043</v>
      </c>
    </row>
    <row r="629" spans="4:5" x14ac:dyDescent="0.2">
      <c r="D629" s="28">
        <v>6296</v>
      </c>
      <c r="E629" s="29" t="s">
        <v>1044</v>
      </c>
    </row>
    <row r="630" spans="4:5" x14ac:dyDescent="0.2">
      <c r="D630" s="28">
        <v>6311</v>
      </c>
      <c r="E630" s="29" t="s">
        <v>1045</v>
      </c>
    </row>
    <row r="631" spans="4:5" x14ac:dyDescent="0.2">
      <c r="D631" s="28">
        <v>6312</v>
      </c>
      <c r="E631" s="29" t="s">
        <v>1046</v>
      </c>
    </row>
    <row r="632" spans="4:5" x14ac:dyDescent="0.2">
      <c r="D632" s="28">
        <v>6313</v>
      </c>
      <c r="E632" s="29" t="s">
        <v>1047</v>
      </c>
    </row>
    <row r="633" spans="4:5" x14ac:dyDescent="0.2">
      <c r="D633" s="28">
        <v>6314</v>
      </c>
      <c r="E633" s="29" t="s">
        <v>1048</v>
      </c>
    </row>
    <row r="634" spans="4:5" x14ac:dyDescent="0.2">
      <c r="D634" s="28">
        <v>6315</v>
      </c>
      <c r="E634" s="29" t="s">
        <v>1049</v>
      </c>
    </row>
    <row r="635" spans="4:5" x14ac:dyDescent="0.2">
      <c r="D635" s="28">
        <v>6316</v>
      </c>
      <c r="E635" s="29" t="s">
        <v>1050</v>
      </c>
    </row>
    <row r="636" spans="4:5" x14ac:dyDescent="0.2">
      <c r="D636" s="28">
        <v>6318</v>
      </c>
      <c r="E636" s="29" t="s">
        <v>1051</v>
      </c>
    </row>
    <row r="637" spans="4:5" x14ac:dyDescent="0.2">
      <c r="D637" s="28">
        <v>6319</v>
      </c>
      <c r="E637" s="29" t="s">
        <v>1052</v>
      </c>
    </row>
    <row r="638" spans="4:5" x14ac:dyDescent="0.2">
      <c r="D638" s="28">
        <v>6321</v>
      </c>
      <c r="E638" s="29" t="s">
        <v>1053</v>
      </c>
    </row>
    <row r="639" spans="4:5" x14ac:dyDescent="0.2">
      <c r="D639" s="28">
        <v>6329</v>
      </c>
      <c r="E639" s="29" t="s">
        <v>1054</v>
      </c>
    </row>
    <row r="640" spans="4:5" x14ac:dyDescent="0.2">
      <c r="D640" s="28">
        <v>6331</v>
      </c>
      <c r="E640" s="29" t="s">
        <v>1055</v>
      </c>
    </row>
    <row r="641" spans="4:5" x14ac:dyDescent="0.2">
      <c r="D641" s="28">
        <v>6333</v>
      </c>
      <c r="E641" s="29" t="s">
        <v>1056</v>
      </c>
    </row>
    <row r="642" spans="4:5" x14ac:dyDescent="0.2">
      <c r="D642" s="28">
        <v>6337</v>
      </c>
      <c r="E642" s="29" t="s">
        <v>1057</v>
      </c>
    </row>
    <row r="643" spans="4:5" x14ac:dyDescent="0.2">
      <c r="D643" s="28">
        <v>6338</v>
      </c>
      <c r="E643" s="29" t="s">
        <v>1058</v>
      </c>
    </row>
    <row r="644" spans="4:5" x14ac:dyDescent="0.2">
      <c r="D644" s="28">
        <v>6339</v>
      </c>
      <c r="E644" s="29" t="s">
        <v>1059</v>
      </c>
    </row>
    <row r="645" spans="4:5" x14ac:dyDescent="0.2">
      <c r="D645" s="28">
        <v>6340</v>
      </c>
      <c r="E645" s="29" t="s">
        <v>1060</v>
      </c>
    </row>
    <row r="646" spans="4:5" x14ac:dyDescent="0.2">
      <c r="D646" s="28">
        <v>6341</v>
      </c>
      <c r="E646" s="29" t="s">
        <v>1061</v>
      </c>
    </row>
    <row r="647" spans="4:5" x14ac:dyDescent="0.2">
      <c r="D647" s="28">
        <v>6342</v>
      </c>
      <c r="E647" s="29" t="s">
        <v>1062</v>
      </c>
    </row>
    <row r="648" spans="4:5" x14ac:dyDescent="0.2">
      <c r="D648" s="28">
        <v>6343</v>
      </c>
      <c r="E648" s="29" t="s">
        <v>1063</v>
      </c>
    </row>
    <row r="649" spans="4:5" x14ac:dyDescent="0.2">
      <c r="D649" s="28">
        <v>6344</v>
      </c>
      <c r="E649" s="29" t="s">
        <v>1064</v>
      </c>
    </row>
    <row r="650" spans="4:5" x14ac:dyDescent="0.2">
      <c r="D650" s="28">
        <v>6345</v>
      </c>
      <c r="E650" s="29" t="s">
        <v>1065</v>
      </c>
    </row>
    <row r="651" spans="4:5" x14ac:dyDescent="0.2">
      <c r="D651" s="28">
        <v>6346</v>
      </c>
      <c r="E651" s="29" t="s">
        <v>1066</v>
      </c>
    </row>
    <row r="652" spans="4:5" x14ac:dyDescent="0.2">
      <c r="D652" s="28">
        <v>6347</v>
      </c>
      <c r="E652" s="29" t="s">
        <v>1067</v>
      </c>
    </row>
    <row r="653" spans="4:5" x14ac:dyDescent="0.2">
      <c r="D653" s="28">
        <v>6350</v>
      </c>
      <c r="E653" s="29" t="s">
        <v>1068</v>
      </c>
    </row>
    <row r="654" spans="4:5" x14ac:dyDescent="0.2">
      <c r="D654" s="28">
        <v>6354</v>
      </c>
      <c r="E654" s="29" t="s">
        <v>1069</v>
      </c>
    </row>
    <row r="655" spans="4:5" x14ac:dyDescent="0.2">
      <c r="D655" s="28">
        <v>6355</v>
      </c>
      <c r="E655" s="29" t="s">
        <v>1070</v>
      </c>
    </row>
    <row r="656" spans="4:5" x14ac:dyDescent="0.2">
      <c r="D656" s="28">
        <v>6356</v>
      </c>
      <c r="E656" s="29" t="s">
        <v>1071</v>
      </c>
    </row>
    <row r="657" spans="4:5" x14ac:dyDescent="0.2">
      <c r="D657" s="28">
        <v>6357</v>
      </c>
      <c r="E657" s="29" t="s">
        <v>1072</v>
      </c>
    </row>
    <row r="658" spans="4:5" x14ac:dyDescent="0.2">
      <c r="D658" s="28">
        <v>6358</v>
      </c>
      <c r="E658" s="29" t="s">
        <v>1073</v>
      </c>
    </row>
    <row r="659" spans="4:5" x14ac:dyDescent="0.2">
      <c r="D659" s="28">
        <v>6359</v>
      </c>
      <c r="E659" s="29" t="s">
        <v>1074</v>
      </c>
    </row>
    <row r="660" spans="4:5" x14ac:dyDescent="0.2">
      <c r="D660" s="28">
        <v>6360</v>
      </c>
      <c r="E660" s="29" t="s">
        <v>1075</v>
      </c>
    </row>
    <row r="661" spans="4:5" x14ac:dyDescent="0.2">
      <c r="D661" s="28">
        <v>6361</v>
      </c>
      <c r="E661" s="29" t="s">
        <v>1076</v>
      </c>
    </row>
    <row r="662" spans="4:5" x14ac:dyDescent="0.2">
      <c r="D662" s="28">
        <v>6362</v>
      </c>
      <c r="E662" s="29" t="s">
        <v>1077</v>
      </c>
    </row>
    <row r="663" spans="4:5" x14ac:dyDescent="0.2">
      <c r="D663" s="28">
        <v>6365</v>
      </c>
      <c r="E663" s="29" t="s">
        <v>1078</v>
      </c>
    </row>
    <row r="664" spans="4:5" x14ac:dyDescent="0.2">
      <c r="D664" s="28">
        <v>6366</v>
      </c>
      <c r="E664" s="29" t="s">
        <v>1079</v>
      </c>
    </row>
    <row r="665" spans="4:5" x14ac:dyDescent="0.2">
      <c r="D665" s="28">
        <v>6367</v>
      </c>
      <c r="E665" s="29" t="s">
        <v>1080</v>
      </c>
    </row>
    <row r="666" spans="4:5" x14ac:dyDescent="0.2">
      <c r="D666" s="28">
        <v>6368</v>
      </c>
      <c r="E666" s="29" t="s">
        <v>1081</v>
      </c>
    </row>
    <row r="667" spans="4:5" x14ac:dyDescent="0.2">
      <c r="D667" s="28">
        <v>6369</v>
      </c>
      <c r="E667" s="29" t="s">
        <v>1082</v>
      </c>
    </row>
    <row r="668" spans="4:5" x14ac:dyDescent="0.2">
      <c r="D668" s="28">
        <v>6371</v>
      </c>
      <c r="E668" s="29" t="s">
        <v>1083</v>
      </c>
    </row>
    <row r="669" spans="4:5" x14ac:dyDescent="0.2">
      <c r="D669" s="28">
        <v>6381</v>
      </c>
      <c r="E669" s="29" t="s">
        <v>1084</v>
      </c>
    </row>
    <row r="670" spans="4:5" x14ac:dyDescent="0.2">
      <c r="D670" s="28">
        <v>6384</v>
      </c>
      <c r="E670" s="29" t="s">
        <v>1085</v>
      </c>
    </row>
    <row r="671" spans="4:5" x14ac:dyDescent="0.2">
      <c r="D671" s="28">
        <v>6386</v>
      </c>
      <c r="E671" s="29" t="s">
        <v>1086</v>
      </c>
    </row>
    <row r="672" spans="4:5" x14ac:dyDescent="0.2">
      <c r="D672" s="28">
        <v>6387</v>
      </c>
      <c r="E672" s="29" t="s">
        <v>1087</v>
      </c>
    </row>
    <row r="673" spans="4:5" x14ac:dyDescent="0.2">
      <c r="D673" s="28">
        <v>6411</v>
      </c>
      <c r="E673" s="29" t="s">
        <v>1088</v>
      </c>
    </row>
    <row r="674" spans="4:5" x14ac:dyDescent="0.2">
      <c r="D674" s="28">
        <v>6412</v>
      </c>
      <c r="E674" s="29" t="s">
        <v>1089</v>
      </c>
    </row>
    <row r="675" spans="4:5" x14ac:dyDescent="0.2">
      <c r="D675" s="28">
        <v>6417</v>
      </c>
      <c r="E675" s="29" t="s">
        <v>1090</v>
      </c>
    </row>
    <row r="676" spans="4:5" x14ac:dyDescent="0.2">
      <c r="D676" s="28">
        <v>6421</v>
      </c>
      <c r="E676" s="29" t="s">
        <v>1091</v>
      </c>
    </row>
    <row r="677" spans="4:5" x14ac:dyDescent="0.2">
      <c r="D677" s="28">
        <v>6423</v>
      </c>
      <c r="E677" s="29" t="s">
        <v>1092</v>
      </c>
    </row>
    <row r="678" spans="4:5" x14ac:dyDescent="0.2">
      <c r="D678" s="28">
        <v>6424</v>
      </c>
      <c r="E678" s="29" t="s">
        <v>1093</v>
      </c>
    </row>
    <row r="679" spans="4:5" x14ac:dyDescent="0.2">
      <c r="D679" s="28">
        <v>6425</v>
      </c>
      <c r="E679" s="29" t="s">
        <v>1094</v>
      </c>
    </row>
    <row r="680" spans="4:5" x14ac:dyDescent="0.2">
      <c r="D680" s="28">
        <v>6426</v>
      </c>
      <c r="E680" s="29" t="s">
        <v>1095</v>
      </c>
    </row>
    <row r="681" spans="4:5" x14ac:dyDescent="0.2">
      <c r="D681" s="28">
        <v>6427</v>
      </c>
      <c r="E681" s="29" t="s">
        <v>1096</v>
      </c>
    </row>
    <row r="682" spans="4:5" x14ac:dyDescent="0.2">
      <c r="D682" s="28">
        <v>6428</v>
      </c>
      <c r="E682" s="29" t="s">
        <v>1097</v>
      </c>
    </row>
    <row r="683" spans="4:5" x14ac:dyDescent="0.2">
      <c r="D683" s="28">
        <v>6429</v>
      </c>
      <c r="E683" s="29" t="s">
        <v>1098</v>
      </c>
    </row>
    <row r="684" spans="4:5" x14ac:dyDescent="0.2">
      <c r="D684" s="28">
        <v>6430</v>
      </c>
      <c r="E684" s="29" t="s">
        <v>1099</v>
      </c>
    </row>
    <row r="685" spans="4:5" x14ac:dyDescent="0.2">
      <c r="D685" s="28">
        <v>6438</v>
      </c>
      <c r="E685" s="29" t="s">
        <v>1100</v>
      </c>
    </row>
    <row r="686" spans="4:5" x14ac:dyDescent="0.2">
      <c r="D686" s="28">
        <v>6440</v>
      </c>
      <c r="E686" s="29" t="s">
        <v>1101</v>
      </c>
    </row>
    <row r="687" spans="4:5" x14ac:dyDescent="0.2">
      <c r="D687" s="28">
        <v>6444</v>
      </c>
      <c r="E687" s="29" t="s">
        <v>1102</v>
      </c>
    </row>
    <row r="688" spans="4:5" x14ac:dyDescent="0.2">
      <c r="D688" s="28">
        <v>6445</v>
      </c>
      <c r="E688" s="29" t="s">
        <v>1103</v>
      </c>
    </row>
    <row r="689" spans="4:5" x14ac:dyDescent="0.2">
      <c r="D689" s="28">
        <v>6453</v>
      </c>
      <c r="E689" s="29" t="s">
        <v>1104</v>
      </c>
    </row>
    <row r="690" spans="4:5" x14ac:dyDescent="0.2">
      <c r="D690" s="28">
        <v>6459</v>
      </c>
      <c r="E690" s="29" t="s">
        <v>1105</v>
      </c>
    </row>
    <row r="691" spans="4:5" x14ac:dyDescent="0.2">
      <c r="D691" s="28">
        <v>6461</v>
      </c>
      <c r="E691" s="29" t="s">
        <v>1106</v>
      </c>
    </row>
    <row r="692" spans="4:5" x14ac:dyDescent="0.2">
      <c r="D692" s="28">
        <v>6462</v>
      </c>
      <c r="E692" s="29" t="s">
        <v>1107</v>
      </c>
    </row>
    <row r="693" spans="4:5" x14ac:dyDescent="0.2">
      <c r="D693" s="28">
        <v>6463</v>
      </c>
      <c r="E693" s="29" t="s">
        <v>1108</v>
      </c>
    </row>
    <row r="694" spans="4:5" x14ac:dyDescent="0.2">
      <c r="D694" s="28">
        <v>6467</v>
      </c>
      <c r="E694" s="29" t="s">
        <v>1109</v>
      </c>
    </row>
    <row r="695" spans="4:5" x14ac:dyDescent="0.2">
      <c r="D695" s="28">
        <v>6468</v>
      </c>
      <c r="E695" s="29" t="s">
        <v>1110</v>
      </c>
    </row>
    <row r="696" spans="4:5" x14ac:dyDescent="0.2">
      <c r="D696" s="28">
        <v>6472</v>
      </c>
      <c r="E696" s="29" t="s">
        <v>1111</v>
      </c>
    </row>
    <row r="697" spans="4:5" x14ac:dyDescent="0.2">
      <c r="D697" s="28">
        <v>6473</v>
      </c>
      <c r="E697" s="29" t="s">
        <v>1112</v>
      </c>
    </row>
    <row r="698" spans="4:5" x14ac:dyDescent="0.2">
      <c r="D698" s="28">
        <v>6474</v>
      </c>
      <c r="E698" s="29" t="s">
        <v>1113</v>
      </c>
    </row>
    <row r="699" spans="4:5" x14ac:dyDescent="0.2">
      <c r="D699" s="28">
        <v>6475</v>
      </c>
      <c r="E699" s="29" t="s">
        <v>1114</v>
      </c>
    </row>
    <row r="700" spans="4:5" x14ac:dyDescent="0.2">
      <c r="D700" s="28">
        <v>6476</v>
      </c>
      <c r="E700" s="29" t="s">
        <v>1115</v>
      </c>
    </row>
    <row r="701" spans="4:5" x14ac:dyDescent="0.2">
      <c r="D701" s="28">
        <v>6485</v>
      </c>
      <c r="E701" s="29" t="s">
        <v>1116</v>
      </c>
    </row>
    <row r="702" spans="4:5" x14ac:dyDescent="0.2">
      <c r="D702" s="28">
        <v>6487</v>
      </c>
      <c r="E702" s="29" t="s">
        <v>1117</v>
      </c>
    </row>
    <row r="703" spans="4:5" x14ac:dyDescent="0.2">
      <c r="D703" s="28">
        <v>6488</v>
      </c>
      <c r="E703" s="29" t="s">
        <v>1118</v>
      </c>
    </row>
    <row r="704" spans="4:5" x14ac:dyDescent="0.2">
      <c r="D704" s="28">
        <v>6489</v>
      </c>
      <c r="E704" s="29" t="s">
        <v>1119</v>
      </c>
    </row>
    <row r="705" spans="4:5" x14ac:dyDescent="0.2">
      <c r="D705" s="28">
        <v>6491</v>
      </c>
      <c r="E705" s="29" t="s">
        <v>1120</v>
      </c>
    </row>
    <row r="706" spans="4:5" x14ac:dyDescent="0.2">
      <c r="D706" s="28">
        <v>6492</v>
      </c>
      <c r="E706" s="29" t="s">
        <v>1121</v>
      </c>
    </row>
    <row r="707" spans="4:5" x14ac:dyDescent="0.2">
      <c r="D707" s="28">
        <v>6499</v>
      </c>
      <c r="E707" s="29" t="s">
        <v>1122</v>
      </c>
    </row>
    <row r="708" spans="4:5" x14ac:dyDescent="0.2">
      <c r="D708" s="28">
        <v>6501</v>
      </c>
      <c r="E708" s="29" t="s">
        <v>1123</v>
      </c>
    </row>
    <row r="709" spans="4:5" x14ac:dyDescent="0.2">
      <c r="D709" s="28">
        <v>6510</v>
      </c>
      <c r="E709" s="29" t="s">
        <v>1124</v>
      </c>
    </row>
    <row r="710" spans="4:5" x14ac:dyDescent="0.2">
      <c r="D710" s="28">
        <v>6518</v>
      </c>
      <c r="E710" s="29" t="s">
        <v>1125</v>
      </c>
    </row>
    <row r="711" spans="4:5" x14ac:dyDescent="0.2">
      <c r="D711" s="28">
        <v>6519</v>
      </c>
      <c r="E711" s="29" t="s">
        <v>1126</v>
      </c>
    </row>
    <row r="712" spans="4:5" x14ac:dyDescent="0.2">
      <c r="D712" s="28">
        <v>6545</v>
      </c>
      <c r="E712" s="29" t="s">
        <v>1127</v>
      </c>
    </row>
    <row r="713" spans="4:5" x14ac:dyDescent="0.2">
      <c r="D713" s="28">
        <v>6547</v>
      </c>
      <c r="E713" s="29" t="s">
        <v>1128</v>
      </c>
    </row>
    <row r="714" spans="4:5" x14ac:dyDescent="0.2">
      <c r="D714" s="28">
        <v>6563</v>
      </c>
      <c r="E714" s="29" t="s">
        <v>1129</v>
      </c>
    </row>
    <row r="715" spans="4:5" x14ac:dyDescent="0.2">
      <c r="D715" s="28">
        <v>6578</v>
      </c>
      <c r="E715" s="29" t="s">
        <v>1130</v>
      </c>
    </row>
    <row r="716" spans="4:5" x14ac:dyDescent="0.2">
      <c r="D716" s="28">
        <v>6583</v>
      </c>
      <c r="E716" s="29" t="s">
        <v>1131</v>
      </c>
    </row>
    <row r="717" spans="4:5" x14ac:dyDescent="0.2">
      <c r="D717" s="28">
        <v>6589</v>
      </c>
      <c r="E717" s="29" t="s">
        <v>1132</v>
      </c>
    </row>
    <row r="718" spans="4:5" x14ac:dyDescent="0.2">
      <c r="D718" s="28">
        <v>6590</v>
      </c>
      <c r="E718" s="29" t="s">
        <v>1133</v>
      </c>
    </row>
    <row r="719" spans="4:5" x14ac:dyDescent="0.2">
      <c r="D719" s="28">
        <v>6591</v>
      </c>
      <c r="E719" s="29" t="s">
        <v>1134</v>
      </c>
    </row>
    <row r="720" spans="4:5" x14ac:dyDescent="0.2">
      <c r="D720" s="28">
        <v>6599</v>
      </c>
      <c r="E720" s="29" t="s">
        <v>1135</v>
      </c>
    </row>
    <row r="721" spans="4:5" x14ac:dyDescent="0.2">
      <c r="D721" s="28">
        <v>6601</v>
      </c>
      <c r="E721" s="29" t="s">
        <v>1136</v>
      </c>
    </row>
    <row r="722" spans="4:5" x14ac:dyDescent="0.2">
      <c r="D722" s="28">
        <v>6602</v>
      </c>
      <c r="E722" s="29" t="s">
        <v>1137</v>
      </c>
    </row>
    <row r="723" spans="4:5" x14ac:dyDescent="0.2">
      <c r="D723" s="28">
        <v>6603</v>
      </c>
      <c r="E723" s="29" t="s">
        <v>1138</v>
      </c>
    </row>
    <row r="724" spans="4:5" x14ac:dyDescent="0.2">
      <c r="D724" s="28">
        <v>6604</v>
      </c>
      <c r="E724" s="29" t="s">
        <v>1139</v>
      </c>
    </row>
    <row r="725" spans="4:5" x14ac:dyDescent="0.2">
      <c r="D725" s="28">
        <v>6605</v>
      </c>
      <c r="E725" s="29" t="s">
        <v>1140</v>
      </c>
    </row>
    <row r="726" spans="4:5" x14ac:dyDescent="0.2">
      <c r="D726" s="28">
        <v>6607</v>
      </c>
      <c r="E726" s="29" t="s">
        <v>1141</v>
      </c>
    </row>
    <row r="727" spans="4:5" x14ac:dyDescent="0.2">
      <c r="D727" s="28">
        <v>6608</v>
      </c>
      <c r="E727" s="29" t="s">
        <v>1142</v>
      </c>
    </row>
    <row r="728" spans="4:5" x14ac:dyDescent="0.2">
      <c r="D728" s="28">
        <v>6609</v>
      </c>
      <c r="E728" s="29" t="s">
        <v>1143</v>
      </c>
    </row>
    <row r="729" spans="4:5" x14ac:dyDescent="0.2">
      <c r="D729" s="28">
        <v>6610</v>
      </c>
      <c r="E729" s="29" t="s">
        <v>1144</v>
      </c>
    </row>
    <row r="730" spans="4:5" x14ac:dyDescent="0.2">
      <c r="D730" s="28">
        <v>6612</v>
      </c>
      <c r="E730" s="29" t="s">
        <v>1145</v>
      </c>
    </row>
    <row r="731" spans="4:5" x14ac:dyDescent="0.2">
      <c r="D731" s="28">
        <v>6613</v>
      </c>
      <c r="E731" s="29" t="s">
        <v>1146</v>
      </c>
    </row>
    <row r="732" spans="4:5" x14ac:dyDescent="0.2">
      <c r="D732" s="28">
        <v>6671</v>
      </c>
      <c r="E732" s="29" t="s">
        <v>1147</v>
      </c>
    </row>
    <row r="733" spans="4:5" x14ac:dyDescent="0.2">
      <c r="D733" s="28">
        <v>6672</v>
      </c>
      <c r="E733" s="29" t="s">
        <v>1148</v>
      </c>
    </row>
    <row r="734" spans="4:5" x14ac:dyDescent="0.2">
      <c r="D734" s="28">
        <v>6673</v>
      </c>
      <c r="E734" s="29" t="s">
        <v>1149</v>
      </c>
    </row>
    <row r="735" spans="4:5" x14ac:dyDescent="0.2">
      <c r="D735" s="28">
        <v>6674</v>
      </c>
      <c r="E735" s="29" t="s">
        <v>1150</v>
      </c>
    </row>
    <row r="736" spans="4:5" x14ac:dyDescent="0.2">
      <c r="D736" s="28">
        <v>6675</v>
      </c>
      <c r="E736" s="29" t="s">
        <v>1151</v>
      </c>
    </row>
    <row r="737" spans="4:5" x14ac:dyDescent="0.2">
      <c r="D737" s="28">
        <v>6676</v>
      </c>
      <c r="E737" s="29" t="s">
        <v>1152</v>
      </c>
    </row>
    <row r="738" spans="4:5" x14ac:dyDescent="0.2">
      <c r="D738" s="28">
        <v>6677</v>
      </c>
      <c r="E738" s="29" t="s">
        <v>1153</v>
      </c>
    </row>
    <row r="739" spans="4:5" x14ac:dyDescent="0.2">
      <c r="D739" s="28">
        <v>6678</v>
      </c>
      <c r="E739" s="29" t="s">
        <v>1154</v>
      </c>
    </row>
    <row r="740" spans="4:5" x14ac:dyDescent="0.2">
      <c r="D740" s="28">
        <v>6679</v>
      </c>
      <c r="E740" s="29" t="s">
        <v>1155</v>
      </c>
    </row>
    <row r="741" spans="4:5" x14ac:dyDescent="0.2">
      <c r="D741" s="28">
        <v>6680</v>
      </c>
      <c r="E741" s="29" t="s">
        <v>1156</v>
      </c>
    </row>
    <row r="742" spans="4:5" x14ac:dyDescent="0.2">
      <c r="D742" s="28">
        <v>6681</v>
      </c>
      <c r="E742" s="29" t="s">
        <v>1157</v>
      </c>
    </row>
    <row r="743" spans="4:5" x14ac:dyDescent="0.2">
      <c r="D743" s="28">
        <v>6682</v>
      </c>
      <c r="E743" s="29" t="s">
        <v>1158</v>
      </c>
    </row>
    <row r="744" spans="4:5" x14ac:dyDescent="0.2">
      <c r="D744" s="28">
        <v>6683</v>
      </c>
      <c r="E744" s="29" t="s">
        <v>1159</v>
      </c>
    </row>
    <row r="745" spans="4:5" x14ac:dyDescent="0.2">
      <c r="D745" s="28">
        <v>6684</v>
      </c>
      <c r="E745" s="29" t="s">
        <v>1160</v>
      </c>
    </row>
    <row r="746" spans="4:5" x14ac:dyDescent="0.2">
      <c r="D746" s="28">
        <v>6685</v>
      </c>
      <c r="E746" s="29" t="s">
        <v>1161</v>
      </c>
    </row>
    <row r="747" spans="4:5" x14ac:dyDescent="0.2">
      <c r="D747" s="28">
        <v>6687</v>
      </c>
      <c r="E747" s="29" t="s">
        <v>1162</v>
      </c>
    </row>
    <row r="748" spans="4:5" x14ac:dyDescent="0.2">
      <c r="D748" s="28">
        <v>6688</v>
      </c>
      <c r="E748" s="29" t="s">
        <v>1163</v>
      </c>
    </row>
    <row r="749" spans="4:5" x14ac:dyDescent="0.2">
      <c r="D749" s="28">
        <v>6691</v>
      </c>
      <c r="E749" s="29" t="s">
        <v>1164</v>
      </c>
    </row>
    <row r="750" spans="4:5" x14ac:dyDescent="0.2">
      <c r="D750" s="28">
        <v>6694</v>
      </c>
      <c r="E750" s="29" t="s">
        <v>1165</v>
      </c>
    </row>
    <row r="751" spans="4:5" x14ac:dyDescent="0.2">
      <c r="D751" s="28">
        <v>6695</v>
      </c>
      <c r="E751" s="29" t="s">
        <v>1166</v>
      </c>
    </row>
    <row r="752" spans="4:5" x14ac:dyDescent="0.2">
      <c r="D752" s="28">
        <v>6697</v>
      </c>
      <c r="E752" s="29" t="s">
        <v>1167</v>
      </c>
    </row>
    <row r="753" spans="4:5" x14ac:dyDescent="0.2">
      <c r="D753" s="28">
        <v>6700</v>
      </c>
      <c r="E753" s="29" t="s">
        <v>1168</v>
      </c>
    </row>
    <row r="754" spans="4:5" x14ac:dyDescent="0.2">
      <c r="D754" s="28">
        <v>6708</v>
      </c>
      <c r="E754" s="29" t="s">
        <v>1169</v>
      </c>
    </row>
    <row r="755" spans="4:5" x14ac:dyDescent="0.2">
      <c r="D755" s="28">
        <v>6721</v>
      </c>
      <c r="E755" s="29" t="s">
        <v>1170</v>
      </c>
    </row>
    <row r="756" spans="4:5" x14ac:dyDescent="0.2">
      <c r="D756" s="28">
        <v>6723</v>
      </c>
      <c r="E756" s="29" t="s">
        <v>1171</v>
      </c>
    </row>
    <row r="757" spans="4:5" x14ac:dyDescent="0.2">
      <c r="D757" s="28">
        <v>6739</v>
      </c>
      <c r="E757" s="29" t="s">
        <v>1172</v>
      </c>
    </row>
    <row r="758" spans="4:5" x14ac:dyDescent="0.2">
      <c r="D758" s="28">
        <v>6743</v>
      </c>
      <c r="E758" s="29" t="s">
        <v>1173</v>
      </c>
    </row>
    <row r="759" spans="4:5" x14ac:dyDescent="0.2">
      <c r="D759" s="28">
        <v>6753</v>
      </c>
      <c r="E759" s="29" t="s">
        <v>1174</v>
      </c>
    </row>
    <row r="760" spans="4:5" x14ac:dyDescent="0.2">
      <c r="D760" s="28">
        <v>6760</v>
      </c>
      <c r="E760" s="29" t="s">
        <v>1175</v>
      </c>
    </row>
    <row r="761" spans="4:5" x14ac:dyDescent="0.2">
      <c r="D761" s="28">
        <v>6761</v>
      </c>
      <c r="E761" s="29" t="s">
        <v>1176</v>
      </c>
    </row>
    <row r="762" spans="4:5" x14ac:dyDescent="0.2">
      <c r="D762" s="28">
        <v>6768</v>
      </c>
      <c r="E762" s="29" t="s">
        <v>1177</v>
      </c>
    </row>
    <row r="763" spans="4:5" x14ac:dyDescent="0.2">
      <c r="D763" s="28">
        <v>6769</v>
      </c>
      <c r="E763" s="29" t="s">
        <v>1178</v>
      </c>
    </row>
    <row r="764" spans="4:5" x14ac:dyDescent="0.2">
      <c r="D764" s="28">
        <v>6787</v>
      </c>
      <c r="E764" s="29" t="s">
        <v>1179</v>
      </c>
    </row>
    <row r="765" spans="4:5" x14ac:dyDescent="0.2">
      <c r="D765" s="28">
        <v>6789</v>
      </c>
      <c r="E765" s="29" t="s">
        <v>1180</v>
      </c>
    </row>
    <row r="766" spans="4:5" x14ac:dyDescent="0.2">
      <c r="D766" s="28">
        <v>6792</v>
      </c>
      <c r="E766" s="29" t="s">
        <v>1181</v>
      </c>
    </row>
    <row r="767" spans="4:5" x14ac:dyDescent="0.2">
      <c r="D767" s="28">
        <v>6793</v>
      </c>
      <c r="E767" s="29" t="s">
        <v>1182</v>
      </c>
    </row>
    <row r="768" spans="4:5" x14ac:dyDescent="0.2">
      <c r="D768" s="28">
        <v>6794</v>
      </c>
      <c r="E768" s="29" t="s">
        <v>1183</v>
      </c>
    </row>
    <row r="769" spans="4:5" x14ac:dyDescent="0.2">
      <c r="D769" s="28">
        <v>6795</v>
      </c>
      <c r="E769" s="29" t="s">
        <v>1184</v>
      </c>
    </row>
    <row r="770" spans="4:5" x14ac:dyDescent="0.2">
      <c r="D770" s="28">
        <v>6796</v>
      </c>
      <c r="E770" s="29" t="s">
        <v>1185</v>
      </c>
    </row>
    <row r="771" spans="4:5" x14ac:dyDescent="0.2">
      <c r="D771" s="28">
        <v>6801</v>
      </c>
      <c r="E771" s="29" t="s">
        <v>1186</v>
      </c>
    </row>
    <row r="772" spans="4:5" x14ac:dyDescent="0.2">
      <c r="D772" s="28">
        <v>6802</v>
      </c>
      <c r="E772" s="29" t="s">
        <v>1187</v>
      </c>
    </row>
    <row r="773" spans="4:5" x14ac:dyDescent="0.2">
      <c r="D773" s="28">
        <v>6805</v>
      </c>
      <c r="E773" s="29" t="s">
        <v>1188</v>
      </c>
    </row>
    <row r="774" spans="4:5" x14ac:dyDescent="0.2">
      <c r="D774" s="28">
        <v>6806</v>
      </c>
      <c r="E774" s="29" t="s">
        <v>1189</v>
      </c>
    </row>
    <row r="775" spans="4:5" x14ac:dyDescent="0.2">
      <c r="D775" s="28">
        <v>6810</v>
      </c>
      <c r="E775" s="29" t="s">
        <v>1190</v>
      </c>
    </row>
    <row r="776" spans="4:5" x14ac:dyDescent="0.2">
      <c r="D776" s="28">
        <v>6811</v>
      </c>
      <c r="E776" s="29" t="s">
        <v>1191</v>
      </c>
    </row>
    <row r="777" spans="4:5" x14ac:dyDescent="0.2">
      <c r="D777" s="28">
        <v>6812</v>
      </c>
      <c r="E777" s="29" t="s">
        <v>1192</v>
      </c>
    </row>
    <row r="778" spans="4:5" x14ac:dyDescent="0.2">
      <c r="D778" s="28">
        <v>6813</v>
      </c>
      <c r="E778" s="29" t="s">
        <v>1193</v>
      </c>
    </row>
    <row r="779" spans="4:5" x14ac:dyDescent="0.2">
      <c r="D779" s="28">
        <v>6814</v>
      </c>
      <c r="E779" s="29" t="s">
        <v>1194</v>
      </c>
    </row>
    <row r="780" spans="4:5" x14ac:dyDescent="0.2">
      <c r="D780" s="28">
        <v>6815</v>
      </c>
      <c r="E780" s="29" t="s">
        <v>1195</v>
      </c>
    </row>
    <row r="781" spans="4:5" x14ac:dyDescent="0.2">
      <c r="D781" s="28">
        <v>6816</v>
      </c>
      <c r="E781" s="29" t="s">
        <v>1196</v>
      </c>
    </row>
    <row r="782" spans="4:5" x14ac:dyDescent="0.2">
      <c r="D782" s="28">
        <v>6818</v>
      </c>
      <c r="E782" s="29" t="s">
        <v>1197</v>
      </c>
    </row>
    <row r="783" spans="4:5" x14ac:dyDescent="0.2">
      <c r="D783" s="28">
        <v>6823</v>
      </c>
      <c r="E783" s="29" t="s">
        <v>1198</v>
      </c>
    </row>
    <row r="784" spans="4:5" x14ac:dyDescent="0.2">
      <c r="D784" s="28">
        <v>6825</v>
      </c>
      <c r="E784" s="29" t="s">
        <v>1199</v>
      </c>
    </row>
    <row r="785" spans="4:5" x14ac:dyDescent="0.2">
      <c r="D785" s="28">
        <v>6826</v>
      </c>
      <c r="E785" s="29" t="s">
        <v>1200</v>
      </c>
    </row>
    <row r="786" spans="4:5" x14ac:dyDescent="0.2">
      <c r="D786" s="28">
        <v>6827</v>
      </c>
      <c r="E786" s="29" t="s">
        <v>1201</v>
      </c>
    </row>
    <row r="787" spans="4:5" x14ac:dyDescent="0.2">
      <c r="D787" s="28">
        <v>6828</v>
      </c>
      <c r="E787" s="29" t="s">
        <v>1202</v>
      </c>
    </row>
    <row r="788" spans="4:5" x14ac:dyDescent="0.2">
      <c r="D788" s="28">
        <v>6829</v>
      </c>
      <c r="E788" s="29" t="s">
        <v>1203</v>
      </c>
    </row>
    <row r="789" spans="4:5" x14ac:dyDescent="0.2">
      <c r="D789" s="28">
        <v>6830</v>
      </c>
      <c r="E789" s="29" t="s">
        <v>1204</v>
      </c>
    </row>
    <row r="790" spans="4:5" x14ac:dyDescent="0.2">
      <c r="D790" s="28">
        <v>6831</v>
      </c>
      <c r="E790" s="29" t="s">
        <v>1205</v>
      </c>
    </row>
    <row r="791" spans="4:5" x14ac:dyDescent="0.2">
      <c r="D791" s="28">
        <v>6832</v>
      </c>
      <c r="E791" s="29" t="s">
        <v>1206</v>
      </c>
    </row>
    <row r="792" spans="4:5" x14ac:dyDescent="0.2">
      <c r="D792" s="28">
        <v>6833</v>
      </c>
      <c r="E792" s="29" t="s">
        <v>1207</v>
      </c>
    </row>
    <row r="793" spans="4:5" x14ac:dyDescent="0.2">
      <c r="D793" s="28">
        <v>6836</v>
      </c>
      <c r="E793" s="29" t="s">
        <v>1208</v>
      </c>
    </row>
    <row r="794" spans="4:5" x14ac:dyDescent="0.2">
      <c r="D794" s="28">
        <v>6848</v>
      </c>
      <c r="E794" s="29" t="s">
        <v>1209</v>
      </c>
    </row>
    <row r="795" spans="4:5" x14ac:dyDescent="0.2">
      <c r="D795" s="28">
        <v>6850</v>
      </c>
      <c r="E795" s="29" t="s">
        <v>1210</v>
      </c>
    </row>
    <row r="796" spans="4:5" x14ac:dyDescent="0.2">
      <c r="D796" s="28">
        <v>6851</v>
      </c>
      <c r="E796" s="29" t="s">
        <v>1211</v>
      </c>
    </row>
    <row r="797" spans="4:5" x14ac:dyDescent="0.2">
      <c r="D797" s="28">
        <v>6854</v>
      </c>
      <c r="E797" s="29" t="s">
        <v>1212</v>
      </c>
    </row>
    <row r="798" spans="4:5" x14ac:dyDescent="0.2">
      <c r="D798" s="28">
        <v>6855</v>
      </c>
      <c r="E798" s="29" t="s">
        <v>1213</v>
      </c>
    </row>
    <row r="799" spans="4:5" x14ac:dyDescent="0.2">
      <c r="D799" s="28">
        <v>6856</v>
      </c>
      <c r="E799" s="29" t="s">
        <v>1214</v>
      </c>
    </row>
    <row r="800" spans="4:5" x14ac:dyDescent="0.2">
      <c r="D800" s="28">
        <v>6857</v>
      </c>
      <c r="E800" s="29" t="s">
        <v>1215</v>
      </c>
    </row>
    <row r="801" spans="4:5" x14ac:dyDescent="0.2">
      <c r="D801" s="28">
        <v>6859</v>
      </c>
      <c r="E801" s="29" t="s">
        <v>1216</v>
      </c>
    </row>
    <row r="802" spans="4:5" x14ac:dyDescent="0.2">
      <c r="D802" s="28">
        <v>6863</v>
      </c>
      <c r="E802" s="29" t="s">
        <v>1217</v>
      </c>
    </row>
    <row r="803" spans="4:5" x14ac:dyDescent="0.2">
      <c r="D803" s="28">
        <v>6864</v>
      </c>
      <c r="E803" s="29" t="s">
        <v>719</v>
      </c>
    </row>
    <row r="804" spans="4:5" x14ac:dyDescent="0.2">
      <c r="D804" s="28">
        <v>6872</v>
      </c>
      <c r="E804" s="29" t="s">
        <v>1218</v>
      </c>
    </row>
    <row r="805" spans="4:5" x14ac:dyDescent="0.2">
      <c r="D805" s="28">
        <v>6873</v>
      </c>
      <c r="E805" s="29" t="s">
        <v>1219</v>
      </c>
    </row>
    <row r="806" spans="4:5" x14ac:dyDescent="0.2">
      <c r="D806" s="28">
        <v>6874</v>
      </c>
      <c r="E806" s="29" t="s">
        <v>1220</v>
      </c>
    </row>
    <row r="807" spans="4:5" x14ac:dyDescent="0.2">
      <c r="D807" s="28">
        <v>6876</v>
      </c>
      <c r="E807" s="29" t="s">
        <v>1221</v>
      </c>
    </row>
    <row r="808" spans="4:5" x14ac:dyDescent="0.2">
      <c r="D808" s="28">
        <v>6877</v>
      </c>
      <c r="E808" s="29" t="s">
        <v>1222</v>
      </c>
    </row>
    <row r="809" spans="4:5" x14ac:dyDescent="0.2">
      <c r="D809" s="28">
        <v>6878</v>
      </c>
      <c r="E809" s="29" t="s">
        <v>1223</v>
      </c>
    </row>
    <row r="810" spans="4:5" x14ac:dyDescent="0.2">
      <c r="D810" s="28">
        <v>6879</v>
      </c>
      <c r="E810" s="29" t="s">
        <v>1224</v>
      </c>
    </row>
    <row r="811" spans="4:5" x14ac:dyDescent="0.2">
      <c r="D811" s="28">
        <v>6880</v>
      </c>
      <c r="E811" s="29" t="s">
        <v>1225</v>
      </c>
    </row>
    <row r="812" spans="4:5" x14ac:dyDescent="0.2">
      <c r="D812" s="28">
        <v>6881</v>
      </c>
      <c r="E812" s="29" t="s">
        <v>1226</v>
      </c>
    </row>
    <row r="813" spans="4:5" x14ac:dyDescent="0.2">
      <c r="D813" s="28">
        <v>6882</v>
      </c>
      <c r="E813" s="29" t="s">
        <v>1227</v>
      </c>
    </row>
    <row r="814" spans="4:5" x14ac:dyDescent="0.2">
      <c r="D814" s="28">
        <v>6884</v>
      </c>
      <c r="E814" s="29" t="s">
        <v>1228</v>
      </c>
    </row>
    <row r="815" spans="4:5" x14ac:dyDescent="0.2">
      <c r="D815" s="28">
        <v>6885</v>
      </c>
      <c r="E815" s="29" t="s">
        <v>1229</v>
      </c>
    </row>
    <row r="816" spans="4:5" x14ac:dyDescent="0.2">
      <c r="D816" s="28">
        <v>6886</v>
      </c>
      <c r="E816" s="29" t="s">
        <v>1230</v>
      </c>
    </row>
    <row r="817" spans="4:5" x14ac:dyDescent="0.2">
      <c r="D817" s="28">
        <v>6887</v>
      </c>
      <c r="E817" s="29" t="s">
        <v>1231</v>
      </c>
    </row>
    <row r="818" spans="4:5" x14ac:dyDescent="0.2">
      <c r="D818" s="28">
        <v>6892</v>
      </c>
      <c r="E818" s="29" t="s">
        <v>1232</v>
      </c>
    </row>
    <row r="819" spans="4:5" x14ac:dyDescent="0.2">
      <c r="D819" s="28">
        <v>6893</v>
      </c>
      <c r="E819" s="29" t="s">
        <v>1233</v>
      </c>
    </row>
    <row r="820" spans="4:5" x14ac:dyDescent="0.2">
      <c r="D820" s="28">
        <v>6894</v>
      </c>
      <c r="E820" s="29" t="s">
        <v>1234</v>
      </c>
    </row>
    <row r="821" spans="4:5" x14ac:dyDescent="0.2">
      <c r="D821" s="28">
        <v>6895</v>
      </c>
      <c r="E821" s="29" t="s">
        <v>1235</v>
      </c>
    </row>
    <row r="822" spans="4:5" x14ac:dyDescent="0.2">
      <c r="D822" s="28">
        <v>6896</v>
      </c>
      <c r="E822" s="29" t="s">
        <v>1236</v>
      </c>
    </row>
    <row r="823" spans="4:5" x14ac:dyDescent="0.2">
      <c r="D823" s="28">
        <v>6897</v>
      </c>
      <c r="E823" s="29" t="s">
        <v>1237</v>
      </c>
    </row>
    <row r="824" spans="4:5" x14ac:dyDescent="0.2">
      <c r="D824" s="28">
        <v>6898</v>
      </c>
      <c r="E824" s="29" t="s">
        <v>1238</v>
      </c>
    </row>
    <row r="825" spans="4:5" x14ac:dyDescent="0.2">
      <c r="D825" s="28">
        <v>6915</v>
      </c>
      <c r="E825" s="29" t="s">
        <v>1239</v>
      </c>
    </row>
    <row r="826" spans="4:5" x14ac:dyDescent="0.2">
      <c r="D826" s="28">
        <v>6919</v>
      </c>
      <c r="E826" s="29" t="s">
        <v>1240</v>
      </c>
    </row>
    <row r="827" spans="4:5" x14ac:dyDescent="0.2">
      <c r="D827" s="28">
        <v>6926</v>
      </c>
      <c r="E827" s="29" t="s">
        <v>1241</v>
      </c>
    </row>
    <row r="828" spans="4:5" x14ac:dyDescent="0.2">
      <c r="D828" s="28">
        <v>6927</v>
      </c>
      <c r="E828" s="29" t="s">
        <v>1242</v>
      </c>
    </row>
    <row r="829" spans="4:5" x14ac:dyDescent="0.2">
      <c r="D829" s="28">
        <v>6928</v>
      </c>
      <c r="E829" s="29" t="s">
        <v>1243</v>
      </c>
    </row>
    <row r="830" spans="4:5" x14ac:dyDescent="0.2">
      <c r="D830" s="28">
        <v>6940</v>
      </c>
      <c r="E830" s="29" t="s">
        <v>1244</v>
      </c>
    </row>
    <row r="831" spans="4:5" x14ac:dyDescent="0.2">
      <c r="D831" s="28">
        <v>6950</v>
      </c>
      <c r="E831" s="29" t="s">
        <v>1245</v>
      </c>
    </row>
    <row r="832" spans="4:5" x14ac:dyDescent="0.2">
      <c r="D832" s="28">
        <v>6955</v>
      </c>
      <c r="E832" s="29" t="s">
        <v>1246</v>
      </c>
    </row>
    <row r="833" spans="4:5" x14ac:dyDescent="0.2">
      <c r="D833" s="28">
        <v>6958</v>
      </c>
      <c r="E833" s="29" t="s">
        <v>1247</v>
      </c>
    </row>
    <row r="834" spans="4:5" x14ac:dyDescent="0.2">
      <c r="D834" s="28">
        <v>6959</v>
      </c>
      <c r="E834" s="29" t="s">
        <v>1248</v>
      </c>
    </row>
    <row r="835" spans="4:5" x14ac:dyDescent="0.2">
      <c r="D835" s="28">
        <v>6961</v>
      </c>
      <c r="E835" s="29" t="s">
        <v>1249</v>
      </c>
    </row>
    <row r="836" spans="4:5" x14ac:dyDescent="0.2">
      <c r="D836" s="28">
        <v>6974</v>
      </c>
      <c r="E836" s="29" t="s">
        <v>1250</v>
      </c>
    </row>
    <row r="837" spans="4:5" x14ac:dyDescent="0.2">
      <c r="D837" s="28">
        <v>6975</v>
      </c>
      <c r="E837" s="29" t="s">
        <v>1251</v>
      </c>
    </row>
    <row r="838" spans="4:5" x14ac:dyDescent="0.2">
      <c r="D838" s="28">
        <v>6976</v>
      </c>
      <c r="E838" s="29" t="s">
        <v>1252</v>
      </c>
    </row>
    <row r="839" spans="4:5" x14ac:dyDescent="0.2">
      <c r="D839" s="28">
        <v>6977</v>
      </c>
      <c r="E839" s="29" t="s">
        <v>1253</v>
      </c>
    </row>
    <row r="840" spans="4:5" x14ac:dyDescent="0.2">
      <c r="D840" s="28">
        <v>6978</v>
      </c>
      <c r="E840" s="29" t="s">
        <v>1254</v>
      </c>
    </row>
    <row r="841" spans="4:5" x14ac:dyDescent="0.2">
      <c r="D841" s="28">
        <v>6980</v>
      </c>
      <c r="E841" s="29" t="s">
        <v>1255</v>
      </c>
    </row>
    <row r="842" spans="4:5" x14ac:dyDescent="0.2">
      <c r="D842" s="28">
        <v>6981</v>
      </c>
      <c r="E842" s="29" t="s">
        <v>1256</v>
      </c>
    </row>
    <row r="843" spans="4:5" x14ac:dyDescent="0.2">
      <c r="D843" s="28">
        <v>6982</v>
      </c>
      <c r="E843" s="29" t="s">
        <v>1257</v>
      </c>
    </row>
    <row r="844" spans="4:5" x14ac:dyDescent="0.2">
      <c r="D844" s="28">
        <v>6983</v>
      </c>
      <c r="E844" s="29" t="s">
        <v>1258</v>
      </c>
    </row>
    <row r="845" spans="4:5" x14ac:dyDescent="0.2">
      <c r="D845" s="28">
        <v>6984</v>
      </c>
      <c r="E845" s="29" t="s">
        <v>1259</v>
      </c>
    </row>
    <row r="846" spans="4:5" x14ac:dyDescent="0.2">
      <c r="D846" s="28">
        <v>6986</v>
      </c>
      <c r="E846" s="29" t="s">
        <v>1260</v>
      </c>
    </row>
    <row r="847" spans="4:5" x14ac:dyDescent="0.2">
      <c r="D847" s="28">
        <v>6987</v>
      </c>
      <c r="E847" s="29" t="s">
        <v>1261</v>
      </c>
    </row>
    <row r="848" spans="4:5" x14ac:dyDescent="0.2">
      <c r="D848" s="28">
        <v>6988</v>
      </c>
      <c r="E848" s="29" t="s">
        <v>1262</v>
      </c>
    </row>
    <row r="849" spans="4:5" x14ac:dyDescent="0.2">
      <c r="D849" s="28">
        <v>7010</v>
      </c>
      <c r="E849" s="29" t="s">
        <v>1263</v>
      </c>
    </row>
    <row r="850" spans="4:5" x14ac:dyDescent="0.2">
      <c r="D850" s="28">
        <v>7021</v>
      </c>
      <c r="E850" s="29" t="s">
        <v>1264</v>
      </c>
    </row>
    <row r="851" spans="4:5" x14ac:dyDescent="0.2">
      <c r="D851" s="28">
        <v>7025</v>
      </c>
      <c r="E851" s="29" t="s">
        <v>1265</v>
      </c>
    </row>
    <row r="852" spans="4:5" x14ac:dyDescent="0.2">
      <c r="D852" s="28">
        <v>7027</v>
      </c>
      <c r="E852" s="29" t="s">
        <v>1266</v>
      </c>
    </row>
    <row r="853" spans="4:5" x14ac:dyDescent="0.2">
      <c r="D853" s="28">
        <v>7029</v>
      </c>
      <c r="E853" s="29" t="s">
        <v>1267</v>
      </c>
    </row>
    <row r="854" spans="4:5" x14ac:dyDescent="0.2">
      <c r="D854" s="28">
        <v>7030</v>
      </c>
      <c r="E854" s="29" t="s">
        <v>1268</v>
      </c>
    </row>
    <row r="855" spans="4:5" x14ac:dyDescent="0.2">
      <c r="D855" s="28">
        <v>7038</v>
      </c>
      <c r="E855" s="29" t="s">
        <v>1269</v>
      </c>
    </row>
    <row r="856" spans="4:5" x14ac:dyDescent="0.2">
      <c r="D856" s="28">
        <v>7039</v>
      </c>
      <c r="E856" s="29" t="s">
        <v>1270</v>
      </c>
    </row>
    <row r="857" spans="4:5" x14ac:dyDescent="0.2">
      <c r="D857" s="28">
        <v>7043</v>
      </c>
      <c r="E857" s="29" t="s">
        <v>1271</v>
      </c>
    </row>
    <row r="858" spans="4:5" x14ac:dyDescent="0.2">
      <c r="D858" s="28">
        <v>7051</v>
      </c>
      <c r="E858" s="29" t="s">
        <v>1272</v>
      </c>
    </row>
    <row r="859" spans="4:5" x14ac:dyDescent="0.2">
      <c r="D859" s="28">
        <v>7052</v>
      </c>
      <c r="E859" s="29" t="s">
        <v>1273</v>
      </c>
    </row>
    <row r="860" spans="4:5" x14ac:dyDescent="0.2">
      <c r="D860" s="28">
        <v>7053</v>
      </c>
      <c r="E860" s="29" t="s">
        <v>1274</v>
      </c>
    </row>
    <row r="861" spans="4:5" x14ac:dyDescent="0.2">
      <c r="D861" s="28">
        <v>7054</v>
      </c>
      <c r="E861" s="29" t="s">
        <v>1275</v>
      </c>
    </row>
    <row r="862" spans="4:5" x14ac:dyDescent="0.2">
      <c r="D862" s="28">
        <v>7057</v>
      </c>
      <c r="E862" s="29" t="s">
        <v>1276</v>
      </c>
    </row>
    <row r="863" spans="4:5" x14ac:dyDescent="0.2">
      <c r="D863" s="28">
        <v>7058</v>
      </c>
      <c r="E863" s="29" t="s">
        <v>1277</v>
      </c>
    </row>
    <row r="864" spans="4:5" x14ac:dyDescent="0.2">
      <c r="D864" s="28">
        <v>7059</v>
      </c>
      <c r="E864" s="29" t="s">
        <v>1278</v>
      </c>
    </row>
    <row r="865" spans="4:5" x14ac:dyDescent="0.2">
      <c r="D865" s="28">
        <v>7060</v>
      </c>
      <c r="E865" s="29" t="s">
        <v>1279</v>
      </c>
    </row>
    <row r="866" spans="4:5" x14ac:dyDescent="0.2">
      <c r="D866" s="28">
        <v>7061</v>
      </c>
      <c r="E866" s="29" t="s">
        <v>1280</v>
      </c>
    </row>
    <row r="867" spans="4:5" x14ac:dyDescent="0.2">
      <c r="D867" s="28">
        <v>7062</v>
      </c>
      <c r="E867" s="29" t="s">
        <v>1281</v>
      </c>
    </row>
    <row r="868" spans="4:5" x14ac:dyDescent="0.2">
      <c r="D868" s="28">
        <v>7063</v>
      </c>
      <c r="E868" s="29" t="s">
        <v>1282</v>
      </c>
    </row>
    <row r="869" spans="4:5" x14ac:dyDescent="0.2">
      <c r="D869" s="28">
        <v>7064</v>
      </c>
      <c r="E869" s="29" t="s">
        <v>1283</v>
      </c>
    </row>
    <row r="870" spans="4:5" x14ac:dyDescent="0.2">
      <c r="D870" s="28">
        <v>7069</v>
      </c>
      <c r="E870" s="29" t="s">
        <v>1284</v>
      </c>
    </row>
    <row r="871" spans="4:5" x14ac:dyDescent="0.2">
      <c r="D871" s="28">
        <v>7074</v>
      </c>
      <c r="E871" s="29" t="s">
        <v>702</v>
      </c>
    </row>
    <row r="872" spans="4:5" x14ac:dyDescent="0.2">
      <c r="D872" s="28">
        <v>7075</v>
      </c>
      <c r="E872" s="29" t="s">
        <v>1285</v>
      </c>
    </row>
    <row r="873" spans="4:5" x14ac:dyDescent="0.2">
      <c r="D873" s="28">
        <v>7076</v>
      </c>
      <c r="E873" s="29" t="s">
        <v>1286</v>
      </c>
    </row>
    <row r="874" spans="4:5" x14ac:dyDescent="0.2">
      <c r="D874" s="28">
        <v>7078</v>
      </c>
      <c r="E874" s="29" t="s">
        <v>1287</v>
      </c>
    </row>
    <row r="875" spans="4:5" x14ac:dyDescent="0.2">
      <c r="D875" s="28">
        <v>7079</v>
      </c>
      <c r="E875" s="29" t="s">
        <v>1288</v>
      </c>
    </row>
    <row r="876" spans="4:5" x14ac:dyDescent="0.2">
      <c r="D876" s="28">
        <v>7080</v>
      </c>
      <c r="E876" s="29" t="s">
        <v>1289</v>
      </c>
    </row>
    <row r="877" spans="4:5" x14ac:dyDescent="0.2">
      <c r="D877" s="28">
        <v>7082</v>
      </c>
      <c r="E877" s="29" t="s">
        <v>1290</v>
      </c>
    </row>
    <row r="878" spans="4:5" x14ac:dyDescent="0.2">
      <c r="D878" s="28">
        <v>7086</v>
      </c>
      <c r="E878" s="29" t="s">
        <v>1291</v>
      </c>
    </row>
    <row r="879" spans="4:5" x14ac:dyDescent="0.2">
      <c r="D879" s="28">
        <v>7087</v>
      </c>
      <c r="E879" s="29" t="s">
        <v>1292</v>
      </c>
    </row>
    <row r="880" spans="4:5" x14ac:dyDescent="0.2">
      <c r="D880" s="28">
        <v>7088</v>
      </c>
      <c r="E880" s="29" t="s">
        <v>1293</v>
      </c>
    </row>
    <row r="881" spans="4:5" x14ac:dyDescent="0.2">
      <c r="D881" s="28">
        <v>7089</v>
      </c>
      <c r="E881" s="29" t="s">
        <v>1294</v>
      </c>
    </row>
    <row r="882" spans="4:5" x14ac:dyDescent="0.2">
      <c r="D882" s="28">
        <v>7090</v>
      </c>
      <c r="E882" s="29" t="s">
        <v>1295</v>
      </c>
    </row>
    <row r="883" spans="4:5" x14ac:dyDescent="0.2">
      <c r="D883" s="28">
        <v>7091</v>
      </c>
      <c r="E883" s="29" t="s">
        <v>1296</v>
      </c>
    </row>
    <row r="884" spans="4:5" x14ac:dyDescent="0.2">
      <c r="D884" s="28">
        <v>7092</v>
      </c>
      <c r="E884" s="29" t="s">
        <v>1297</v>
      </c>
    </row>
    <row r="885" spans="4:5" x14ac:dyDescent="0.2">
      <c r="D885" s="28">
        <v>7093</v>
      </c>
      <c r="E885" s="29" t="s">
        <v>1298</v>
      </c>
    </row>
    <row r="886" spans="4:5" x14ac:dyDescent="0.2">
      <c r="D886" s="28">
        <v>7094</v>
      </c>
      <c r="E886" s="29" t="s">
        <v>1299</v>
      </c>
    </row>
    <row r="887" spans="4:5" x14ac:dyDescent="0.2">
      <c r="D887" s="28">
        <v>7095</v>
      </c>
      <c r="E887" s="29" t="s">
        <v>1300</v>
      </c>
    </row>
    <row r="888" spans="4:5" x14ac:dyDescent="0.2">
      <c r="D888" s="28">
        <v>7096</v>
      </c>
      <c r="E888" s="29" t="s">
        <v>1301</v>
      </c>
    </row>
    <row r="889" spans="4:5" x14ac:dyDescent="0.2">
      <c r="D889" s="28">
        <v>7097</v>
      </c>
      <c r="E889" s="29" t="s">
        <v>1302</v>
      </c>
    </row>
    <row r="890" spans="4:5" x14ac:dyDescent="0.2">
      <c r="D890" s="28">
        <v>7099</v>
      </c>
      <c r="E890" s="29" t="s">
        <v>1303</v>
      </c>
    </row>
    <row r="891" spans="4:5" x14ac:dyDescent="0.2">
      <c r="D891" s="28">
        <v>7100</v>
      </c>
      <c r="E891" s="29" t="s">
        <v>1304</v>
      </c>
    </row>
    <row r="892" spans="4:5" x14ac:dyDescent="0.2">
      <c r="D892" s="28">
        <v>7101</v>
      </c>
      <c r="E892" s="29" t="s">
        <v>1305</v>
      </c>
    </row>
    <row r="893" spans="4:5" x14ac:dyDescent="0.2">
      <c r="D893" s="28">
        <v>7103</v>
      </c>
      <c r="E893" s="29" t="s">
        <v>1306</v>
      </c>
    </row>
    <row r="894" spans="4:5" x14ac:dyDescent="0.2">
      <c r="D894" s="28">
        <v>7104</v>
      </c>
      <c r="E894" s="29" t="s">
        <v>1307</v>
      </c>
    </row>
    <row r="895" spans="4:5" x14ac:dyDescent="0.2">
      <c r="D895" s="28">
        <v>7105</v>
      </c>
      <c r="E895" s="29" t="s">
        <v>1308</v>
      </c>
    </row>
    <row r="896" spans="4:5" x14ac:dyDescent="0.2">
      <c r="D896" s="28">
        <v>7106</v>
      </c>
      <c r="E896" s="29" t="s">
        <v>1309</v>
      </c>
    </row>
    <row r="897" spans="4:5" x14ac:dyDescent="0.2">
      <c r="D897" s="28">
        <v>7108</v>
      </c>
      <c r="E897" s="29" t="s">
        <v>1310</v>
      </c>
    </row>
    <row r="898" spans="4:5" x14ac:dyDescent="0.2">
      <c r="D898" s="28">
        <v>7110</v>
      </c>
      <c r="E898" s="29" t="s">
        <v>1311</v>
      </c>
    </row>
    <row r="899" spans="4:5" x14ac:dyDescent="0.2">
      <c r="D899" s="28">
        <v>7114</v>
      </c>
      <c r="E899" s="29" t="s">
        <v>1312</v>
      </c>
    </row>
    <row r="900" spans="4:5" x14ac:dyDescent="0.2">
      <c r="D900" s="28">
        <v>7115</v>
      </c>
      <c r="E900" s="29" t="s">
        <v>1313</v>
      </c>
    </row>
    <row r="901" spans="4:5" x14ac:dyDescent="0.2">
      <c r="D901" s="28">
        <v>7116</v>
      </c>
      <c r="E901" s="29" t="s">
        <v>1314</v>
      </c>
    </row>
    <row r="902" spans="4:5" x14ac:dyDescent="0.2">
      <c r="D902" s="28">
        <v>7117</v>
      </c>
      <c r="E902" s="29" t="s">
        <v>1315</v>
      </c>
    </row>
    <row r="903" spans="4:5" x14ac:dyDescent="0.2">
      <c r="D903" s="28">
        <v>7118</v>
      </c>
      <c r="E903" s="29" t="s">
        <v>1316</v>
      </c>
    </row>
    <row r="904" spans="4:5" x14ac:dyDescent="0.2">
      <c r="D904" s="28">
        <v>7119</v>
      </c>
      <c r="E904" s="29" t="s">
        <v>1317</v>
      </c>
    </row>
    <row r="905" spans="4:5" x14ac:dyDescent="0.2">
      <c r="D905" s="28">
        <v>7120</v>
      </c>
      <c r="E905" s="29" t="s">
        <v>1318</v>
      </c>
    </row>
    <row r="906" spans="4:5" x14ac:dyDescent="0.2">
      <c r="D906" s="28">
        <v>7121</v>
      </c>
      <c r="E906" s="29" t="s">
        <v>1319</v>
      </c>
    </row>
    <row r="907" spans="4:5" x14ac:dyDescent="0.2">
      <c r="D907" s="28">
        <v>7122</v>
      </c>
      <c r="E907" s="29" t="s">
        <v>1320</v>
      </c>
    </row>
    <row r="908" spans="4:5" x14ac:dyDescent="0.2">
      <c r="D908" s="28">
        <v>7124</v>
      </c>
      <c r="E908" s="29" t="s">
        <v>1321</v>
      </c>
    </row>
    <row r="909" spans="4:5" x14ac:dyDescent="0.2">
      <c r="D909" s="28">
        <v>7126</v>
      </c>
      <c r="E909" s="29" t="s">
        <v>1322</v>
      </c>
    </row>
    <row r="910" spans="4:5" x14ac:dyDescent="0.2">
      <c r="D910" s="28">
        <v>7127</v>
      </c>
      <c r="E910" s="29" t="s">
        <v>1323</v>
      </c>
    </row>
    <row r="911" spans="4:5" x14ac:dyDescent="0.2">
      <c r="D911" s="28">
        <v>7128</v>
      </c>
      <c r="E911" s="29" t="s">
        <v>1324</v>
      </c>
    </row>
    <row r="912" spans="4:5" x14ac:dyDescent="0.2">
      <c r="D912" s="28">
        <v>7129</v>
      </c>
      <c r="E912" s="29" t="s">
        <v>1325</v>
      </c>
    </row>
    <row r="913" spans="4:5" x14ac:dyDescent="0.2">
      <c r="D913" s="28">
        <v>7130</v>
      </c>
      <c r="E913" s="29" t="s">
        <v>1326</v>
      </c>
    </row>
    <row r="914" spans="4:5" x14ac:dyDescent="0.2">
      <c r="D914" s="28">
        <v>7131</v>
      </c>
      <c r="E914" s="29" t="s">
        <v>1327</v>
      </c>
    </row>
    <row r="915" spans="4:5" x14ac:dyDescent="0.2">
      <c r="D915" s="28">
        <v>7132</v>
      </c>
      <c r="E915" s="29" t="s">
        <v>1328</v>
      </c>
    </row>
    <row r="916" spans="4:5" x14ac:dyDescent="0.2">
      <c r="D916" s="28">
        <v>7133</v>
      </c>
      <c r="E916" s="29" t="s">
        <v>1329</v>
      </c>
    </row>
    <row r="917" spans="4:5" x14ac:dyDescent="0.2">
      <c r="D917" s="28">
        <v>7134</v>
      </c>
      <c r="E917" s="29" t="s">
        <v>1330</v>
      </c>
    </row>
    <row r="918" spans="4:5" x14ac:dyDescent="0.2">
      <c r="D918" s="28">
        <v>7135</v>
      </c>
      <c r="E918" s="29" t="s">
        <v>1331</v>
      </c>
    </row>
    <row r="919" spans="4:5" x14ac:dyDescent="0.2">
      <c r="D919" s="28">
        <v>7137</v>
      </c>
      <c r="E919" s="29" t="s">
        <v>1332</v>
      </c>
    </row>
    <row r="920" spans="4:5" x14ac:dyDescent="0.2">
      <c r="D920" s="28">
        <v>7138</v>
      </c>
      <c r="E920" s="29" t="s">
        <v>1333</v>
      </c>
    </row>
    <row r="921" spans="4:5" x14ac:dyDescent="0.2">
      <c r="D921" s="28">
        <v>7140</v>
      </c>
      <c r="E921" s="29" t="s">
        <v>1334</v>
      </c>
    </row>
    <row r="922" spans="4:5" x14ac:dyDescent="0.2">
      <c r="D922" s="28">
        <v>7141</v>
      </c>
      <c r="E922" s="29" t="s">
        <v>1335</v>
      </c>
    </row>
    <row r="923" spans="4:5" x14ac:dyDescent="0.2">
      <c r="D923" s="28">
        <v>7142</v>
      </c>
      <c r="E923" s="29" t="s">
        <v>1336</v>
      </c>
    </row>
    <row r="924" spans="4:5" x14ac:dyDescent="0.2">
      <c r="D924" s="28">
        <v>7144</v>
      </c>
      <c r="E924" s="29" t="s">
        <v>1337</v>
      </c>
    </row>
    <row r="925" spans="4:5" x14ac:dyDescent="0.2">
      <c r="D925" s="28">
        <v>7145</v>
      </c>
      <c r="E925" s="29" t="s">
        <v>1338</v>
      </c>
    </row>
    <row r="926" spans="4:5" x14ac:dyDescent="0.2">
      <c r="D926" s="28">
        <v>7146</v>
      </c>
      <c r="E926" s="29" t="s">
        <v>1339</v>
      </c>
    </row>
    <row r="927" spans="4:5" x14ac:dyDescent="0.2">
      <c r="D927" s="28">
        <v>7147</v>
      </c>
      <c r="E927" s="29" t="s">
        <v>1340</v>
      </c>
    </row>
    <row r="928" spans="4:5" x14ac:dyDescent="0.2">
      <c r="D928" s="28">
        <v>7148</v>
      </c>
      <c r="E928" s="29" t="s">
        <v>1341</v>
      </c>
    </row>
    <row r="929" spans="4:5" x14ac:dyDescent="0.2">
      <c r="D929" s="28">
        <v>7149</v>
      </c>
      <c r="E929" s="29" t="s">
        <v>1342</v>
      </c>
    </row>
    <row r="930" spans="4:5" x14ac:dyDescent="0.2">
      <c r="D930" s="28">
        <v>7150</v>
      </c>
      <c r="E930" s="29" t="s">
        <v>1343</v>
      </c>
    </row>
    <row r="931" spans="4:5" x14ac:dyDescent="0.2">
      <c r="D931" s="28">
        <v>7151</v>
      </c>
      <c r="E931" s="29" t="s">
        <v>1344</v>
      </c>
    </row>
    <row r="932" spans="4:5" x14ac:dyDescent="0.2">
      <c r="D932" s="28">
        <v>7152</v>
      </c>
      <c r="E932" s="29" t="s">
        <v>1345</v>
      </c>
    </row>
    <row r="933" spans="4:5" x14ac:dyDescent="0.2">
      <c r="D933" s="28">
        <v>7153</v>
      </c>
      <c r="E933" s="29" t="s">
        <v>1346</v>
      </c>
    </row>
    <row r="934" spans="4:5" x14ac:dyDescent="0.2">
      <c r="D934" s="28">
        <v>7154</v>
      </c>
      <c r="E934" s="29" t="s">
        <v>1347</v>
      </c>
    </row>
    <row r="935" spans="4:5" x14ac:dyDescent="0.2">
      <c r="D935" s="28">
        <v>7156</v>
      </c>
      <c r="E935" s="29" t="s">
        <v>1348</v>
      </c>
    </row>
    <row r="936" spans="4:5" x14ac:dyDescent="0.2">
      <c r="D936" s="28">
        <v>7157</v>
      </c>
      <c r="E936" s="29" t="s">
        <v>1349</v>
      </c>
    </row>
    <row r="937" spans="4:5" x14ac:dyDescent="0.2">
      <c r="D937" s="28">
        <v>7159</v>
      </c>
      <c r="E937" s="29" t="s">
        <v>1350</v>
      </c>
    </row>
    <row r="938" spans="4:5" x14ac:dyDescent="0.2">
      <c r="D938" s="28">
        <v>7164</v>
      </c>
      <c r="E938" s="29" t="s">
        <v>1351</v>
      </c>
    </row>
    <row r="939" spans="4:5" x14ac:dyDescent="0.2">
      <c r="D939" s="28">
        <v>7172</v>
      </c>
      <c r="E939" s="29" t="s">
        <v>1352</v>
      </c>
    </row>
    <row r="940" spans="4:5" x14ac:dyDescent="0.2">
      <c r="D940" s="28">
        <v>7173</v>
      </c>
      <c r="E940" s="29" t="s">
        <v>1353</v>
      </c>
    </row>
    <row r="941" spans="4:5" x14ac:dyDescent="0.2">
      <c r="D941" s="28">
        <v>7174</v>
      </c>
      <c r="E941" s="29" t="s">
        <v>1354</v>
      </c>
    </row>
    <row r="942" spans="4:5" x14ac:dyDescent="0.2">
      <c r="D942" s="28">
        <v>7175</v>
      </c>
      <c r="E942" s="29" t="s">
        <v>1355</v>
      </c>
    </row>
    <row r="943" spans="4:5" x14ac:dyDescent="0.2">
      <c r="D943" s="28">
        <v>7178</v>
      </c>
      <c r="E943" s="29" t="s">
        <v>1356</v>
      </c>
    </row>
    <row r="944" spans="4:5" x14ac:dyDescent="0.2">
      <c r="D944" s="28">
        <v>7179</v>
      </c>
      <c r="E944" s="29" t="s">
        <v>1357</v>
      </c>
    </row>
    <row r="945" spans="4:5" x14ac:dyDescent="0.2">
      <c r="D945" s="28">
        <v>7181</v>
      </c>
      <c r="E945" s="29" t="s">
        <v>1358</v>
      </c>
    </row>
    <row r="946" spans="4:5" x14ac:dyDescent="0.2">
      <c r="D946" s="28">
        <v>7182</v>
      </c>
      <c r="E946" s="29" t="s">
        <v>1359</v>
      </c>
    </row>
    <row r="947" spans="4:5" x14ac:dyDescent="0.2">
      <c r="D947" s="28">
        <v>7183</v>
      </c>
      <c r="E947" s="29" t="s">
        <v>1360</v>
      </c>
    </row>
    <row r="948" spans="4:5" x14ac:dyDescent="0.2">
      <c r="D948" s="28">
        <v>7184</v>
      </c>
      <c r="E948" s="29" t="s">
        <v>1361</v>
      </c>
    </row>
    <row r="949" spans="4:5" x14ac:dyDescent="0.2">
      <c r="D949" s="28">
        <v>7185</v>
      </c>
      <c r="E949" s="29" t="s">
        <v>1362</v>
      </c>
    </row>
    <row r="950" spans="4:5" x14ac:dyDescent="0.2">
      <c r="D950" s="28">
        <v>7194</v>
      </c>
      <c r="E950" s="29" t="s">
        <v>1363</v>
      </c>
    </row>
    <row r="951" spans="4:5" x14ac:dyDescent="0.2">
      <c r="D951" s="28">
        <v>7195</v>
      </c>
      <c r="E951" s="29" t="s">
        <v>1364</v>
      </c>
    </row>
    <row r="952" spans="4:5" x14ac:dyDescent="0.2">
      <c r="D952" s="28">
        <v>7200</v>
      </c>
      <c r="E952" s="29" t="s">
        <v>1365</v>
      </c>
    </row>
    <row r="953" spans="4:5" x14ac:dyDescent="0.2">
      <c r="D953" s="28">
        <v>7210</v>
      </c>
      <c r="E953" s="29" t="s">
        <v>1366</v>
      </c>
    </row>
    <row r="954" spans="4:5" x14ac:dyDescent="0.2">
      <c r="D954" s="28">
        <v>7211</v>
      </c>
      <c r="E954" s="29" t="s">
        <v>1367</v>
      </c>
    </row>
    <row r="955" spans="4:5" x14ac:dyDescent="0.2">
      <c r="D955" s="28">
        <v>7212</v>
      </c>
      <c r="E955" s="29" t="s">
        <v>1368</v>
      </c>
    </row>
    <row r="956" spans="4:5" x14ac:dyDescent="0.2">
      <c r="D956" s="28">
        <v>7213</v>
      </c>
      <c r="E956" s="29" t="s">
        <v>1369</v>
      </c>
    </row>
    <row r="957" spans="4:5" x14ac:dyDescent="0.2">
      <c r="D957" s="28">
        <v>7216</v>
      </c>
      <c r="E957" s="29" t="s">
        <v>1370</v>
      </c>
    </row>
    <row r="958" spans="4:5" x14ac:dyDescent="0.2">
      <c r="D958" s="28">
        <v>7218</v>
      </c>
      <c r="E958" s="29" t="s">
        <v>1371</v>
      </c>
    </row>
    <row r="959" spans="4:5" x14ac:dyDescent="0.2">
      <c r="D959" s="28">
        <v>7220</v>
      </c>
      <c r="E959" s="29" t="s">
        <v>1372</v>
      </c>
    </row>
    <row r="960" spans="4:5" x14ac:dyDescent="0.2">
      <c r="D960" s="28">
        <v>7222</v>
      </c>
      <c r="E960" s="29" t="s">
        <v>1373</v>
      </c>
    </row>
    <row r="961" spans="4:5" x14ac:dyDescent="0.2">
      <c r="D961" s="28">
        <v>7223</v>
      </c>
      <c r="E961" s="29" t="s">
        <v>1374</v>
      </c>
    </row>
    <row r="962" spans="4:5" x14ac:dyDescent="0.2">
      <c r="D962" s="28">
        <v>7224</v>
      </c>
      <c r="E962" s="29" t="s">
        <v>1375</v>
      </c>
    </row>
    <row r="963" spans="4:5" x14ac:dyDescent="0.2">
      <c r="D963" s="28">
        <v>7225</v>
      </c>
      <c r="E963" s="29" t="s">
        <v>1376</v>
      </c>
    </row>
    <row r="964" spans="4:5" x14ac:dyDescent="0.2">
      <c r="D964" s="28">
        <v>7227</v>
      </c>
      <c r="E964" s="29" t="s">
        <v>1377</v>
      </c>
    </row>
    <row r="965" spans="4:5" x14ac:dyDescent="0.2">
      <c r="D965" s="28">
        <v>7228</v>
      </c>
      <c r="E965" s="29" t="s">
        <v>1378</v>
      </c>
    </row>
    <row r="966" spans="4:5" x14ac:dyDescent="0.2">
      <c r="D966" s="28">
        <v>7230</v>
      </c>
      <c r="E966" s="29" t="s">
        <v>1379</v>
      </c>
    </row>
    <row r="967" spans="4:5" x14ac:dyDescent="0.2">
      <c r="D967" s="28">
        <v>7232</v>
      </c>
      <c r="E967" s="29" t="s">
        <v>1380</v>
      </c>
    </row>
    <row r="968" spans="4:5" x14ac:dyDescent="0.2">
      <c r="D968" s="28">
        <v>7233</v>
      </c>
      <c r="E968" s="29" t="s">
        <v>1381</v>
      </c>
    </row>
    <row r="969" spans="4:5" x14ac:dyDescent="0.2">
      <c r="D969" s="28">
        <v>7234</v>
      </c>
      <c r="E969" s="29" t="s">
        <v>1382</v>
      </c>
    </row>
    <row r="970" spans="4:5" x14ac:dyDescent="0.2">
      <c r="D970" s="28">
        <v>7235</v>
      </c>
      <c r="E970" s="29" t="s">
        <v>1383</v>
      </c>
    </row>
    <row r="971" spans="4:5" x14ac:dyDescent="0.2">
      <c r="D971" s="28">
        <v>7236</v>
      </c>
      <c r="E971" s="29" t="s">
        <v>1384</v>
      </c>
    </row>
    <row r="972" spans="4:5" x14ac:dyDescent="0.2">
      <c r="D972" s="28">
        <v>7237</v>
      </c>
      <c r="E972" s="29" t="s">
        <v>1385</v>
      </c>
    </row>
    <row r="973" spans="4:5" x14ac:dyDescent="0.2">
      <c r="D973" s="28">
        <v>7238</v>
      </c>
      <c r="E973" s="29" t="s">
        <v>1386</v>
      </c>
    </row>
    <row r="974" spans="4:5" x14ac:dyDescent="0.2">
      <c r="D974" s="28">
        <v>7239</v>
      </c>
      <c r="E974" s="29" t="s">
        <v>1387</v>
      </c>
    </row>
    <row r="975" spans="4:5" x14ac:dyDescent="0.2">
      <c r="D975" s="28">
        <v>7240</v>
      </c>
      <c r="E975" s="29" t="s">
        <v>1388</v>
      </c>
    </row>
    <row r="976" spans="4:5" x14ac:dyDescent="0.2">
      <c r="D976" s="28">
        <v>7241</v>
      </c>
      <c r="E976" s="29" t="s">
        <v>1389</v>
      </c>
    </row>
    <row r="977" spans="4:5" x14ac:dyDescent="0.2">
      <c r="D977" s="28">
        <v>7242</v>
      </c>
      <c r="E977" s="29" t="s">
        <v>1390</v>
      </c>
    </row>
    <row r="978" spans="4:5" x14ac:dyDescent="0.2">
      <c r="D978" s="28">
        <v>7243</v>
      </c>
      <c r="E978" s="29" t="s">
        <v>1391</v>
      </c>
    </row>
    <row r="979" spans="4:5" x14ac:dyDescent="0.2">
      <c r="D979" s="28">
        <v>7244</v>
      </c>
      <c r="E979" s="29" t="s">
        <v>1392</v>
      </c>
    </row>
    <row r="980" spans="4:5" x14ac:dyDescent="0.2">
      <c r="D980" s="28">
        <v>7245</v>
      </c>
      <c r="E980" s="29" t="s">
        <v>1393</v>
      </c>
    </row>
    <row r="981" spans="4:5" x14ac:dyDescent="0.2">
      <c r="D981" s="28">
        <v>7246</v>
      </c>
      <c r="E981" s="29" t="s">
        <v>1394</v>
      </c>
    </row>
    <row r="982" spans="4:5" x14ac:dyDescent="0.2">
      <c r="D982" s="28">
        <v>7247</v>
      </c>
      <c r="E982" s="29" t="s">
        <v>1395</v>
      </c>
    </row>
    <row r="983" spans="4:5" x14ac:dyDescent="0.2">
      <c r="D983" s="28">
        <v>7248</v>
      </c>
      <c r="E983" s="29" t="s">
        <v>1396</v>
      </c>
    </row>
    <row r="984" spans="4:5" x14ac:dyDescent="0.2">
      <c r="D984" s="28">
        <v>7253</v>
      </c>
      <c r="E984" s="29" t="s">
        <v>1397</v>
      </c>
    </row>
    <row r="985" spans="4:5" x14ac:dyDescent="0.2">
      <c r="D985" s="28">
        <v>7255</v>
      </c>
      <c r="E985" s="29" t="s">
        <v>1398</v>
      </c>
    </row>
    <row r="986" spans="4:5" x14ac:dyDescent="0.2">
      <c r="D986" s="28">
        <v>7256</v>
      </c>
      <c r="E986" s="29" t="s">
        <v>1399</v>
      </c>
    </row>
    <row r="987" spans="4:5" x14ac:dyDescent="0.2">
      <c r="D987" s="28">
        <v>7265</v>
      </c>
      <c r="E987" s="29" t="s">
        <v>1400</v>
      </c>
    </row>
    <row r="988" spans="4:5" x14ac:dyDescent="0.2">
      <c r="D988" s="28">
        <v>7292</v>
      </c>
      <c r="E988" s="29" t="s">
        <v>1401</v>
      </c>
    </row>
    <row r="989" spans="4:5" x14ac:dyDescent="0.2">
      <c r="D989" s="28">
        <v>7293</v>
      </c>
      <c r="E989" s="29" t="s">
        <v>1402</v>
      </c>
    </row>
    <row r="990" spans="4:5" x14ac:dyDescent="0.2">
      <c r="D990" s="28">
        <v>7294</v>
      </c>
      <c r="E990" s="29" t="s">
        <v>1403</v>
      </c>
    </row>
    <row r="991" spans="4:5" x14ac:dyDescent="0.2">
      <c r="D991" s="28">
        <v>7295</v>
      </c>
      <c r="E991" s="29" t="s">
        <v>1404</v>
      </c>
    </row>
    <row r="992" spans="4:5" x14ac:dyDescent="0.2">
      <c r="D992" s="28">
        <v>7296</v>
      </c>
      <c r="E992" s="29" t="s">
        <v>1405</v>
      </c>
    </row>
    <row r="993" spans="4:5" x14ac:dyDescent="0.2">
      <c r="D993" s="28">
        <v>7297</v>
      </c>
      <c r="E993" s="29" t="s">
        <v>1406</v>
      </c>
    </row>
    <row r="994" spans="4:5" x14ac:dyDescent="0.2">
      <c r="D994" s="28">
        <v>7299</v>
      </c>
      <c r="E994" s="29" t="s">
        <v>1407</v>
      </c>
    </row>
    <row r="995" spans="4:5" x14ac:dyDescent="0.2">
      <c r="D995" s="28">
        <v>7300</v>
      </c>
      <c r="E995" s="29" t="s">
        <v>1408</v>
      </c>
    </row>
    <row r="996" spans="4:5" x14ac:dyDescent="0.2">
      <c r="D996" s="28">
        <v>7301</v>
      </c>
      <c r="E996" s="29" t="s">
        <v>1409</v>
      </c>
    </row>
    <row r="997" spans="4:5" x14ac:dyDescent="0.2">
      <c r="D997" s="28">
        <v>7302</v>
      </c>
      <c r="E997" s="29" t="s">
        <v>1410</v>
      </c>
    </row>
    <row r="998" spans="4:5" x14ac:dyDescent="0.2">
      <c r="D998" s="28">
        <v>7303</v>
      </c>
      <c r="E998" s="29" t="s">
        <v>1411</v>
      </c>
    </row>
    <row r="999" spans="4:5" x14ac:dyDescent="0.2">
      <c r="D999" s="28">
        <v>7304</v>
      </c>
      <c r="E999" s="29" t="s">
        <v>1412</v>
      </c>
    </row>
    <row r="1000" spans="4:5" x14ac:dyDescent="0.2">
      <c r="D1000" s="28">
        <v>7305</v>
      </c>
      <c r="E1000" s="29" t="s">
        <v>1413</v>
      </c>
    </row>
    <row r="1001" spans="4:5" x14ac:dyDescent="0.2">
      <c r="D1001" s="28">
        <v>7306</v>
      </c>
      <c r="E1001" s="29" t="s">
        <v>1414</v>
      </c>
    </row>
    <row r="1002" spans="4:5" x14ac:dyDescent="0.2">
      <c r="D1002" s="28">
        <v>7307</v>
      </c>
      <c r="E1002" s="29" t="s">
        <v>1415</v>
      </c>
    </row>
    <row r="1003" spans="4:5" x14ac:dyDescent="0.2">
      <c r="D1003" s="28">
        <v>7308</v>
      </c>
      <c r="E1003" s="29" t="s">
        <v>1416</v>
      </c>
    </row>
    <row r="1004" spans="4:5" x14ac:dyDescent="0.2">
      <c r="D1004" s="28">
        <v>7309</v>
      </c>
      <c r="E1004" s="29" t="s">
        <v>1417</v>
      </c>
    </row>
    <row r="1005" spans="4:5" x14ac:dyDescent="0.2">
      <c r="D1005" s="28">
        <v>7310</v>
      </c>
      <c r="E1005" s="29" t="s">
        <v>1418</v>
      </c>
    </row>
    <row r="1006" spans="4:5" x14ac:dyDescent="0.2">
      <c r="D1006" s="28">
        <v>7311</v>
      </c>
      <c r="E1006" s="29" t="s">
        <v>1419</v>
      </c>
    </row>
    <row r="1007" spans="4:5" x14ac:dyDescent="0.2">
      <c r="D1007" s="28">
        <v>7312</v>
      </c>
      <c r="E1007" s="29" t="s">
        <v>1420</v>
      </c>
    </row>
    <row r="1008" spans="4:5" x14ac:dyDescent="0.2">
      <c r="D1008" s="28">
        <v>7313</v>
      </c>
      <c r="E1008" s="29" t="s">
        <v>1421</v>
      </c>
    </row>
    <row r="1009" spans="4:5" x14ac:dyDescent="0.2">
      <c r="D1009" s="28">
        <v>7314</v>
      </c>
      <c r="E1009" s="29" t="s">
        <v>1422</v>
      </c>
    </row>
    <row r="1010" spans="4:5" x14ac:dyDescent="0.2">
      <c r="D1010" s="28">
        <v>7315</v>
      </c>
      <c r="E1010" s="29" t="s">
        <v>1423</v>
      </c>
    </row>
    <row r="1011" spans="4:5" x14ac:dyDescent="0.2">
      <c r="D1011" s="28">
        <v>7316</v>
      </c>
      <c r="E1011" s="29" t="s">
        <v>1424</v>
      </c>
    </row>
    <row r="1012" spans="4:5" x14ac:dyDescent="0.2">
      <c r="D1012" s="28">
        <v>7317</v>
      </c>
      <c r="E1012" s="29" t="s">
        <v>1425</v>
      </c>
    </row>
    <row r="1013" spans="4:5" x14ac:dyDescent="0.2">
      <c r="D1013" s="28">
        <v>7318</v>
      </c>
      <c r="E1013" s="29" t="s">
        <v>1426</v>
      </c>
    </row>
    <row r="1014" spans="4:5" x14ac:dyDescent="0.2">
      <c r="D1014" s="28">
        <v>7319</v>
      </c>
      <c r="E1014" s="29" t="s">
        <v>1427</v>
      </c>
    </row>
    <row r="1015" spans="4:5" x14ac:dyDescent="0.2">
      <c r="D1015" s="28">
        <v>7320</v>
      </c>
      <c r="E1015" s="29" t="s">
        <v>1428</v>
      </c>
    </row>
    <row r="1016" spans="4:5" x14ac:dyDescent="0.2">
      <c r="D1016" s="28">
        <v>7321</v>
      </c>
      <c r="E1016" s="29" t="s">
        <v>1429</v>
      </c>
    </row>
    <row r="1017" spans="4:5" x14ac:dyDescent="0.2">
      <c r="D1017" s="28">
        <v>7322</v>
      </c>
      <c r="E1017" s="29" t="s">
        <v>1430</v>
      </c>
    </row>
    <row r="1018" spans="4:5" x14ac:dyDescent="0.2">
      <c r="D1018" s="28">
        <v>7323</v>
      </c>
      <c r="E1018" s="29" t="s">
        <v>1431</v>
      </c>
    </row>
    <row r="1019" spans="4:5" x14ac:dyDescent="0.2">
      <c r="D1019" s="28">
        <v>7324</v>
      </c>
      <c r="E1019" s="29" t="s">
        <v>1432</v>
      </c>
    </row>
    <row r="1020" spans="4:5" x14ac:dyDescent="0.2">
      <c r="D1020" s="28">
        <v>7325</v>
      </c>
      <c r="E1020" s="29" t="s">
        <v>1433</v>
      </c>
    </row>
    <row r="1021" spans="4:5" x14ac:dyDescent="0.2">
      <c r="D1021" s="28">
        <v>7326</v>
      </c>
      <c r="E1021" s="29" t="s">
        <v>1434</v>
      </c>
    </row>
    <row r="1022" spans="4:5" x14ac:dyDescent="0.2">
      <c r="D1022" s="28">
        <v>7327</v>
      </c>
      <c r="E1022" s="29" t="s">
        <v>1435</v>
      </c>
    </row>
    <row r="1023" spans="4:5" x14ac:dyDescent="0.2">
      <c r="D1023" s="28">
        <v>7328</v>
      </c>
      <c r="E1023" s="29" t="s">
        <v>1436</v>
      </c>
    </row>
    <row r="1024" spans="4:5" x14ac:dyDescent="0.2">
      <c r="D1024" s="28">
        <v>7329</v>
      </c>
      <c r="E1024" s="29" t="s">
        <v>1437</v>
      </c>
    </row>
    <row r="1025" spans="4:5" x14ac:dyDescent="0.2">
      <c r="D1025" s="28">
        <v>7330</v>
      </c>
      <c r="E1025" s="29" t="s">
        <v>1438</v>
      </c>
    </row>
    <row r="1026" spans="4:5" x14ac:dyDescent="0.2">
      <c r="D1026" s="28">
        <v>7332</v>
      </c>
      <c r="E1026" s="29" t="s">
        <v>1439</v>
      </c>
    </row>
    <row r="1027" spans="4:5" x14ac:dyDescent="0.2">
      <c r="D1027" s="28">
        <v>7333</v>
      </c>
      <c r="E1027" s="29" t="s">
        <v>1440</v>
      </c>
    </row>
    <row r="1028" spans="4:5" x14ac:dyDescent="0.2">
      <c r="D1028" s="28">
        <v>7334</v>
      </c>
      <c r="E1028" s="29" t="s">
        <v>1441</v>
      </c>
    </row>
    <row r="1029" spans="4:5" x14ac:dyDescent="0.2">
      <c r="D1029" s="28">
        <v>7335</v>
      </c>
      <c r="E1029" s="29" t="s">
        <v>1442</v>
      </c>
    </row>
    <row r="1030" spans="4:5" x14ac:dyDescent="0.2">
      <c r="D1030" s="28">
        <v>7336</v>
      </c>
      <c r="E1030" s="29" t="s">
        <v>1443</v>
      </c>
    </row>
    <row r="1031" spans="4:5" x14ac:dyDescent="0.2">
      <c r="D1031" s="28">
        <v>7337</v>
      </c>
      <c r="E1031" s="29" t="s">
        <v>1444</v>
      </c>
    </row>
    <row r="1032" spans="4:5" x14ac:dyDescent="0.2">
      <c r="D1032" s="28">
        <v>7338</v>
      </c>
      <c r="E1032" s="29" t="s">
        <v>1445</v>
      </c>
    </row>
    <row r="1033" spans="4:5" x14ac:dyDescent="0.2">
      <c r="D1033" s="28">
        <v>7339</v>
      </c>
      <c r="E1033" s="29" t="s">
        <v>1446</v>
      </c>
    </row>
    <row r="1034" spans="4:5" x14ac:dyDescent="0.2">
      <c r="D1034" s="28">
        <v>7340</v>
      </c>
      <c r="E1034" s="29" t="s">
        <v>1447</v>
      </c>
    </row>
    <row r="1035" spans="4:5" x14ac:dyDescent="0.2">
      <c r="D1035" s="28">
        <v>7341</v>
      </c>
      <c r="E1035" s="29" t="s">
        <v>1448</v>
      </c>
    </row>
    <row r="1036" spans="4:5" x14ac:dyDescent="0.2">
      <c r="D1036" s="28">
        <v>7342</v>
      </c>
      <c r="E1036" s="29" t="s">
        <v>1449</v>
      </c>
    </row>
    <row r="1037" spans="4:5" x14ac:dyDescent="0.2">
      <c r="D1037" s="28">
        <v>7348</v>
      </c>
      <c r="E1037" s="29" t="s">
        <v>1450</v>
      </c>
    </row>
    <row r="1038" spans="4:5" x14ac:dyDescent="0.2">
      <c r="D1038" s="28">
        <v>7350</v>
      </c>
      <c r="E1038" s="29" t="s">
        <v>1451</v>
      </c>
    </row>
    <row r="1039" spans="4:5" x14ac:dyDescent="0.2">
      <c r="D1039" s="28">
        <v>7352</v>
      </c>
      <c r="E1039" s="29" t="s">
        <v>1452</v>
      </c>
    </row>
    <row r="1040" spans="4:5" x14ac:dyDescent="0.2">
      <c r="D1040" s="28">
        <v>7354</v>
      </c>
      <c r="E1040" s="29" t="s">
        <v>1453</v>
      </c>
    </row>
    <row r="1041" spans="4:5" x14ac:dyDescent="0.2">
      <c r="D1041" s="28">
        <v>7356</v>
      </c>
      <c r="E1041" s="29" t="s">
        <v>1454</v>
      </c>
    </row>
    <row r="1042" spans="4:5" x14ac:dyDescent="0.2">
      <c r="D1042" s="28">
        <v>7358</v>
      </c>
      <c r="E1042" s="29" t="s">
        <v>1455</v>
      </c>
    </row>
    <row r="1043" spans="4:5" x14ac:dyDescent="0.2">
      <c r="D1043" s="28">
        <v>7360</v>
      </c>
      <c r="E1043" s="29" t="s">
        <v>1456</v>
      </c>
    </row>
    <row r="1044" spans="4:5" x14ac:dyDescent="0.2">
      <c r="D1044" s="28">
        <v>7364</v>
      </c>
      <c r="E1044" s="29" t="s">
        <v>1457</v>
      </c>
    </row>
    <row r="1045" spans="4:5" x14ac:dyDescent="0.2">
      <c r="D1045" s="28">
        <v>7367</v>
      </c>
      <c r="E1045" s="29" t="s">
        <v>1458</v>
      </c>
    </row>
    <row r="1046" spans="4:5" x14ac:dyDescent="0.2">
      <c r="D1046" s="28">
        <v>7368</v>
      </c>
      <c r="E1046" s="29" t="s">
        <v>1459</v>
      </c>
    </row>
    <row r="1047" spans="4:5" x14ac:dyDescent="0.2">
      <c r="D1047" s="28">
        <v>7376</v>
      </c>
      <c r="E1047" s="29" t="s">
        <v>1460</v>
      </c>
    </row>
    <row r="1048" spans="4:5" x14ac:dyDescent="0.2">
      <c r="D1048" s="28">
        <v>7378</v>
      </c>
      <c r="E1048" s="29" t="s">
        <v>1461</v>
      </c>
    </row>
    <row r="1049" spans="4:5" x14ac:dyDescent="0.2">
      <c r="D1049" s="28">
        <v>7396</v>
      </c>
      <c r="E1049" s="29" t="s">
        <v>1462</v>
      </c>
    </row>
    <row r="1050" spans="4:5" x14ac:dyDescent="0.2">
      <c r="D1050" s="28">
        <v>7397</v>
      </c>
      <c r="E1050" s="29" t="s">
        <v>1463</v>
      </c>
    </row>
    <row r="1051" spans="4:5" x14ac:dyDescent="0.2">
      <c r="D1051" s="28">
        <v>7398</v>
      </c>
      <c r="E1051" s="29" t="s">
        <v>1464</v>
      </c>
    </row>
    <row r="1052" spans="4:5" x14ac:dyDescent="0.2">
      <c r="D1052" s="28">
        <v>7399</v>
      </c>
      <c r="E1052" s="29" t="s">
        <v>1465</v>
      </c>
    </row>
    <row r="1053" spans="4:5" x14ac:dyDescent="0.2">
      <c r="D1053" s="28">
        <v>7402</v>
      </c>
      <c r="E1053" s="29" t="s">
        <v>1466</v>
      </c>
    </row>
    <row r="1054" spans="4:5" x14ac:dyDescent="0.2">
      <c r="D1054" s="28">
        <v>7403</v>
      </c>
      <c r="E1054" s="29" t="s">
        <v>1467</v>
      </c>
    </row>
    <row r="1055" spans="4:5" x14ac:dyDescent="0.2">
      <c r="D1055" s="28">
        <v>7404</v>
      </c>
      <c r="E1055" s="29" t="s">
        <v>1468</v>
      </c>
    </row>
    <row r="1056" spans="4:5" x14ac:dyDescent="0.2">
      <c r="D1056" s="28">
        <v>7405</v>
      </c>
      <c r="E1056" s="29" t="s">
        <v>1469</v>
      </c>
    </row>
    <row r="1057" spans="4:5" x14ac:dyDescent="0.2">
      <c r="D1057" s="28">
        <v>7406</v>
      </c>
      <c r="E1057" s="29" t="s">
        <v>1470</v>
      </c>
    </row>
    <row r="1058" spans="4:5" x14ac:dyDescent="0.2">
      <c r="D1058" s="28">
        <v>7407</v>
      </c>
      <c r="E1058" s="29" t="s">
        <v>1471</v>
      </c>
    </row>
    <row r="1059" spans="4:5" x14ac:dyDescent="0.2">
      <c r="D1059" s="28">
        <v>7408</v>
      </c>
      <c r="E1059" s="29" t="s">
        <v>1472</v>
      </c>
    </row>
    <row r="1060" spans="4:5" x14ac:dyDescent="0.2">
      <c r="D1060" s="28">
        <v>7409</v>
      </c>
      <c r="E1060" s="29" t="s">
        <v>1473</v>
      </c>
    </row>
    <row r="1061" spans="4:5" x14ac:dyDescent="0.2">
      <c r="D1061" s="28">
        <v>7412</v>
      </c>
      <c r="E1061" s="29" t="s">
        <v>1474</v>
      </c>
    </row>
    <row r="1062" spans="4:5" x14ac:dyDescent="0.2">
      <c r="D1062" s="28">
        <v>7413</v>
      </c>
      <c r="E1062" s="29" t="s">
        <v>1475</v>
      </c>
    </row>
    <row r="1063" spans="4:5" x14ac:dyDescent="0.2">
      <c r="D1063" s="28">
        <v>7414</v>
      </c>
      <c r="E1063" s="29" t="s">
        <v>1476</v>
      </c>
    </row>
    <row r="1064" spans="4:5" x14ac:dyDescent="0.2">
      <c r="D1064" s="28">
        <v>7415</v>
      </c>
      <c r="E1064" s="29" t="s">
        <v>1477</v>
      </c>
    </row>
    <row r="1065" spans="4:5" x14ac:dyDescent="0.2">
      <c r="D1065" s="28">
        <v>7416</v>
      </c>
      <c r="E1065" s="29" t="s">
        <v>1478</v>
      </c>
    </row>
    <row r="1066" spans="4:5" x14ac:dyDescent="0.2">
      <c r="D1066" s="28">
        <v>7417</v>
      </c>
      <c r="E1066" s="29" t="s">
        <v>1479</v>
      </c>
    </row>
    <row r="1067" spans="4:5" x14ac:dyDescent="0.2">
      <c r="D1067" s="28">
        <v>7418</v>
      </c>
      <c r="E1067" s="29" t="s">
        <v>1480</v>
      </c>
    </row>
    <row r="1068" spans="4:5" x14ac:dyDescent="0.2">
      <c r="D1068" s="28">
        <v>7419</v>
      </c>
      <c r="E1068" s="29" t="s">
        <v>1481</v>
      </c>
    </row>
    <row r="1069" spans="4:5" x14ac:dyDescent="0.2">
      <c r="D1069" s="28">
        <v>7421</v>
      </c>
      <c r="E1069" s="29" t="s">
        <v>1482</v>
      </c>
    </row>
    <row r="1070" spans="4:5" x14ac:dyDescent="0.2">
      <c r="D1070" s="28">
        <v>7422</v>
      </c>
      <c r="E1070" s="29" t="s">
        <v>1483</v>
      </c>
    </row>
    <row r="1071" spans="4:5" x14ac:dyDescent="0.2">
      <c r="D1071" s="28">
        <v>7423</v>
      </c>
      <c r="E1071" s="29" t="s">
        <v>1484</v>
      </c>
    </row>
    <row r="1072" spans="4:5" x14ac:dyDescent="0.2">
      <c r="D1072" s="28">
        <v>7424</v>
      </c>
      <c r="E1072" s="29" t="s">
        <v>1485</v>
      </c>
    </row>
    <row r="1073" spans="4:5" x14ac:dyDescent="0.2">
      <c r="D1073" s="28">
        <v>7425</v>
      </c>
      <c r="E1073" s="29" t="s">
        <v>1486</v>
      </c>
    </row>
    <row r="1074" spans="4:5" x14ac:dyDescent="0.2">
      <c r="D1074" s="28">
        <v>7426</v>
      </c>
      <c r="E1074" s="29" t="s">
        <v>1487</v>
      </c>
    </row>
    <row r="1075" spans="4:5" x14ac:dyDescent="0.2">
      <c r="D1075" s="28">
        <v>7431</v>
      </c>
      <c r="E1075" s="29" t="s">
        <v>1488</v>
      </c>
    </row>
    <row r="1076" spans="4:5" x14ac:dyDescent="0.2">
      <c r="D1076" s="28">
        <v>7432</v>
      </c>
      <c r="E1076" s="29" t="s">
        <v>1489</v>
      </c>
    </row>
    <row r="1077" spans="4:5" x14ac:dyDescent="0.2">
      <c r="D1077" s="28">
        <v>7440</v>
      </c>
      <c r="E1077" s="29" t="s">
        <v>1490</v>
      </c>
    </row>
    <row r="1078" spans="4:5" x14ac:dyDescent="0.2">
      <c r="D1078" s="28">
        <v>7441</v>
      </c>
      <c r="E1078" s="29" t="s">
        <v>1491</v>
      </c>
    </row>
    <row r="1079" spans="4:5" x14ac:dyDescent="0.2">
      <c r="D1079" s="28">
        <v>7443</v>
      </c>
      <c r="E1079" s="29" t="s">
        <v>1492</v>
      </c>
    </row>
    <row r="1080" spans="4:5" x14ac:dyDescent="0.2">
      <c r="D1080" s="28">
        <v>7448</v>
      </c>
      <c r="E1080" s="29" t="s">
        <v>1493</v>
      </c>
    </row>
    <row r="1081" spans="4:5" x14ac:dyDescent="0.2">
      <c r="D1081" s="28">
        <v>7449</v>
      </c>
      <c r="E1081" s="29" t="s">
        <v>1494</v>
      </c>
    </row>
    <row r="1082" spans="4:5" x14ac:dyDescent="0.2">
      <c r="D1082" s="28">
        <v>7458</v>
      </c>
      <c r="E1082" s="29" t="s">
        <v>1495</v>
      </c>
    </row>
    <row r="1083" spans="4:5" x14ac:dyDescent="0.2">
      <c r="D1083" s="28">
        <v>7459</v>
      </c>
      <c r="E1083" s="29" t="s">
        <v>1496</v>
      </c>
    </row>
    <row r="1084" spans="4:5" x14ac:dyDescent="0.2">
      <c r="D1084" s="28">
        <v>7460</v>
      </c>
      <c r="E1084" s="29" t="s">
        <v>1497</v>
      </c>
    </row>
    <row r="1085" spans="4:5" x14ac:dyDescent="0.2">
      <c r="D1085" s="28">
        <v>7461</v>
      </c>
      <c r="E1085" s="29" t="s">
        <v>1498</v>
      </c>
    </row>
    <row r="1086" spans="4:5" x14ac:dyDescent="0.2">
      <c r="D1086" s="28">
        <v>7462</v>
      </c>
      <c r="E1086" s="29" t="s">
        <v>1499</v>
      </c>
    </row>
    <row r="1087" spans="4:5" x14ac:dyDescent="0.2">
      <c r="D1087" s="28">
        <v>7463</v>
      </c>
      <c r="E1087" s="29" t="s">
        <v>1500</v>
      </c>
    </row>
    <row r="1088" spans="4:5" x14ac:dyDescent="0.2">
      <c r="D1088" s="28">
        <v>7464</v>
      </c>
      <c r="E1088" s="29" t="s">
        <v>1501</v>
      </c>
    </row>
    <row r="1089" spans="4:5" x14ac:dyDescent="0.2">
      <c r="D1089" s="28">
        <v>7465</v>
      </c>
      <c r="E1089" s="29" t="s">
        <v>1502</v>
      </c>
    </row>
    <row r="1090" spans="4:5" x14ac:dyDescent="0.2">
      <c r="D1090" s="28">
        <v>7466</v>
      </c>
      <c r="E1090" s="29" t="s">
        <v>1503</v>
      </c>
    </row>
    <row r="1091" spans="4:5" x14ac:dyDescent="0.2">
      <c r="D1091" s="28">
        <v>7467</v>
      </c>
      <c r="E1091" s="29" t="s">
        <v>1504</v>
      </c>
    </row>
    <row r="1092" spans="4:5" x14ac:dyDescent="0.2">
      <c r="D1092" s="28">
        <v>7468</v>
      </c>
      <c r="E1092" s="29" t="s">
        <v>1505</v>
      </c>
    </row>
    <row r="1093" spans="4:5" x14ac:dyDescent="0.2">
      <c r="D1093" s="28">
        <v>7469</v>
      </c>
      <c r="E1093" s="29" t="s">
        <v>1506</v>
      </c>
    </row>
    <row r="1094" spans="4:5" x14ac:dyDescent="0.2">
      <c r="D1094" s="28">
        <v>7470</v>
      </c>
      <c r="E1094" s="29" t="s">
        <v>1507</v>
      </c>
    </row>
    <row r="1095" spans="4:5" x14ac:dyDescent="0.2">
      <c r="D1095" s="28">
        <v>7471</v>
      </c>
      <c r="E1095" s="29" t="s">
        <v>1508</v>
      </c>
    </row>
    <row r="1096" spans="4:5" x14ac:dyDescent="0.2">
      <c r="D1096" s="28">
        <v>7472</v>
      </c>
      <c r="E1096" s="29" t="s">
        <v>1509</v>
      </c>
    </row>
    <row r="1097" spans="4:5" x14ac:dyDescent="0.2">
      <c r="D1097" s="28">
        <v>7473</v>
      </c>
      <c r="E1097" s="29" t="s">
        <v>1510</v>
      </c>
    </row>
    <row r="1098" spans="4:5" x14ac:dyDescent="0.2">
      <c r="D1098" s="28">
        <v>7474</v>
      </c>
      <c r="E1098" s="29" t="s">
        <v>1511</v>
      </c>
    </row>
    <row r="1099" spans="4:5" x14ac:dyDescent="0.2">
      <c r="D1099" s="28">
        <v>7475</v>
      </c>
      <c r="E1099" s="29" t="s">
        <v>1512</v>
      </c>
    </row>
    <row r="1100" spans="4:5" x14ac:dyDescent="0.2">
      <c r="D1100" s="28">
        <v>7476</v>
      </c>
      <c r="E1100" s="29" t="s">
        <v>1513</v>
      </c>
    </row>
    <row r="1101" spans="4:5" x14ac:dyDescent="0.2">
      <c r="D1101" s="28">
        <v>7487</v>
      </c>
      <c r="E1101" s="29" t="s">
        <v>1514</v>
      </c>
    </row>
    <row r="1102" spans="4:5" x14ac:dyDescent="0.2">
      <c r="D1102" s="28">
        <v>7488</v>
      </c>
      <c r="E1102" s="29" t="s">
        <v>1515</v>
      </c>
    </row>
    <row r="1103" spans="4:5" x14ac:dyDescent="0.2">
      <c r="D1103" s="28">
        <v>7489</v>
      </c>
      <c r="E1103" s="29" t="s">
        <v>1516</v>
      </c>
    </row>
    <row r="1104" spans="4:5" x14ac:dyDescent="0.2">
      <c r="D1104" s="28">
        <v>7490</v>
      </c>
      <c r="E1104" s="29" t="s">
        <v>1517</v>
      </c>
    </row>
    <row r="1105" spans="4:5" x14ac:dyDescent="0.2">
      <c r="D1105" s="28">
        <v>7491</v>
      </c>
      <c r="E1105" s="29" t="s">
        <v>1518</v>
      </c>
    </row>
    <row r="1106" spans="4:5" x14ac:dyDescent="0.2">
      <c r="D1106" s="28">
        <v>7492</v>
      </c>
      <c r="E1106" s="29" t="s">
        <v>1519</v>
      </c>
    </row>
    <row r="1107" spans="4:5" x14ac:dyDescent="0.2">
      <c r="D1107" s="28">
        <v>7493</v>
      </c>
      <c r="E1107" s="29" t="s">
        <v>1520</v>
      </c>
    </row>
    <row r="1108" spans="4:5" x14ac:dyDescent="0.2">
      <c r="D1108" s="28">
        <v>7494</v>
      </c>
      <c r="E1108" s="29" t="s">
        <v>1521</v>
      </c>
    </row>
    <row r="1109" spans="4:5" x14ac:dyDescent="0.2">
      <c r="D1109" s="28">
        <v>7495</v>
      </c>
      <c r="E1109" s="29" t="s">
        <v>1522</v>
      </c>
    </row>
    <row r="1110" spans="4:5" x14ac:dyDescent="0.2">
      <c r="D1110" s="28">
        <v>7496</v>
      </c>
      <c r="E1110" s="29" t="s">
        <v>1523</v>
      </c>
    </row>
    <row r="1111" spans="4:5" x14ac:dyDescent="0.2">
      <c r="D1111" s="28">
        <v>7497</v>
      </c>
      <c r="E1111" s="29" t="s">
        <v>1524</v>
      </c>
    </row>
    <row r="1112" spans="4:5" x14ac:dyDescent="0.2">
      <c r="D1112" s="28">
        <v>7498</v>
      </c>
      <c r="E1112" s="29" t="s">
        <v>1525</v>
      </c>
    </row>
    <row r="1113" spans="4:5" x14ac:dyDescent="0.2">
      <c r="D1113" s="28">
        <v>7513</v>
      </c>
      <c r="E1113" s="29" t="s">
        <v>1526</v>
      </c>
    </row>
    <row r="1114" spans="4:5" x14ac:dyDescent="0.2">
      <c r="D1114" s="28">
        <v>7516</v>
      </c>
      <c r="E1114" s="29" t="s">
        <v>1527</v>
      </c>
    </row>
    <row r="1115" spans="4:5" x14ac:dyDescent="0.2">
      <c r="D1115" s="28">
        <v>7518</v>
      </c>
      <c r="E1115" s="29" t="s">
        <v>1528</v>
      </c>
    </row>
    <row r="1116" spans="4:5" x14ac:dyDescent="0.2">
      <c r="D1116" s="28">
        <v>7521</v>
      </c>
      <c r="E1116" s="29" t="s">
        <v>1529</v>
      </c>
    </row>
    <row r="1117" spans="4:5" x14ac:dyDescent="0.2">
      <c r="D1117" s="28">
        <v>7522</v>
      </c>
      <c r="E1117" s="29" t="s">
        <v>1530</v>
      </c>
    </row>
    <row r="1118" spans="4:5" x14ac:dyDescent="0.2">
      <c r="D1118" s="28">
        <v>7524</v>
      </c>
      <c r="E1118" s="29" t="s">
        <v>1531</v>
      </c>
    </row>
    <row r="1119" spans="4:5" x14ac:dyDescent="0.2">
      <c r="D1119" s="28">
        <v>7525</v>
      </c>
      <c r="E1119" s="29" t="s">
        <v>1532</v>
      </c>
    </row>
    <row r="1120" spans="4:5" x14ac:dyDescent="0.2">
      <c r="D1120" s="28">
        <v>7527</v>
      </c>
      <c r="E1120" s="29" t="s">
        <v>1533</v>
      </c>
    </row>
    <row r="1121" spans="4:5" x14ac:dyDescent="0.2">
      <c r="D1121" s="28">
        <v>7528</v>
      </c>
      <c r="E1121" s="29" t="s">
        <v>1534</v>
      </c>
    </row>
    <row r="1122" spans="4:5" x14ac:dyDescent="0.2">
      <c r="D1122" s="28">
        <v>7529</v>
      </c>
      <c r="E1122" s="29" t="s">
        <v>1535</v>
      </c>
    </row>
    <row r="1123" spans="4:5" x14ac:dyDescent="0.2">
      <c r="D1123" s="28">
        <v>7531</v>
      </c>
      <c r="E1123" s="29" t="s">
        <v>1536</v>
      </c>
    </row>
    <row r="1124" spans="4:5" x14ac:dyDescent="0.2">
      <c r="D1124" s="28">
        <v>7532</v>
      </c>
      <c r="E1124" s="29" t="s">
        <v>1537</v>
      </c>
    </row>
    <row r="1125" spans="4:5" x14ac:dyDescent="0.2">
      <c r="D1125" s="28">
        <v>7533</v>
      </c>
      <c r="E1125" s="29" t="s">
        <v>1538</v>
      </c>
    </row>
    <row r="1126" spans="4:5" x14ac:dyDescent="0.2">
      <c r="D1126" s="28">
        <v>7534</v>
      </c>
      <c r="E1126" s="29" t="s">
        <v>1539</v>
      </c>
    </row>
    <row r="1127" spans="4:5" x14ac:dyDescent="0.2">
      <c r="D1127" s="28">
        <v>7535</v>
      </c>
      <c r="E1127" s="29" t="s">
        <v>1540</v>
      </c>
    </row>
    <row r="1128" spans="4:5" x14ac:dyDescent="0.2">
      <c r="D1128" s="28">
        <v>7536</v>
      </c>
      <c r="E1128" s="29" t="s">
        <v>1541</v>
      </c>
    </row>
    <row r="1129" spans="4:5" x14ac:dyDescent="0.2">
      <c r="D1129" s="28">
        <v>7537</v>
      </c>
      <c r="E1129" s="29" t="s">
        <v>1542</v>
      </c>
    </row>
    <row r="1130" spans="4:5" x14ac:dyDescent="0.2">
      <c r="D1130" s="28">
        <v>7538</v>
      </c>
      <c r="E1130" s="29" t="s">
        <v>1543</v>
      </c>
    </row>
    <row r="1131" spans="4:5" x14ac:dyDescent="0.2">
      <c r="D1131" s="28">
        <v>7539</v>
      </c>
      <c r="E1131" s="29" t="s">
        <v>1544</v>
      </c>
    </row>
    <row r="1132" spans="4:5" x14ac:dyDescent="0.2">
      <c r="D1132" s="28">
        <v>7541</v>
      </c>
      <c r="E1132" s="29" t="s">
        <v>1545</v>
      </c>
    </row>
    <row r="1133" spans="4:5" x14ac:dyDescent="0.2">
      <c r="D1133" s="28">
        <v>7544</v>
      </c>
      <c r="E1133" s="29" t="s">
        <v>1546</v>
      </c>
    </row>
    <row r="1134" spans="4:5" x14ac:dyDescent="0.2">
      <c r="D1134" s="28">
        <v>7545</v>
      </c>
      <c r="E1134" s="29" t="s">
        <v>1547</v>
      </c>
    </row>
    <row r="1135" spans="4:5" x14ac:dyDescent="0.2">
      <c r="D1135" s="28">
        <v>7546</v>
      </c>
      <c r="E1135" s="29" t="s">
        <v>1548</v>
      </c>
    </row>
    <row r="1136" spans="4:5" x14ac:dyDescent="0.2">
      <c r="D1136" s="28">
        <v>7548</v>
      </c>
      <c r="E1136" s="29" t="s">
        <v>1549</v>
      </c>
    </row>
    <row r="1137" spans="4:5" x14ac:dyDescent="0.2">
      <c r="D1137" s="28">
        <v>7549</v>
      </c>
      <c r="E1137" s="29" t="s">
        <v>1550</v>
      </c>
    </row>
    <row r="1138" spans="4:5" x14ac:dyDescent="0.2">
      <c r="D1138" s="28">
        <v>7551</v>
      </c>
      <c r="E1138" s="29" t="s">
        <v>1551</v>
      </c>
    </row>
    <row r="1139" spans="4:5" x14ac:dyDescent="0.2">
      <c r="D1139" s="28">
        <v>7552</v>
      </c>
      <c r="E1139" s="29" t="s">
        <v>1552</v>
      </c>
    </row>
    <row r="1140" spans="4:5" x14ac:dyDescent="0.2">
      <c r="D1140" s="28">
        <v>7554</v>
      </c>
      <c r="E1140" s="29" t="s">
        <v>1553</v>
      </c>
    </row>
    <row r="1141" spans="4:5" x14ac:dyDescent="0.2">
      <c r="D1141" s="28">
        <v>7569</v>
      </c>
      <c r="E1141" s="29" t="s">
        <v>1554</v>
      </c>
    </row>
    <row r="1142" spans="4:5" x14ac:dyDescent="0.2">
      <c r="D1142" s="28">
        <v>7571</v>
      </c>
      <c r="E1142" s="29" t="s">
        <v>1555</v>
      </c>
    </row>
    <row r="1143" spans="4:5" x14ac:dyDescent="0.2">
      <c r="D1143" s="28">
        <v>7573</v>
      </c>
      <c r="E1143" s="29" t="s">
        <v>1556</v>
      </c>
    </row>
    <row r="1144" spans="4:5" x14ac:dyDescent="0.2">
      <c r="D1144" s="28">
        <v>7575</v>
      </c>
      <c r="E1144" s="29" t="s">
        <v>1557</v>
      </c>
    </row>
    <row r="1145" spans="4:5" x14ac:dyDescent="0.2">
      <c r="D1145" s="28">
        <v>7577</v>
      </c>
      <c r="E1145" s="29" t="s">
        <v>1558</v>
      </c>
    </row>
    <row r="1146" spans="4:5" x14ac:dyDescent="0.2">
      <c r="D1146" s="28">
        <v>7578</v>
      </c>
      <c r="E1146" s="29" t="s">
        <v>1559</v>
      </c>
    </row>
    <row r="1147" spans="4:5" x14ac:dyDescent="0.2">
      <c r="D1147" s="28">
        <v>7579</v>
      </c>
      <c r="E1147" s="29" t="s">
        <v>1560</v>
      </c>
    </row>
    <row r="1148" spans="4:5" x14ac:dyDescent="0.2">
      <c r="D1148" s="28">
        <v>7582</v>
      </c>
      <c r="E1148" s="29" t="s">
        <v>1561</v>
      </c>
    </row>
    <row r="1149" spans="4:5" x14ac:dyDescent="0.2">
      <c r="D1149" s="28">
        <v>7587</v>
      </c>
      <c r="E1149" s="29" t="s">
        <v>1562</v>
      </c>
    </row>
    <row r="1150" spans="4:5" x14ac:dyDescent="0.2">
      <c r="D1150" s="28">
        <v>7588</v>
      </c>
      <c r="E1150" s="29" t="s">
        <v>1563</v>
      </c>
    </row>
    <row r="1151" spans="4:5" x14ac:dyDescent="0.2">
      <c r="D1151" s="28">
        <v>7589</v>
      </c>
      <c r="E1151" s="29" t="s">
        <v>1564</v>
      </c>
    </row>
    <row r="1152" spans="4:5" x14ac:dyDescent="0.2">
      <c r="D1152" s="28">
        <v>7591</v>
      </c>
      <c r="E1152" s="29" t="s">
        <v>1565</v>
      </c>
    </row>
    <row r="1153" spans="4:5" x14ac:dyDescent="0.2">
      <c r="D1153" s="28">
        <v>7592</v>
      </c>
      <c r="E1153" s="29" t="s">
        <v>1566</v>
      </c>
    </row>
    <row r="1154" spans="4:5" x14ac:dyDescent="0.2">
      <c r="D1154" s="28">
        <v>7593</v>
      </c>
      <c r="E1154" s="29" t="s">
        <v>1567</v>
      </c>
    </row>
    <row r="1155" spans="4:5" x14ac:dyDescent="0.2">
      <c r="D1155" s="28">
        <v>7594</v>
      </c>
      <c r="E1155" s="29" t="s">
        <v>1568</v>
      </c>
    </row>
    <row r="1156" spans="4:5" x14ac:dyDescent="0.2">
      <c r="D1156" s="28">
        <v>7595</v>
      </c>
      <c r="E1156" s="29" t="s">
        <v>1569</v>
      </c>
    </row>
    <row r="1157" spans="4:5" x14ac:dyDescent="0.2">
      <c r="D1157" s="28">
        <v>7596</v>
      </c>
      <c r="E1157" s="29" t="s">
        <v>1570</v>
      </c>
    </row>
    <row r="1158" spans="4:5" x14ac:dyDescent="0.2">
      <c r="D1158" s="28">
        <v>7597</v>
      </c>
      <c r="E1158" s="29" t="s">
        <v>1571</v>
      </c>
    </row>
    <row r="1159" spans="4:5" x14ac:dyDescent="0.2">
      <c r="D1159" s="28">
        <v>7598</v>
      </c>
      <c r="E1159" s="29" t="s">
        <v>1572</v>
      </c>
    </row>
    <row r="1160" spans="4:5" x14ac:dyDescent="0.2">
      <c r="D1160" s="28">
        <v>7599</v>
      </c>
      <c r="E1160" s="29" t="s">
        <v>1573</v>
      </c>
    </row>
    <row r="1161" spans="4:5" x14ac:dyDescent="0.2">
      <c r="D1161" s="28">
        <v>7600</v>
      </c>
      <c r="E1161" s="29" t="s">
        <v>1574</v>
      </c>
    </row>
    <row r="1162" spans="4:5" x14ac:dyDescent="0.2">
      <c r="D1162" s="28">
        <v>7601</v>
      </c>
      <c r="E1162" s="29" t="s">
        <v>1575</v>
      </c>
    </row>
    <row r="1163" spans="4:5" x14ac:dyDescent="0.2">
      <c r="D1163" s="28">
        <v>7602</v>
      </c>
      <c r="E1163" s="29" t="s">
        <v>1576</v>
      </c>
    </row>
    <row r="1164" spans="4:5" x14ac:dyDescent="0.2">
      <c r="D1164" s="28">
        <v>7603</v>
      </c>
      <c r="E1164" s="29" t="s">
        <v>1577</v>
      </c>
    </row>
    <row r="1165" spans="4:5" x14ac:dyDescent="0.2">
      <c r="D1165" s="28">
        <v>7604</v>
      </c>
      <c r="E1165" s="29" t="s">
        <v>415</v>
      </c>
    </row>
    <row r="1166" spans="4:5" x14ac:dyDescent="0.2">
      <c r="D1166" s="28">
        <v>7605</v>
      </c>
      <c r="E1166" s="29" t="s">
        <v>1578</v>
      </c>
    </row>
    <row r="1167" spans="4:5" x14ac:dyDescent="0.2">
      <c r="D1167" s="28">
        <v>7606</v>
      </c>
      <c r="E1167" s="29" t="s">
        <v>1579</v>
      </c>
    </row>
    <row r="1168" spans="4:5" x14ac:dyDescent="0.2">
      <c r="D1168" s="28">
        <v>7607</v>
      </c>
      <c r="E1168" s="29" t="s">
        <v>1580</v>
      </c>
    </row>
    <row r="1169" spans="4:5" x14ac:dyDescent="0.2">
      <c r="D1169" s="28">
        <v>7608</v>
      </c>
      <c r="E1169" s="29" t="s">
        <v>1581</v>
      </c>
    </row>
    <row r="1170" spans="4:5" x14ac:dyDescent="0.2">
      <c r="D1170" s="28">
        <v>7610</v>
      </c>
      <c r="E1170" s="29" t="s">
        <v>1582</v>
      </c>
    </row>
    <row r="1171" spans="4:5" x14ac:dyDescent="0.2">
      <c r="D1171" s="28">
        <v>7612</v>
      </c>
      <c r="E1171" s="29" t="s">
        <v>1583</v>
      </c>
    </row>
    <row r="1172" spans="4:5" x14ac:dyDescent="0.2">
      <c r="D1172" s="28">
        <v>7613</v>
      </c>
      <c r="E1172" s="29" t="s">
        <v>1584</v>
      </c>
    </row>
    <row r="1173" spans="4:5" x14ac:dyDescent="0.2">
      <c r="D1173" s="28">
        <v>7614</v>
      </c>
      <c r="E1173" s="29" t="s">
        <v>1585</v>
      </c>
    </row>
    <row r="1174" spans="4:5" x14ac:dyDescent="0.2">
      <c r="D1174" s="28">
        <v>7615</v>
      </c>
      <c r="E1174" s="29" t="s">
        <v>1586</v>
      </c>
    </row>
    <row r="1175" spans="4:5" x14ac:dyDescent="0.2">
      <c r="D1175" s="28">
        <v>7616</v>
      </c>
      <c r="E1175" s="29" t="s">
        <v>1587</v>
      </c>
    </row>
    <row r="1176" spans="4:5" x14ac:dyDescent="0.2">
      <c r="D1176" s="28">
        <v>7619</v>
      </c>
      <c r="E1176" s="29" t="s">
        <v>1588</v>
      </c>
    </row>
    <row r="1177" spans="4:5" x14ac:dyDescent="0.2">
      <c r="D1177" s="28">
        <v>7620</v>
      </c>
      <c r="E1177" s="29" t="s">
        <v>1589</v>
      </c>
    </row>
    <row r="1178" spans="4:5" x14ac:dyDescent="0.2">
      <c r="D1178" s="28">
        <v>7621</v>
      </c>
      <c r="E1178" s="29" t="s">
        <v>1590</v>
      </c>
    </row>
    <row r="1179" spans="4:5" x14ac:dyDescent="0.2">
      <c r="D1179" s="28">
        <v>7622</v>
      </c>
      <c r="E1179" s="29" t="s">
        <v>1591</v>
      </c>
    </row>
    <row r="1180" spans="4:5" x14ac:dyDescent="0.2">
      <c r="D1180" s="28">
        <v>7626</v>
      </c>
      <c r="E1180" s="29" t="s">
        <v>1592</v>
      </c>
    </row>
    <row r="1181" spans="4:5" x14ac:dyDescent="0.2">
      <c r="D1181" s="28">
        <v>7627</v>
      </c>
      <c r="E1181" s="29" t="s">
        <v>1593</v>
      </c>
    </row>
    <row r="1182" spans="4:5" x14ac:dyDescent="0.2">
      <c r="D1182" s="28">
        <v>7628</v>
      </c>
      <c r="E1182" s="29" t="s">
        <v>1594</v>
      </c>
    </row>
    <row r="1183" spans="4:5" x14ac:dyDescent="0.2">
      <c r="D1183" s="28">
        <v>7629</v>
      </c>
      <c r="E1183" s="29" t="s">
        <v>1595</v>
      </c>
    </row>
    <row r="1184" spans="4:5" x14ac:dyDescent="0.2">
      <c r="D1184" s="28">
        <v>7630</v>
      </c>
      <c r="E1184" s="29" t="s">
        <v>1596</v>
      </c>
    </row>
    <row r="1185" spans="4:5" x14ac:dyDescent="0.2">
      <c r="D1185" s="28">
        <v>7631</v>
      </c>
      <c r="E1185" s="29" t="s">
        <v>1597</v>
      </c>
    </row>
    <row r="1186" spans="4:5" x14ac:dyDescent="0.2">
      <c r="D1186" s="28">
        <v>7632</v>
      </c>
      <c r="E1186" s="29" t="s">
        <v>1598</v>
      </c>
    </row>
    <row r="1187" spans="4:5" x14ac:dyDescent="0.2">
      <c r="D1187" s="28">
        <v>7634</v>
      </c>
      <c r="E1187" s="29" t="s">
        <v>1599</v>
      </c>
    </row>
    <row r="1188" spans="4:5" x14ac:dyDescent="0.2">
      <c r="D1188" s="28">
        <v>7635</v>
      </c>
      <c r="E1188" s="29" t="s">
        <v>1600</v>
      </c>
    </row>
    <row r="1189" spans="4:5" x14ac:dyDescent="0.2">
      <c r="D1189" s="28">
        <v>7636</v>
      </c>
      <c r="E1189" s="29" t="s">
        <v>1601</v>
      </c>
    </row>
    <row r="1190" spans="4:5" x14ac:dyDescent="0.2">
      <c r="D1190" s="28">
        <v>7637</v>
      </c>
      <c r="E1190" s="29" t="s">
        <v>1602</v>
      </c>
    </row>
    <row r="1191" spans="4:5" x14ac:dyDescent="0.2">
      <c r="D1191" s="28">
        <v>7638</v>
      </c>
      <c r="E1191" s="29" t="s">
        <v>1603</v>
      </c>
    </row>
    <row r="1192" spans="4:5" x14ac:dyDescent="0.2">
      <c r="D1192" s="28">
        <v>7639</v>
      </c>
      <c r="E1192" s="29" t="s">
        <v>1604</v>
      </c>
    </row>
    <row r="1193" spans="4:5" x14ac:dyDescent="0.2">
      <c r="D1193" s="28">
        <v>7640</v>
      </c>
      <c r="E1193" s="29" t="s">
        <v>1605</v>
      </c>
    </row>
    <row r="1194" spans="4:5" x14ac:dyDescent="0.2">
      <c r="D1194" s="28">
        <v>7641</v>
      </c>
      <c r="E1194" s="29" t="s">
        <v>1606</v>
      </c>
    </row>
    <row r="1195" spans="4:5" x14ac:dyDescent="0.2">
      <c r="D1195" s="28">
        <v>7642</v>
      </c>
      <c r="E1195" s="29" t="s">
        <v>1607</v>
      </c>
    </row>
    <row r="1196" spans="4:5" x14ac:dyDescent="0.2">
      <c r="D1196" s="28">
        <v>7643</v>
      </c>
      <c r="E1196" s="29" t="s">
        <v>1608</v>
      </c>
    </row>
    <row r="1197" spans="4:5" x14ac:dyDescent="0.2">
      <c r="D1197" s="28">
        <v>7644</v>
      </c>
      <c r="E1197" s="29" t="s">
        <v>1609</v>
      </c>
    </row>
    <row r="1198" spans="4:5" x14ac:dyDescent="0.2">
      <c r="D1198" s="28">
        <v>7645</v>
      </c>
      <c r="E1198" s="29" t="s">
        <v>1610</v>
      </c>
    </row>
    <row r="1199" spans="4:5" x14ac:dyDescent="0.2">
      <c r="D1199" s="28">
        <v>7650</v>
      </c>
      <c r="E1199" s="29" t="s">
        <v>1611</v>
      </c>
    </row>
    <row r="1200" spans="4:5" x14ac:dyDescent="0.2">
      <c r="D1200" s="28">
        <v>7657</v>
      </c>
      <c r="E1200" s="29" t="s">
        <v>1612</v>
      </c>
    </row>
    <row r="1201" spans="4:5" x14ac:dyDescent="0.2">
      <c r="D1201" s="28">
        <v>7658</v>
      </c>
      <c r="E1201" s="29" t="s">
        <v>1613</v>
      </c>
    </row>
    <row r="1202" spans="4:5" x14ac:dyDescent="0.2">
      <c r="D1202" s="28">
        <v>7659</v>
      </c>
      <c r="E1202" s="29" t="s">
        <v>1614</v>
      </c>
    </row>
    <row r="1203" spans="4:5" x14ac:dyDescent="0.2">
      <c r="D1203" s="28">
        <v>7660</v>
      </c>
      <c r="E1203" s="29" t="s">
        <v>1615</v>
      </c>
    </row>
    <row r="1204" spans="4:5" x14ac:dyDescent="0.2">
      <c r="D1204" s="28">
        <v>7661</v>
      </c>
      <c r="E1204" s="29" t="s">
        <v>1616</v>
      </c>
    </row>
    <row r="1205" spans="4:5" x14ac:dyDescent="0.2">
      <c r="D1205" s="28">
        <v>7662</v>
      </c>
      <c r="E1205" s="29" t="s">
        <v>1617</v>
      </c>
    </row>
    <row r="1206" spans="4:5" x14ac:dyDescent="0.2">
      <c r="D1206" s="28">
        <v>7663</v>
      </c>
      <c r="E1206" s="29" t="s">
        <v>1618</v>
      </c>
    </row>
    <row r="1207" spans="4:5" x14ac:dyDescent="0.2">
      <c r="D1207" s="28">
        <v>7664</v>
      </c>
      <c r="E1207" s="29" t="s">
        <v>1619</v>
      </c>
    </row>
    <row r="1208" spans="4:5" x14ac:dyDescent="0.2">
      <c r="D1208" s="28">
        <v>7665</v>
      </c>
      <c r="E1208" s="29" t="s">
        <v>1620</v>
      </c>
    </row>
    <row r="1209" spans="4:5" x14ac:dyDescent="0.2">
      <c r="D1209" s="28">
        <v>7666</v>
      </c>
      <c r="E1209" s="29" t="s">
        <v>1621</v>
      </c>
    </row>
    <row r="1210" spans="4:5" x14ac:dyDescent="0.2">
      <c r="D1210" s="28">
        <v>7667</v>
      </c>
      <c r="E1210" s="29" t="s">
        <v>1622</v>
      </c>
    </row>
    <row r="1211" spans="4:5" x14ac:dyDescent="0.2">
      <c r="D1211" s="28">
        <v>7668</v>
      </c>
      <c r="E1211" s="29" t="s">
        <v>1623</v>
      </c>
    </row>
    <row r="1212" spans="4:5" x14ac:dyDescent="0.2">
      <c r="D1212" s="28">
        <v>7669</v>
      </c>
      <c r="E1212" s="29" t="s">
        <v>1624</v>
      </c>
    </row>
    <row r="1213" spans="4:5" x14ac:dyDescent="0.2">
      <c r="D1213" s="28">
        <v>7670</v>
      </c>
      <c r="E1213" s="29" t="s">
        <v>1625</v>
      </c>
    </row>
    <row r="1214" spans="4:5" x14ac:dyDescent="0.2">
      <c r="D1214" s="28">
        <v>7671</v>
      </c>
      <c r="E1214" s="29" t="s">
        <v>1626</v>
      </c>
    </row>
    <row r="1215" spans="4:5" x14ac:dyDescent="0.2">
      <c r="D1215" s="28">
        <v>7672</v>
      </c>
      <c r="E1215" s="29" t="s">
        <v>1627</v>
      </c>
    </row>
    <row r="1216" spans="4:5" x14ac:dyDescent="0.2">
      <c r="D1216" s="28">
        <v>7673</v>
      </c>
      <c r="E1216" s="29" t="s">
        <v>1628</v>
      </c>
    </row>
    <row r="1217" spans="4:5" x14ac:dyDescent="0.2">
      <c r="D1217" s="28">
        <v>7674</v>
      </c>
      <c r="E1217" s="29" t="s">
        <v>1629</v>
      </c>
    </row>
    <row r="1218" spans="4:5" x14ac:dyDescent="0.2">
      <c r="D1218" s="28">
        <v>7675</v>
      </c>
      <c r="E1218" s="29" t="s">
        <v>1630</v>
      </c>
    </row>
    <row r="1219" spans="4:5" x14ac:dyDescent="0.2">
      <c r="D1219" s="28">
        <v>7676</v>
      </c>
      <c r="E1219" s="29" t="s">
        <v>1631</v>
      </c>
    </row>
    <row r="1220" spans="4:5" x14ac:dyDescent="0.2">
      <c r="D1220" s="28">
        <v>7677</v>
      </c>
      <c r="E1220" s="29" t="s">
        <v>1632</v>
      </c>
    </row>
    <row r="1221" spans="4:5" x14ac:dyDescent="0.2">
      <c r="D1221" s="28">
        <v>7678</v>
      </c>
      <c r="E1221" s="29" t="s">
        <v>1633</v>
      </c>
    </row>
    <row r="1222" spans="4:5" x14ac:dyDescent="0.2">
      <c r="D1222" s="28">
        <v>7679</v>
      </c>
      <c r="E1222" s="29" t="s">
        <v>1634</v>
      </c>
    </row>
    <row r="1223" spans="4:5" x14ac:dyDescent="0.2">
      <c r="D1223" s="28">
        <v>7681</v>
      </c>
      <c r="E1223" s="29" t="s">
        <v>1635</v>
      </c>
    </row>
    <row r="1224" spans="4:5" x14ac:dyDescent="0.2">
      <c r="D1224" s="28">
        <v>7682</v>
      </c>
      <c r="E1224" s="29" t="s">
        <v>1636</v>
      </c>
    </row>
    <row r="1225" spans="4:5" x14ac:dyDescent="0.2">
      <c r="D1225" s="28">
        <v>7683</v>
      </c>
      <c r="E1225" s="29" t="s">
        <v>1637</v>
      </c>
    </row>
    <row r="1226" spans="4:5" x14ac:dyDescent="0.2">
      <c r="D1226" s="28">
        <v>7684</v>
      </c>
      <c r="E1226" s="29" t="s">
        <v>1638</v>
      </c>
    </row>
    <row r="1227" spans="4:5" x14ac:dyDescent="0.2">
      <c r="D1227" s="28">
        <v>7685</v>
      </c>
      <c r="E1227" s="29" t="s">
        <v>1639</v>
      </c>
    </row>
    <row r="1228" spans="4:5" x14ac:dyDescent="0.2">
      <c r="D1228" s="28">
        <v>7686</v>
      </c>
      <c r="E1228" s="29" t="s">
        <v>1640</v>
      </c>
    </row>
    <row r="1229" spans="4:5" x14ac:dyDescent="0.2">
      <c r="D1229" s="28">
        <v>7687</v>
      </c>
      <c r="E1229" s="29" t="s">
        <v>1641</v>
      </c>
    </row>
    <row r="1230" spans="4:5" x14ac:dyDescent="0.2">
      <c r="D1230" s="28">
        <v>7688</v>
      </c>
      <c r="E1230" s="29" t="s">
        <v>1642</v>
      </c>
    </row>
    <row r="1231" spans="4:5" x14ac:dyDescent="0.2">
      <c r="D1231" s="28">
        <v>7689</v>
      </c>
      <c r="E1231" s="29" t="s">
        <v>1643</v>
      </c>
    </row>
    <row r="1232" spans="4:5" x14ac:dyDescent="0.2">
      <c r="D1232" s="28">
        <v>7691</v>
      </c>
      <c r="E1232" s="29" t="s">
        <v>1644</v>
      </c>
    </row>
    <row r="1233" spans="4:5" x14ac:dyDescent="0.2">
      <c r="D1233" s="28">
        <v>7692</v>
      </c>
      <c r="E1233" s="29" t="s">
        <v>1645</v>
      </c>
    </row>
    <row r="1234" spans="4:5" x14ac:dyDescent="0.2">
      <c r="D1234" s="28">
        <v>7693</v>
      </c>
      <c r="E1234" s="29" t="s">
        <v>1646</v>
      </c>
    </row>
    <row r="1235" spans="4:5" x14ac:dyDescent="0.2">
      <c r="D1235" s="28">
        <v>7695</v>
      </c>
      <c r="E1235" s="29" t="s">
        <v>1647</v>
      </c>
    </row>
    <row r="1236" spans="4:5" x14ac:dyDescent="0.2">
      <c r="D1236" s="28">
        <v>7696</v>
      </c>
      <c r="E1236" s="29" t="s">
        <v>1648</v>
      </c>
    </row>
    <row r="1237" spans="4:5" x14ac:dyDescent="0.2">
      <c r="D1237" s="28">
        <v>7697</v>
      </c>
      <c r="E1237" s="29" t="s">
        <v>1649</v>
      </c>
    </row>
    <row r="1238" spans="4:5" x14ac:dyDescent="0.2">
      <c r="D1238" s="28">
        <v>7698</v>
      </c>
      <c r="E1238" s="29" t="s">
        <v>1650</v>
      </c>
    </row>
    <row r="1239" spans="4:5" x14ac:dyDescent="0.2">
      <c r="D1239" s="28">
        <v>7699</v>
      </c>
      <c r="E1239" s="29" t="s">
        <v>1651</v>
      </c>
    </row>
    <row r="1240" spans="4:5" x14ac:dyDescent="0.2">
      <c r="D1240" s="28">
        <v>7700</v>
      </c>
      <c r="E1240" s="29" t="s">
        <v>1652</v>
      </c>
    </row>
    <row r="1241" spans="4:5" x14ac:dyDescent="0.2">
      <c r="D1241" s="28">
        <v>7701</v>
      </c>
      <c r="E1241" s="29" t="s">
        <v>1288</v>
      </c>
    </row>
    <row r="1242" spans="4:5" x14ac:dyDescent="0.2">
      <c r="D1242" s="28">
        <v>7702</v>
      </c>
      <c r="E1242" s="29" t="s">
        <v>1301</v>
      </c>
    </row>
    <row r="1243" spans="4:5" x14ac:dyDescent="0.2">
      <c r="D1243" s="28">
        <v>7704</v>
      </c>
      <c r="E1243" s="29" t="s">
        <v>1653</v>
      </c>
    </row>
    <row r="1244" spans="4:5" x14ac:dyDescent="0.2">
      <c r="D1244" s="28">
        <v>7705</v>
      </c>
      <c r="E1244" s="29" t="s">
        <v>1654</v>
      </c>
    </row>
    <row r="1245" spans="4:5" x14ac:dyDescent="0.2">
      <c r="D1245" s="28">
        <v>7707</v>
      </c>
      <c r="E1245" s="29" t="s">
        <v>1655</v>
      </c>
    </row>
    <row r="1246" spans="4:5" x14ac:dyDescent="0.2">
      <c r="D1246" s="28">
        <v>7708</v>
      </c>
      <c r="E1246" s="29" t="s">
        <v>1656</v>
      </c>
    </row>
    <row r="1247" spans="4:5" x14ac:dyDescent="0.2">
      <c r="D1247" s="28">
        <v>7709</v>
      </c>
      <c r="E1247" s="29" t="s">
        <v>1657</v>
      </c>
    </row>
    <row r="1248" spans="4:5" x14ac:dyDescent="0.2">
      <c r="D1248" s="28">
        <v>7711</v>
      </c>
      <c r="E1248" s="29" t="s">
        <v>1658</v>
      </c>
    </row>
    <row r="1249" spans="4:5" x14ac:dyDescent="0.2">
      <c r="D1249" s="28">
        <v>7712</v>
      </c>
      <c r="E1249" s="29" t="s">
        <v>1659</v>
      </c>
    </row>
    <row r="1250" spans="4:5" x14ac:dyDescent="0.2">
      <c r="D1250" s="28">
        <v>7713</v>
      </c>
      <c r="E1250" s="29" t="s">
        <v>1660</v>
      </c>
    </row>
    <row r="1251" spans="4:5" x14ac:dyDescent="0.2">
      <c r="D1251" s="28">
        <v>7714</v>
      </c>
      <c r="E1251" s="29" t="s">
        <v>1661</v>
      </c>
    </row>
    <row r="1252" spans="4:5" x14ac:dyDescent="0.2">
      <c r="D1252" s="28">
        <v>7715</v>
      </c>
      <c r="E1252" s="29" t="s">
        <v>1662</v>
      </c>
    </row>
    <row r="1253" spans="4:5" x14ac:dyDescent="0.2">
      <c r="D1253" s="28">
        <v>7716</v>
      </c>
      <c r="E1253" s="29" t="s">
        <v>1663</v>
      </c>
    </row>
    <row r="1254" spans="4:5" x14ac:dyDescent="0.2">
      <c r="D1254" s="28">
        <v>7717</v>
      </c>
      <c r="E1254" s="29" t="s">
        <v>1664</v>
      </c>
    </row>
    <row r="1255" spans="4:5" x14ac:dyDescent="0.2">
      <c r="D1255" s="28">
        <v>7718</v>
      </c>
      <c r="E1255" s="29" t="s">
        <v>1665</v>
      </c>
    </row>
    <row r="1256" spans="4:5" x14ac:dyDescent="0.2">
      <c r="D1256" s="28">
        <v>7719</v>
      </c>
      <c r="E1256" s="29" t="s">
        <v>1666</v>
      </c>
    </row>
    <row r="1257" spans="4:5" x14ac:dyDescent="0.2">
      <c r="D1257" s="28">
        <v>7721</v>
      </c>
      <c r="E1257" s="29" t="s">
        <v>1667</v>
      </c>
    </row>
    <row r="1258" spans="4:5" x14ac:dyDescent="0.2">
      <c r="D1258" s="28">
        <v>7722</v>
      </c>
      <c r="E1258" s="29" t="s">
        <v>1668</v>
      </c>
    </row>
    <row r="1259" spans="4:5" x14ac:dyDescent="0.2">
      <c r="D1259" s="28">
        <v>7723</v>
      </c>
      <c r="E1259" s="29" t="s">
        <v>1669</v>
      </c>
    </row>
    <row r="1260" spans="4:5" x14ac:dyDescent="0.2">
      <c r="D1260" s="28">
        <v>7724</v>
      </c>
      <c r="E1260" s="29" t="s">
        <v>1670</v>
      </c>
    </row>
    <row r="1261" spans="4:5" x14ac:dyDescent="0.2">
      <c r="D1261" s="28">
        <v>7725</v>
      </c>
      <c r="E1261" s="29" t="s">
        <v>1671</v>
      </c>
    </row>
    <row r="1262" spans="4:5" x14ac:dyDescent="0.2">
      <c r="D1262" s="28">
        <v>7726</v>
      </c>
      <c r="E1262" s="29" t="s">
        <v>1672</v>
      </c>
    </row>
    <row r="1263" spans="4:5" x14ac:dyDescent="0.2">
      <c r="D1263" s="28">
        <v>7728</v>
      </c>
      <c r="E1263" s="29" t="s">
        <v>1673</v>
      </c>
    </row>
    <row r="1264" spans="4:5" x14ac:dyDescent="0.2">
      <c r="D1264" s="28">
        <v>7729</v>
      </c>
      <c r="E1264" s="29" t="s">
        <v>1674</v>
      </c>
    </row>
    <row r="1265" spans="4:5" x14ac:dyDescent="0.2">
      <c r="D1265" s="28">
        <v>7730</v>
      </c>
      <c r="E1265" s="29" t="s">
        <v>1675</v>
      </c>
    </row>
    <row r="1266" spans="4:5" x14ac:dyDescent="0.2">
      <c r="D1266" s="28">
        <v>7731</v>
      </c>
      <c r="E1266" s="29" t="s">
        <v>1676</v>
      </c>
    </row>
    <row r="1267" spans="4:5" x14ac:dyDescent="0.2">
      <c r="D1267" s="28">
        <v>7732</v>
      </c>
      <c r="E1267" s="29" t="s">
        <v>1677</v>
      </c>
    </row>
    <row r="1268" spans="4:5" x14ac:dyDescent="0.2">
      <c r="D1268" s="28">
        <v>7733</v>
      </c>
      <c r="E1268" s="29" t="s">
        <v>1678</v>
      </c>
    </row>
    <row r="1269" spans="4:5" x14ac:dyDescent="0.2">
      <c r="D1269" s="28">
        <v>7734</v>
      </c>
      <c r="E1269" s="29" t="s">
        <v>1679</v>
      </c>
    </row>
    <row r="1270" spans="4:5" x14ac:dyDescent="0.2">
      <c r="D1270" s="28">
        <v>7735</v>
      </c>
      <c r="E1270" s="29" t="s">
        <v>1680</v>
      </c>
    </row>
    <row r="1271" spans="4:5" x14ac:dyDescent="0.2">
      <c r="D1271" s="28">
        <v>7736</v>
      </c>
      <c r="E1271" s="29" t="s">
        <v>1681</v>
      </c>
    </row>
    <row r="1272" spans="4:5" x14ac:dyDescent="0.2">
      <c r="D1272" s="28">
        <v>7737</v>
      </c>
      <c r="E1272" s="29" t="s">
        <v>1682</v>
      </c>
    </row>
    <row r="1273" spans="4:5" x14ac:dyDescent="0.2">
      <c r="D1273" s="28">
        <v>7738</v>
      </c>
      <c r="E1273" s="29" t="s">
        <v>1683</v>
      </c>
    </row>
    <row r="1274" spans="4:5" x14ac:dyDescent="0.2">
      <c r="D1274" s="28">
        <v>7740</v>
      </c>
      <c r="E1274" s="29" t="s">
        <v>1684</v>
      </c>
    </row>
    <row r="1275" spans="4:5" x14ac:dyDescent="0.2">
      <c r="D1275" s="28">
        <v>7741</v>
      </c>
      <c r="E1275" s="29" t="s">
        <v>1685</v>
      </c>
    </row>
    <row r="1276" spans="4:5" x14ac:dyDescent="0.2">
      <c r="D1276" s="28">
        <v>7742</v>
      </c>
      <c r="E1276" s="29" t="s">
        <v>1686</v>
      </c>
    </row>
    <row r="1277" spans="4:5" x14ac:dyDescent="0.2">
      <c r="D1277" s="28">
        <v>7743</v>
      </c>
      <c r="E1277" s="29" t="s">
        <v>1687</v>
      </c>
    </row>
    <row r="1278" spans="4:5" x14ac:dyDescent="0.2">
      <c r="D1278" s="28">
        <v>7745</v>
      </c>
      <c r="E1278" s="29" t="s">
        <v>1688</v>
      </c>
    </row>
    <row r="1279" spans="4:5" x14ac:dyDescent="0.2">
      <c r="D1279" s="28">
        <v>7746</v>
      </c>
      <c r="E1279" s="29" t="s">
        <v>1689</v>
      </c>
    </row>
    <row r="1280" spans="4:5" x14ac:dyDescent="0.2">
      <c r="D1280" s="28">
        <v>7747</v>
      </c>
      <c r="E1280" s="29" t="s">
        <v>1690</v>
      </c>
    </row>
    <row r="1281" spans="4:5" x14ac:dyDescent="0.2">
      <c r="D1281" s="28">
        <v>7760</v>
      </c>
      <c r="E1281" s="29" t="s">
        <v>1691</v>
      </c>
    </row>
    <row r="1282" spans="4:5" x14ac:dyDescent="0.2">
      <c r="D1282" s="28">
        <v>7761</v>
      </c>
      <c r="E1282" s="29" t="s">
        <v>1692</v>
      </c>
    </row>
    <row r="1283" spans="4:5" x14ac:dyDescent="0.2">
      <c r="D1283" s="28">
        <v>7762</v>
      </c>
      <c r="E1283" s="29" t="s">
        <v>1693</v>
      </c>
    </row>
    <row r="1284" spans="4:5" x14ac:dyDescent="0.2">
      <c r="D1284" s="28">
        <v>7763</v>
      </c>
      <c r="E1284" s="29" t="s">
        <v>1694</v>
      </c>
    </row>
    <row r="1285" spans="4:5" x14ac:dyDescent="0.2">
      <c r="D1285" s="28">
        <v>7764</v>
      </c>
      <c r="E1285" s="29" t="s">
        <v>1695</v>
      </c>
    </row>
    <row r="1286" spans="4:5" x14ac:dyDescent="0.2">
      <c r="D1286" s="28">
        <v>7765</v>
      </c>
      <c r="E1286" s="29" t="s">
        <v>1696</v>
      </c>
    </row>
    <row r="1287" spans="4:5" x14ac:dyDescent="0.2">
      <c r="D1287" s="28">
        <v>7766</v>
      </c>
      <c r="E1287" s="29" t="s">
        <v>1697</v>
      </c>
    </row>
    <row r="1288" spans="4:5" x14ac:dyDescent="0.2">
      <c r="D1288" s="28">
        <v>7767</v>
      </c>
      <c r="E1288" s="29" t="s">
        <v>1698</v>
      </c>
    </row>
    <row r="1289" spans="4:5" x14ac:dyDescent="0.2">
      <c r="D1289" s="28">
        <v>7768</v>
      </c>
      <c r="E1289" s="29" t="s">
        <v>1699</v>
      </c>
    </row>
    <row r="1290" spans="4:5" x14ac:dyDescent="0.2">
      <c r="D1290" s="28">
        <v>7769</v>
      </c>
      <c r="E1290" s="29" t="s">
        <v>1700</v>
      </c>
    </row>
    <row r="1291" spans="4:5" x14ac:dyDescent="0.2">
      <c r="D1291" s="28">
        <v>7770</v>
      </c>
      <c r="E1291" s="29" t="s">
        <v>1701</v>
      </c>
    </row>
    <row r="1292" spans="4:5" x14ac:dyDescent="0.2">
      <c r="D1292" s="28">
        <v>7771</v>
      </c>
      <c r="E1292" s="29" t="s">
        <v>1702</v>
      </c>
    </row>
    <row r="1293" spans="4:5" x14ac:dyDescent="0.2">
      <c r="D1293" s="28">
        <v>7772</v>
      </c>
      <c r="E1293" s="29" t="s">
        <v>1703</v>
      </c>
    </row>
    <row r="1294" spans="4:5" x14ac:dyDescent="0.2">
      <c r="D1294" s="28">
        <v>7773</v>
      </c>
      <c r="E1294" s="29" t="s">
        <v>1704</v>
      </c>
    </row>
    <row r="1295" spans="4:5" x14ac:dyDescent="0.2">
      <c r="D1295" s="28">
        <v>7774</v>
      </c>
      <c r="E1295" s="29" t="s">
        <v>1705</v>
      </c>
    </row>
    <row r="1296" spans="4:5" x14ac:dyDescent="0.2">
      <c r="D1296" s="28">
        <v>7775</v>
      </c>
      <c r="E1296" s="29" t="s">
        <v>1706</v>
      </c>
    </row>
    <row r="1297" spans="4:5" x14ac:dyDescent="0.2">
      <c r="D1297" s="28">
        <v>7776</v>
      </c>
      <c r="E1297" s="29" t="s">
        <v>1707</v>
      </c>
    </row>
    <row r="1298" spans="4:5" x14ac:dyDescent="0.2">
      <c r="D1298" s="28">
        <v>7777</v>
      </c>
      <c r="E1298" s="29" t="s">
        <v>1708</v>
      </c>
    </row>
    <row r="1299" spans="4:5" x14ac:dyDescent="0.2">
      <c r="D1299" s="28">
        <v>7778</v>
      </c>
      <c r="E1299" s="29" t="s">
        <v>1709</v>
      </c>
    </row>
    <row r="1300" spans="4:5" x14ac:dyDescent="0.2">
      <c r="D1300" s="28">
        <v>7779</v>
      </c>
      <c r="E1300" s="29" t="s">
        <v>1710</v>
      </c>
    </row>
    <row r="1301" spans="4:5" x14ac:dyDescent="0.2">
      <c r="D1301" s="28">
        <v>7780</v>
      </c>
      <c r="E1301" s="29" t="s">
        <v>1711</v>
      </c>
    </row>
    <row r="1302" spans="4:5" x14ac:dyDescent="0.2">
      <c r="D1302" s="28">
        <v>7781</v>
      </c>
      <c r="E1302" s="29" t="s">
        <v>1712</v>
      </c>
    </row>
    <row r="1303" spans="4:5" x14ac:dyDescent="0.2">
      <c r="D1303" s="28">
        <v>7782</v>
      </c>
      <c r="E1303" s="29" t="s">
        <v>1713</v>
      </c>
    </row>
    <row r="1304" spans="4:5" x14ac:dyDescent="0.2">
      <c r="D1304" s="28">
        <v>7783</v>
      </c>
      <c r="E1304" s="29" t="s">
        <v>1714</v>
      </c>
    </row>
    <row r="1305" spans="4:5" x14ac:dyDescent="0.2">
      <c r="D1305" s="28">
        <v>7784</v>
      </c>
      <c r="E1305" s="29" t="s">
        <v>1715</v>
      </c>
    </row>
    <row r="1306" spans="4:5" x14ac:dyDescent="0.2">
      <c r="D1306" s="28">
        <v>7785</v>
      </c>
      <c r="E1306" s="29" t="s">
        <v>1716</v>
      </c>
    </row>
    <row r="1307" spans="4:5" x14ac:dyDescent="0.2">
      <c r="D1307" s="28">
        <v>7786</v>
      </c>
      <c r="E1307" s="29" t="s">
        <v>1717</v>
      </c>
    </row>
    <row r="1308" spans="4:5" x14ac:dyDescent="0.2">
      <c r="D1308" s="28">
        <v>7787</v>
      </c>
      <c r="E1308" s="29" t="s">
        <v>1718</v>
      </c>
    </row>
    <row r="1309" spans="4:5" x14ac:dyDescent="0.2">
      <c r="D1309" s="28">
        <v>7788</v>
      </c>
      <c r="E1309" s="29" t="s">
        <v>1719</v>
      </c>
    </row>
    <row r="1310" spans="4:5" x14ac:dyDescent="0.2">
      <c r="D1310" s="28">
        <v>7789</v>
      </c>
      <c r="E1310" s="29" t="s">
        <v>1720</v>
      </c>
    </row>
    <row r="1311" spans="4:5" x14ac:dyDescent="0.2">
      <c r="D1311" s="28">
        <v>7790</v>
      </c>
      <c r="E1311" s="29" t="s">
        <v>1721</v>
      </c>
    </row>
    <row r="1312" spans="4:5" x14ac:dyDescent="0.2">
      <c r="D1312" s="28">
        <v>7791</v>
      </c>
      <c r="E1312" s="29" t="s">
        <v>1722</v>
      </c>
    </row>
    <row r="1313" spans="4:5" x14ac:dyDescent="0.2">
      <c r="D1313" s="28">
        <v>7792</v>
      </c>
      <c r="E1313" s="29" t="s">
        <v>1723</v>
      </c>
    </row>
    <row r="1314" spans="4:5" x14ac:dyDescent="0.2">
      <c r="D1314" s="28">
        <v>7793</v>
      </c>
      <c r="E1314" s="29" t="s">
        <v>1724</v>
      </c>
    </row>
    <row r="1315" spans="4:5" x14ac:dyDescent="0.2">
      <c r="D1315" s="28">
        <v>7794</v>
      </c>
      <c r="E1315" s="29" t="s">
        <v>1725</v>
      </c>
    </row>
    <row r="1316" spans="4:5" x14ac:dyDescent="0.2">
      <c r="D1316" s="28">
        <v>7795</v>
      </c>
      <c r="E1316" s="29" t="s">
        <v>1726</v>
      </c>
    </row>
    <row r="1317" spans="4:5" x14ac:dyDescent="0.2">
      <c r="D1317" s="28">
        <v>7796</v>
      </c>
      <c r="E1317" s="29" t="s">
        <v>1727</v>
      </c>
    </row>
    <row r="1318" spans="4:5" x14ac:dyDescent="0.2">
      <c r="D1318" s="28">
        <v>7797</v>
      </c>
      <c r="E1318" s="29" t="s">
        <v>1728</v>
      </c>
    </row>
    <row r="1319" spans="4:5" x14ac:dyDescent="0.2">
      <c r="D1319" s="28">
        <v>7798</v>
      </c>
      <c r="E1319" s="29" t="s">
        <v>1729</v>
      </c>
    </row>
    <row r="1320" spans="4:5" x14ac:dyDescent="0.2">
      <c r="D1320" s="28">
        <v>7799</v>
      </c>
      <c r="E1320" s="29" t="s">
        <v>1730</v>
      </c>
    </row>
    <row r="1321" spans="4:5" x14ac:dyDescent="0.2">
      <c r="D1321" s="28">
        <v>7805</v>
      </c>
      <c r="E1321" s="29" t="s">
        <v>1731</v>
      </c>
    </row>
    <row r="1322" spans="4:5" x14ac:dyDescent="0.2">
      <c r="D1322" s="28">
        <v>7806</v>
      </c>
      <c r="E1322" s="29" t="s">
        <v>1732</v>
      </c>
    </row>
    <row r="1323" spans="4:5" x14ac:dyDescent="0.2">
      <c r="D1323" s="28">
        <v>7807</v>
      </c>
      <c r="E1323" s="29" t="s">
        <v>1733</v>
      </c>
    </row>
    <row r="1324" spans="4:5" x14ac:dyDescent="0.2">
      <c r="D1324" s="28">
        <v>7808</v>
      </c>
      <c r="E1324" s="29" t="s">
        <v>1734</v>
      </c>
    </row>
    <row r="1325" spans="4:5" x14ac:dyDescent="0.2">
      <c r="D1325" s="28">
        <v>7809</v>
      </c>
      <c r="E1325" s="29" t="s">
        <v>1735</v>
      </c>
    </row>
    <row r="1326" spans="4:5" x14ac:dyDescent="0.2">
      <c r="D1326" s="28">
        <v>7810</v>
      </c>
      <c r="E1326" s="29" t="s">
        <v>1736</v>
      </c>
    </row>
    <row r="1327" spans="4:5" x14ac:dyDescent="0.2">
      <c r="D1327" s="28">
        <v>7811</v>
      </c>
      <c r="E1327" s="29" t="s">
        <v>1737</v>
      </c>
    </row>
    <row r="1328" spans="4:5" x14ac:dyDescent="0.2">
      <c r="D1328" s="28">
        <v>7812</v>
      </c>
      <c r="E1328" s="29" t="s">
        <v>1738</v>
      </c>
    </row>
    <row r="1329" spans="4:5" x14ac:dyDescent="0.2">
      <c r="D1329" s="28">
        <v>7814</v>
      </c>
      <c r="E1329" s="29" t="s">
        <v>1739</v>
      </c>
    </row>
    <row r="1330" spans="4:5" x14ac:dyDescent="0.2">
      <c r="D1330" s="28">
        <v>7815</v>
      </c>
      <c r="E1330" s="29" t="s">
        <v>1740</v>
      </c>
    </row>
    <row r="1331" spans="4:5" x14ac:dyDescent="0.2">
      <c r="D1331" s="28">
        <v>7820</v>
      </c>
      <c r="E1331" s="29" t="s">
        <v>1741</v>
      </c>
    </row>
    <row r="1332" spans="4:5" x14ac:dyDescent="0.2">
      <c r="D1332" s="28">
        <v>7821</v>
      </c>
      <c r="E1332" s="29" t="s">
        <v>1742</v>
      </c>
    </row>
    <row r="1333" spans="4:5" x14ac:dyDescent="0.2">
      <c r="D1333" s="28">
        <v>7822</v>
      </c>
      <c r="E1333" s="29" t="s">
        <v>1743</v>
      </c>
    </row>
    <row r="1334" spans="4:5" x14ac:dyDescent="0.2">
      <c r="D1334" s="28">
        <v>7823</v>
      </c>
      <c r="E1334" s="29" t="s">
        <v>1744</v>
      </c>
    </row>
    <row r="1335" spans="4:5" x14ac:dyDescent="0.2">
      <c r="D1335" s="28">
        <v>7824</v>
      </c>
      <c r="E1335" s="29" t="s">
        <v>1745</v>
      </c>
    </row>
    <row r="1336" spans="4:5" x14ac:dyDescent="0.2">
      <c r="D1336" s="28">
        <v>7825</v>
      </c>
      <c r="E1336" s="29" t="s">
        <v>1746</v>
      </c>
    </row>
    <row r="1337" spans="4:5" x14ac:dyDescent="0.2">
      <c r="D1337" s="28">
        <v>7826</v>
      </c>
      <c r="E1337" s="29" t="s">
        <v>1747</v>
      </c>
    </row>
    <row r="1338" spans="4:5" x14ac:dyDescent="0.2">
      <c r="D1338" s="28">
        <v>7827</v>
      </c>
      <c r="E1338" s="29" t="s">
        <v>1748</v>
      </c>
    </row>
    <row r="1339" spans="4:5" x14ac:dyDescent="0.2">
      <c r="D1339" s="28">
        <v>7828</v>
      </c>
      <c r="E1339" s="29" t="s">
        <v>1749</v>
      </c>
    </row>
    <row r="1340" spans="4:5" x14ac:dyDescent="0.2">
      <c r="D1340" s="28">
        <v>7829</v>
      </c>
      <c r="E1340" s="29" t="s">
        <v>1750</v>
      </c>
    </row>
    <row r="1341" spans="4:5" x14ac:dyDescent="0.2">
      <c r="D1341" s="28">
        <v>7830</v>
      </c>
      <c r="E1341" s="29" t="s">
        <v>1751</v>
      </c>
    </row>
    <row r="1342" spans="4:5" x14ac:dyDescent="0.2">
      <c r="D1342" s="28">
        <v>7831</v>
      </c>
      <c r="E1342" s="29" t="s">
        <v>1752</v>
      </c>
    </row>
    <row r="1343" spans="4:5" x14ac:dyDescent="0.2">
      <c r="D1343" s="28">
        <v>7832</v>
      </c>
      <c r="E1343" s="29" t="s">
        <v>1753</v>
      </c>
    </row>
    <row r="1344" spans="4:5" x14ac:dyDescent="0.2">
      <c r="D1344" s="28">
        <v>7833</v>
      </c>
      <c r="E1344" s="29" t="s">
        <v>1754</v>
      </c>
    </row>
    <row r="1345" spans="4:5" x14ac:dyDescent="0.2">
      <c r="D1345" s="28">
        <v>7834</v>
      </c>
      <c r="E1345" s="29" t="s">
        <v>1755</v>
      </c>
    </row>
    <row r="1346" spans="4:5" x14ac:dyDescent="0.2">
      <c r="D1346" s="28">
        <v>7835</v>
      </c>
      <c r="E1346" s="29" t="s">
        <v>1756</v>
      </c>
    </row>
    <row r="1347" spans="4:5" x14ac:dyDescent="0.2">
      <c r="D1347" s="28">
        <v>7836</v>
      </c>
      <c r="E1347" s="29" t="s">
        <v>1757</v>
      </c>
    </row>
    <row r="1348" spans="4:5" x14ac:dyDescent="0.2">
      <c r="D1348" s="28">
        <v>7837</v>
      </c>
      <c r="E1348" s="29" t="s">
        <v>1758</v>
      </c>
    </row>
    <row r="1349" spans="4:5" x14ac:dyDescent="0.2">
      <c r="D1349" s="28">
        <v>7838</v>
      </c>
      <c r="E1349" s="29" t="s">
        <v>1759</v>
      </c>
    </row>
    <row r="1350" spans="4:5" x14ac:dyDescent="0.2">
      <c r="D1350" s="28">
        <v>7839</v>
      </c>
      <c r="E1350" s="29" t="s">
        <v>1760</v>
      </c>
    </row>
    <row r="1351" spans="4:5" x14ac:dyDescent="0.2">
      <c r="D1351" s="28">
        <v>7840</v>
      </c>
      <c r="E1351" s="29" t="s">
        <v>1761</v>
      </c>
    </row>
    <row r="1352" spans="4:5" x14ac:dyDescent="0.2">
      <c r="D1352" s="28">
        <v>7841</v>
      </c>
      <c r="E1352" s="29" t="s">
        <v>1762</v>
      </c>
    </row>
    <row r="1353" spans="4:5" x14ac:dyDescent="0.2">
      <c r="D1353" s="28">
        <v>7842</v>
      </c>
      <c r="E1353" s="29" t="s">
        <v>1763</v>
      </c>
    </row>
    <row r="1354" spans="4:5" x14ac:dyDescent="0.2">
      <c r="D1354" s="28">
        <v>7843</v>
      </c>
      <c r="E1354" s="29" t="s">
        <v>1764</v>
      </c>
    </row>
    <row r="1355" spans="4:5" x14ac:dyDescent="0.2">
      <c r="D1355" s="28">
        <v>7844</v>
      </c>
      <c r="E1355" s="29" t="s">
        <v>1765</v>
      </c>
    </row>
    <row r="1356" spans="4:5" x14ac:dyDescent="0.2">
      <c r="D1356" s="28">
        <v>7845</v>
      </c>
      <c r="E1356" s="29" t="s">
        <v>1766</v>
      </c>
    </row>
    <row r="1357" spans="4:5" x14ac:dyDescent="0.2">
      <c r="D1357" s="28">
        <v>7846</v>
      </c>
      <c r="E1357" s="29" t="s">
        <v>1767</v>
      </c>
    </row>
    <row r="1358" spans="4:5" x14ac:dyDescent="0.2">
      <c r="D1358" s="28">
        <v>7847</v>
      </c>
      <c r="E1358" s="29" t="s">
        <v>1768</v>
      </c>
    </row>
    <row r="1359" spans="4:5" x14ac:dyDescent="0.2">
      <c r="D1359" s="28">
        <v>7848</v>
      </c>
      <c r="E1359" s="29" t="s">
        <v>1769</v>
      </c>
    </row>
    <row r="1360" spans="4:5" x14ac:dyDescent="0.2">
      <c r="D1360" s="28">
        <v>7849</v>
      </c>
      <c r="E1360" s="29" t="s">
        <v>1770</v>
      </c>
    </row>
    <row r="1361" spans="4:5" x14ac:dyDescent="0.2">
      <c r="D1361" s="28">
        <v>7850</v>
      </c>
      <c r="E1361" s="29" t="s">
        <v>1771</v>
      </c>
    </row>
    <row r="1362" spans="4:5" x14ac:dyDescent="0.2">
      <c r="D1362" s="28">
        <v>7851</v>
      </c>
      <c r="E1362" s="29" t="s">
        <v>1772</v>
      </c>
    </row>
    <row r="1363" spans="4:5" x14ac:dyDescent="0.2">
      <c r="D1363" s="28">
        <v>7852</v>
      </c>
      <c r="E1363" s="29" t="s">
        <v>1773</v>
      </c>
    </row>
    <row r="1364" spans="4:5" x14ac:dyDescent="0.2">
      <c r="D1364" s="28">
        <v>7853</v>
      </c>
      <c r="E1364" s="29" t="s">
        <v>1774</v>
      </c>
    </row>
    <row r="1365" spans="4:5" x14ac:dyDescent="0.2">
      <c r="D1365" s="28">
        <v>7854</v>
      </c>
      <c r="E1365" s="29" t="s">
        <v>1775</v>
      </c>
    </row>
    <row r="1366" spans="4:5" x14ac:dyDescent="0.2">
      <c r="D1366" s="28">
        <v>7855</v>
      </c>
      <c r="E1366" s="29" t="s">
        <v>1776</v>
      </c>
    </row>
    <row r="1367" spans="4:5" x14ac:dyDescent="0.2">
      <c r="D1367" s="28">
        <v>7856</v>
      </c>
      <c r="E1367" s="29" t="s">
        <v>1777</v>
      </c>
    </row>
    <row r="1368" spans="4:5" x14ac:dyDescent="0.2">
      <c r="D1368" s="28">
        <v>7857</v>
      </c>
      <c r="E1368" s="29" t="s">
        <v>1778</v>
      </c>
    </row>
    <row r="1369" spans="4:5" x14ac:dyDescent="0.2">
      <c r="D1369" s="28">
        <v>7858</v>
      </c>
      <c r="E1369" s="29" t="s">
        <v>1779</v>
      </c>
    </row>
    <row r="1370" spans="4:5" x14ac:dyDescent="0.2">
      <c r="D1370" s="28">
        <v>7859</v>
      </c>
      <c r="E1370" s="29" t="s">
        <v>1780</v>
      </c>
    </row>
    <row r="1371" spans="4:5" x14ac:dyDescent="0.2">
      <c r="D1371" s="28">
        <v>7860</v>
      </c>
      <c r="E1371" s="29" t="s">
        <v>1781</v>
      </c>
    </row>
    <row r="1372" spans="4:5" x14ac:dyDescent="0.2">
      <c r="D1372" s="28">
        <v>7861</v>
      </c>
      <c r="E1372" s="29" t="s">
        <v>1782</v>
      </c>
    </row>
    <row r="1373" spans="4:5" x14ac:dyDescent="0.2">
      <c r="D1373" s="28">
        <v>9018</v>
      </c>
      <c r="E1373" s="29" t="s">
        <v>1783</v>
      </c>
    </row>
    <row r="1374" spans="4:5" x14ac:dyDescent="0.2">
      <c r="D1374" s="28">
        <v>9050</v>
      </c>
      <c r="E1374" s="29" t="s">
        <v>1784</v>
      </c>
    </row>
    <row r="1375" spans="4:5" x14ac:dyDescent="0.2">
      <c r="D1375" s="28">
        <v>9089</v>
      </c>
      <c r="E1375" s="29" t="s">
        <v>1785</v>
      </c>
    </row>
    <row r="1376" spans="4:5" x14ac:dyDescent="0.2">
      <c r="D1376" s="28">
        <v>9091</v>
      </c>
      <c r="E1376" s="29" t="s">
        <v>1786</v>
      </c>
    </row>
    <row r="1377" spans="4:5" x14ac:dyDescent="0.2">
      <c r="D1377" s="28">
        <v>9128</v>
      </c>
      <c r="E1377" s="29" t="s">
        <v>1787</v>
      </c>
    </row>
    <row r="1378" spans="4:5" x14ac:dyDescent="0.2">
      <c r="D1378" s="28">
        <v>9132</v>
      </c>
      <c r="E1378" s="29" t="s">
        <v>1788</v>
      </c>
    </row>
    <row r="1379" spans="4:5" x14ac:dyDescent="0.2">
      <c r="D1379" s="28">
        <v>9135</v>
      </c>
      <c r="E1379" s="29" t="s">
        <v>1789</v>
      </c>
    </row>
    <row r="1380" spans="4:5" x14ac:dyDescent="0.2">
      <c r="D1380" s="28">
        <v>9188</v>
      </c>
      <c r="E1380" s="29" t="s">
        <v>1790</v>
      </c>
    </row>
    <row r="1381" spans="4:5" x14ac:dyDescent="0.2">
      <c r="D1381" s="28">
        <v>9209</v>
      </c>
      <c r="E1381" s="29" t="s">
        <v>1791</v>
      </c>
    </row>
    <row r="1382" spans="4:5" x14ac:dyDescent="0.2">
      <c r="D1382" s="28">
        <v>9243</v>
      </c>
      <c r="E1382" s="29" t="s">
        <v>1792</v>
      </c>
    </row>
    <row r="1383" spans="4:5" x14ac:dyDescent="0.2">
      <c r="D1383" s="28">
        <v>9999</v>
      </c>
      <c r="E1383" s="29" t="s">
        <v>1793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Synthèse</vt:lpstr>
      <vt:lpstr>Pesée</vt:lpstr>
      <vt:lpstr>Cond.</vt:lpstr>
      <vt:lpstr>Listes</vt:lpstr>
      <vt:lpstr>Listes!DonnéesExternes_1</vt:lpstr>
      <vt:lpstr>Listes!Impression_des_titres</vt:lpstr>
      <vt:lpstr>Op.condit.</vt:lpstr>
      <vt:lpstr>Pause</vt:lpstr>
      <vt:lpstr>PF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ADV1</dc:creator>
  <cp:lastModifiedBy>Alain Tobalina</cp:lastModifiedBy>
  <dcterms:created xsi:type="dcterms:W3CDTF">2018-08-28T14:23:52Z</dcterms:created>
  <dcterms:modified xsi:type="dcterms:W3CDTF">2018-10-02T09:48:21Z</dcterms:modified>
</cp:coreProperties>
</file>