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11460" activeTab="2"/>
  </bookViews>
  <sheets>
    <sheet name="Feuil1" sheetId="1" r:id="rId1"/>
    <sheet name="Feuil2" sheetId="2" r:id="rId2"/>
    <sheet name="Feuil3" sheetId="3" r:id="rId3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D9"/>
  <c r="G9"/>
  <c r="G3"/>
  <c r="G4"/>
  <c r="G5"/>
  <c r="G6"/>
  <c r="G2"/>
  <c r="D3"/>
  <c r="D4"/>
  <c r="D5"/>
  <c r="D6"/>
  <c r="D2"/>
  <c r="E2" i="1" l="1"/>
  <c r="E3"/>
  <c r="E4"/>
  <c r="E5"/>
  <c r="E6"/>
  <c r="E7"/>
  <c r="E1"/>
  <c r="D2"/>
  <c r="D3"/>
  <c r="D4"/>
  <c r="D5"/>
  <c r="D6"/>
  <c r="D7"/>
  <c r="D1"/>
</calcChain>
</file>

<file path=xl/sharedStrings.xml><?xml version="1.0" encoding="utf-8"?>
<sst xmlns="http://schemas.openxmlformats.org/spreadsheetml/2006/main" count="43" uniqueCount="42">
  <si>
    <t>jean</t>
  </si>
  <si>
    <t>pol</t>
  </si>
  <si>
    <t>éric</t>
  </si>
  <si>
    <t>marie</t>
  </si>
  <si>
    <t>pascal</t>
  </si>
  <si>
    <t>jess</t>
  </si>
  <si>
    <t>andré</t>
  </si>
  <si>
    <t>total</t>
  </si>
  <si>
    <t>heure normale d'arrivée</t>
  </si>
  <si>
    <t>heure d'arrivée effective</t>
  </si>
  <si>
    <t>Malus</t>
  </si>
  <si>
    <t>heure normale de départ</t>
  </si>
  <si>
    <t>heure de départ effective</t>
  </si>
  <si>
    <t>Lundi</t>
  </si>
  <si>
    <t>mardi</t>
  </si>
  <si>
    <t>mercredi</t>
  </si>
  <si>
    <t>jeudi</t>
  </si>
  <si>
    <t>vendredi</t>
  </si>
  <si>
    <t>total soir:</t>
  </si>
  <si>
    <t>total hebdomadaire:</t>
  </si>
  <si>
    <t>total matin:</t>
  </si>
  <si>
    <t>quantité</t>
  </si>
  <si>
    <t>désignation</t>
  </si>
  <si>
    <t>références</t>
  </si>
  <si>
    <t>prix unitaire</t>
  </si>
  <si>
    <t>code TVA</t>
  </si>
  <si>
    <t>taux TVA</t>
  </si>
  <si>
    <t>café</t>
  </si>
  <si>
    <t>percolateur</t>
  </si>
  <si>
    <t>rame de 500 feuilles PP A4</t>
  </si>
  <si>
    <t>carnet</t>
  </si>
  <si>
    <t>presse-papier</t>
  </si>
  <si>
    <t>agenda</t>
  </si>
  <si>
    <t>CAF-07</t>
  </si>
  <si>
    <t>PRC-54</t>
  </si>
  <si>
    <t>PAPA4-03</t>
  </si>
  <si>
    <t>CAR-01</t>
  </si>
  <si>
    <t>PRPA-06</t>
  </si>
  <si>
    <t>AGPA-12</t>
  </si>
  <si>
    <t>Prix brut</t>
  </si>
  <si>
    <t>TVA</t>
  </si>
  <si>
    <t>à payer: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</si>
</sst>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9" fontId="0" fillId="0" borderId="0" xfId="0" applyNumberFormat="1"/>
    <xf numFmtId="9" fontId="0" fillId="0" borderId="0" xfId="1" applyFont="1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1" xfId="0" applyBorder="1"/>
    <xf numFmtId="20" fontId="0" fillId="0" borderId="1" xfId="0" applyNumberFormat="1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1"/>
  <sheetViews>
    <sheetView workbookViewId="0">
      <selection activeCell="D1" sqref="D1"/>
    </sheetView>
  </sheetViews>
  <sheetFormatPr baseColWidth="10" defaultRowHeight="15"/>
  <sheetData>
    <row r="1" spans="1:5">
      <c r="A1" t="s">
        <v>0</v>
      </c>
      <c r="B1" s="1"/>
      <c r="C1">
        <v>64</v>
      </c>
      <c r="D1" s="2">
        <f>C1/$B$11</f>
        <v>0.8</v>
      </c>
      <c r="E1" t="str">
        <f>IF(D1&gt;=80%,"félicitation","")</f>
        <v>félicitation</v>
      </c>
    </row>
    <row r="2" spans="1:5">
      <c r="A2" t="s">
        <v>1</v>
      </c>
      <c r="B2" s="1"/>
      <c r="C2">
        <v>47</v>
      </c>
      <c r="D2" s="2">
        <f t="shared" ref="D2:D7" si="0">C2/$B$11</f>
        <v>0.58750000000000002</v>
      </c>
      <c r="E2" t="str">
        <f t="shared" ref="E2:E7" si="1">IF(D2&gt;=80%,"félicitation","")</f>
        <v/>
      </c>
    </row>
    <row r="3" spans="1:5">
      <c r="A3" t="s">
        <v>2</v>
      </c>
      <c r="B3" s="1"/>
      <c r="C3">
        <v>52</v>
      </c>
      <c r="D3" s="2">
        <f t="shared" si="0"/>
        <v>0.65</v>
      </c>
      <c r="E3" t="str">
        <f t="shared" si="1"/>
        <v/>
      </c>
    </row>
    <row r="4" spans="1:5">
      <c r="A4" t="s">
        <v>3</v>
      </c>
      <c r="B4" s="1"/>
      <c r="C4">
        <v>72</v>
      </c>
      <c r="D4" s="2">
        <f t="shared" si="0"/>
        <v>0.9</v>
      </c>
      <c r="E4" t="str">
        <f t="shared" si="1"/>
        <v>félicitation</v>
      </c>
    </row>
    <row r="5" spans="1:5">
      <c r="A5" t="s">
        <v>4</v>
      </c>
      <c r="B5" s="1"/>
      <c r="C5">
        <v>30</v>
      </c>
      <c r="D5" s="2">
        <f t="shared" si="0"/>
        <v>0.375</v>
      </c>
      <c r="E5" t="str">
        <f t="shared" si="1"/>
        <v/>
      </c>
    </row>
    <row r="6" spans="1:5">
      <c r="A6" t="s">
        <v>5</v>
      </c>
      <c r="B6" s="1"/>
      <c r="C6">
        <v>62</v>
      </c>
      <c r="D6" s="2">
        <f t="shared" si="0"/>
        <v>0.77500000000000002</v>
      </c>
      <c r="E6" t="str">
        <f t="shared" si="1"/>
        <v/>
      </c>
    </row>
    <row r="7" spans="1:5">
      <c r="A7" t="s">
        <v>6</v>
      </c>
      <c r="B7" s="1"/>
      <c r="C7">
        <v>56</v>
      </c>
      <c r="D7" s="2">
        <f t="shared" si="0"/>
        <v>0.7</v>
      </c>
      <c r="E7" t="str">
        <f t="shared" si="1"/>
        <v/>
      </c>
    </row>
    <row r="10" spans="1:5">
      <c r="A10" t="s">
        <v>7</v>
      </c>
      <c r="B10" s="1"/>
    </row>
    <row r="11" spans="1:5">
      <c r="B11">
        <v>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0"/>
  <sheetViews>
    <sheetView workbookViewId="0">
      <selection activeCell="G2" sqref="G2"/>
    </sheetView>
  </sheetViews>
  <sheetFormatPr baseColWidth="10" defaultRowHeight="15"/>
  <cols>
    <col min="2" max="2" width="15.42578125" customWidth="1"/>
  </cols>
  <sheetData>
    <row r="1" spans="1:7" ht="45">
      <c r="B1" s="5" t="s">
        <v>8</v>
      </c>
      <c r="C1" s="5" t="s">
        <v>9</v>
      </c>
      <c r="D1" s="6" t="s">
        <v>10</v>
      </c>
      <c r="E1" s="5" t="s">
        <v>11</v>
      </c>
      <c r="F1" s="5" t="s">
        <v>12</v>
      </c>
      <c r="G1" s="4" t="s">
        <v>10</v>
      </c>
    </row>
    <row r="2" spans="1:7">
      <c r="A2" s="7" t="s">
        <v>13</v>
      </c>
      <c r="B2" s="8">
        <v>0.33680555555555558</v>
      </c>
      <c r="C2" s="8">
        <v>0.33333333333333331</v>
      </c>
      <c r="D2" s="8" t="str">
        <f>IF(C2&gt;B2,C2-B2,"")</f>
        <v/>
      </c>
      <c r="E2" s="8">
        <v>0.69791666666666663</v>
      </c>
      <c r="F2" s="8">
        <v>0.70486111111111116</v>
      </c>
      <c r="G2" s="8" t="str">
        <f>IF(F2&lt;E2,E2-F2,"")</f>
        <v/>
      </c>
    </row>
    <row r="3" spans="1:7">
      <c r="A3" s="7" t="s">
        <v>14</v>
      </c>
      <c r="B3" s="8">
        <v>0.33680555555555558</v>
      </c>
      <c r="C3" s="8">
        <v>0.33402777777777781</v>
      </c>
      <c r="D3" s="8" t="str">
        <f t="shared" ref="D3:D6" si="0">IF(C3&gt;B3,C3-B3,"")</f>
        <v/>
      </c>
      <c r="E3" s="8">
        <v>0.69791666666666663</v>
      </c>
      <c r="F3" s="8">
        <v>0.6875</v>
      </c>
      <c r="G3" s="8">
        <f t="shared" ref="G3:G6" si="1">IF(F3&lt;E3,E3-F3,"")</f>
        <v>1.041666666666663E-2</v>
      </c>
    </row>
    <row r="4" spans="1:7">
      <c r="A4" s="7" t="s">
        <v>15</v>
      </c>
      <c r="B4" s="8">
        <v>0.33680555555555558</v>
      </c>
      <c r="C4" s="8">
        <v>0.33333333333333331</v>
      </c>
      <c r="D4" s="8" t="str">
        <f t="shared" si="0"/>
        <v/>
      </c>
      <c r="E4" s="8">
        <v>0.69791666666666663</v>
      </c>
      <c r="F4" s="8">
        <v>0.70694444444444438</v>
      </c>
      <c r="G4" s="8" t="str">
        <f t="shared" si="1"/>
        <v/>
      </c>
    </row>
    <row r="5" spans="1:7">
      <c r="A5" s="7" t="s">
        <v>16</v>
      </c>
      <c r="B5" s="8">
        <v>0.33680555555555558</v>
      </c>
      <c r="C5" s="8">
        <v>0.35416666666666669</v>
      </c>
      <c r="D5" s="8">
        <f t="shared" si="0"/>
        <v>1.7361111111111105E-2</v>
      </c>
      <c r="E5" s="8">
        <v>0.69791666666666663</v>
      </c>
      <c r="F5" s="8">
        <v>0.70138888888888884</v>
      </c>
      <c r="G5" s="8" t="str">
        <f t="shared" si="1"/>
        <v/>
      </c>
    </row>
    <row r="6" spans="1:7">
      <c r="A6" s="7" t="s">
        <v>17</v>
      </c>
      <c r="B6" s="8">
        <v>0.33680555555555558</v>
      </c>
      <c r="C6" s="8">
        <v>0.34375</v>
      </c>
      <c r="D6" s="8">
        <f t="shared" si="0"/>
        <v>6.9444444444444198E-3</v>
      </c>
      <c r="E6" s="8">
        <v>0.69791666666666663</v>
      </c>
      <c r="F6" s="8">
        <v>0.69791666666666663</v>
      </c>
      <c r="G6" s="8" t="str">
        <f t="shared" si="1"/>
        <v/>
      </c>
    </row>
    <row r="9" spans="1:7">
      <c r="C9" s="7" t="s">
        <v>20</v>
      </c>
      <c r="D9" s="8">
        <f>SUM(D2:D6)</f>
        <v>2.4305555555555525E-2</v>
      </c>
      <c r="F9" s="9" t="s">
        <v>18</v>
      </c>
      <c r="G9" s="8">
        <f>SUM(G2:G6)</f>
        <v>1.041666666666663E-2</v>
      </c>
    </row>
    <row r="10" spans="1:7">
      <c r="E10" s="10" t="s">
        <v>19</v>
      </c>
      <c r="F10" s="11"/>
      <c r="G10" s="8">
        <f>D9+G9</f>
        <v>3.4722222222222154E-2</v>
      </c>
    </row>
  </sheetData>
  <mergeCells count="1">
    <mergeCell ref="E10:F1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H15"/>
  <sheetViews>
    <sheetView tabSelected="1" workbookViewId="0">
      <selection activeCell="F3" sqref="F3"/>
    </sheetView>
  </sheetViews>
  <sheetFormatPr baseColWidth="10" defaultRowHeight="15"/>
  <cols>
    <col min="2" max="2" width="24.5703125" bestFit="1" customWidth="1"/>
  </cols>
  <sheetData>
    <row r="1" spans="1:8" ht="30">
      <c r="A1" s="3" t="s">
        <v>21</v>
      </c>
      <c r="B1" s="3" t="s">
        <v>22</v>
      </c>
      <c r="C1" s="3" t="s">
        <v>23</v>
      </c>
      <c r="D1" s="3" t="s">
        <v>24</v>
      </c>
      <c r="E1" s="3" t="s">
        <v>25</v>
      </c>
      <c r="F1" s="12" t="s">
        <v>26</v>
      </c>
      <c r="G1" s="12"/>
      <c r="H1" s="12"/>
    </row>
    <row r="2" spans="1:8">
      <c r="F2" s="1">
        <v>0.06</v>
      </c>
      <c r="G2" s="1">
        <v>0.12</v>
      </c>
      <c r="H2" s="1">
        <v>0.21</v>
      </c>
    </row>
    <row r="3" spans="1:8">
      <c r="A3">
        <v>300</v>
      </c>
      <c r="B3" t="s">
        <v>27</v>
      </c>
      <c r="C3" t="s">
        <v>33</v>
      </c>
      <c r="D3">
        <v>3.82</v>
      </c>
      <c r="E3">
        <v>21</v>
      </c>
    </row>
    <row r="4" spans="1:8">
      <c r="A4">
        <v>5</v>
      </c>
      <c r="B4" t="s">
        <v>28</v>
      </c>
      <c r="C4" t="s">
        <v>34</v>
      </c>
      <c r="D4">
        <v>32.96</v>
      </c>
      <c r="E4">
        <v>12</v>
      </c>
    </row>
    <row r="5" spans="1:8">
      <c r="A5">
        <v>100</v>
      </c>
      <c r="B5" t="s">
        <v>29</v>
      </c>
      <c r="C5" t="s">
        <v>35</v>
      </c>
      <c r="D5">
        <v>3.94</v>
      </c>
      <c r="E5">
        <v>6</v>
      </c>
    </row>
    <row r="6" spans="1:8">
      <c r="A6">
        <v>3</v>
      </c>
      <c r="B6" t="s">
        <v>30</v>
      </c>
      <c r="C6" t="s">
        <v>36</v>
      </c>
      <c r="D6">
        <v>2.48</v>
      </c>
      <c r="E6">
        <v>12</v>
      </c>
    </row>
    <row r="7" spans="1:8">
      <c r="A7">
        <v>4</v>
      </c>
      <c r="B7" t="s">
        <v>31</v>
      </c>
      <c r="C7" t="s">
        <v>37</v>
      </c>
      <c r="D7">
        <v>6.2</v>
      </c>
      <c r="E7">
        <v>21</v>
      </c>
    </row>
    <row r="8" spans="1:8">
      <c r="A8">
        <v>5</v>
      </c>
      <c r="B8" t="s">
        <v>32</v>
      </c>
      <c r="C8" t="s">
        <v>38</v>
      </c>
      <c r="D8">
        <v>4.96</v>
      </c>
      <c r="E8">
        <v>6</v>
      </c>
    </row>
    <row r="10" spans="1:8">
      <c r="E10" t="s">
        <v>39</v>
      </c>
    </row>
    <row r="12" spans="1:8">
      <c r="E12" t="s">
        <v>40</v>
      </c>
    </row>
    <row r="15" spans="1:8">
      <c r="G15" t="s">
        <v>41</v>
      </c>
    </row>
  </sheetData>
  <mergeCells count="1">
    <mergeCell ref="F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Le Forem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Mty035 Stagiaires</dc:creator>
  <cp:lastModifiedBy>bebe</cp:lastModifiedBy>
  <dcterms:created xsi:type="dcterms:W3CDTF">2018-10-01T13:16:14Z</dcterms:created>
  <dcterms:modified xsi:type="dcterms:W3CDTF">2018-10-02T06:52:50Z</dcterms:modified>
</cp:coreProperties>
</file>