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15420" windowHeight="9840"/>
  </bookViews>
  <sheets>
    <sheet name="Janvier" sheetId="5" r:id="rId1"/>
    <sheet name="Liste" sheetId="2" r:id="rId2"/>
  </sheets>
  <externalReferences>
    <externalReference r:id="rId3"/>
  </externalReferences>
  <definedNames>
    <definedName name="Absences">Liste!$G$2:$G$25</definedName>
    <definedName name="Années">Liste!$C$2:$C$14</definedName>
    <definedName name="Choix">Liste!$E$2:$E$5</definedName>
    <definedName name="Dispo.">Liste!$K$2:$K$12</definedName>
    <definedName name="MOIS">Liste!$A$2:$A$16</definedName>
    <definedName name="Semaine">Liste!$I$2:$I$11</definedName>
    <definedName name="Semaine.">Liste!$I$2:$I$55</definedName>
  </definedNames>
  <calcPr calcId="125725"/>
</workbook>
</file>

<file path=xl/calcChain.xml><?xml version="1.0" encoding="utf-8"?>
<calcChain xmlns="http://schemas.openxmlformats.org/spreadsheetml/2006/main">
  <c r="N15" i="2"/>
  <c r="N14"/>
  <c r="N13"/>
  <c r="N12"/>
  <c r="N8"/>
  <c r="N6"/>
  <c r="N10" s="1"/>
  <c r="N11" s="1"/>
  <c r="N5"/>
  <c r="N4"/>
  <c r="N7" l="1"/>
  <c r="N9"/>
</calcChain>
</file>

<file path=xl/sharedStrings.xml><?xml version="1.0" encoding="utf-8"?>
<sst xmlns="http://schemas.openxmlformats.org/spreadsheetml/2006/main" count="161" uniqueCount="124">
  <si>
    <t>JOURS</t>
  </si>
  <si>
    <t>LUNDI</t>
  </si>
  <si>
    <t>MARDI</t>
  </si>
  <si>
    <t>JEUDI</t>
  </si>
  <si>
    <t>CA</t>
  </si>
  <si>
    <t>RTT</t>
  </si>
  <si>
    <t>CFO</t>
  </si>
  <si>
    <t>MOIS DE:</t>
  </si>
  <si>
    <t>RELEVE d’ ABSENCES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</si>
  <si>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</si>
  <si>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</si>
  <si>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</si>
  <si>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</si>
  <si>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</si>
  <si>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</si>
  <si>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</si>
  <si>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</si>
  <si>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</si>
  <si>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</si>
  <si>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</si>
  <si>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</si>
  <si>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Choix</t>
  </si>
  <si>
    <t>Définitif</t>
  </si>
  <si>
    <t>Prévision</t>
  </si>
  <si>
    <t>Absences</t>
  </si>
  <si>
    <t>REP</t>
  </si>
  <si>
    <t>RHS</t>
  </si>
  <si>
    <t>AA</t>
  </si>
  <si>
    <t>Mal</t>
  </si>
  <si>
    <t>AT</t>
  </si>
  <si>
    <t>Grève</t>
  </si>
  <si>
    <t>CET</t>
  </si>
  <si>
    <t>ET</t>
  </si>
  <si>
    <t>1/2 CAm</t>
  </si>
  <si>
    <t>1/2 REPm</t>
  </si>
  <si>
    <t>1/2 REPam</t>
  </si>
  <si>
    <t>1/2 RTTm</t>
  </si>
  <si>
    <t>1/2 RTTam</t>
  </si>
  <si>
    <t>1/2 RHSm</t>
  </si>
  <si>
    <t>1/2 RHSam</t>
  </si>
  <si>
    <t>1/2 CAam</t>
  </si>
  <si>
    <t>RC</t>
  </si>
  <si>
    <t>Semaine 45</t>
  </si>
  <si>
    <t>Semaine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</si>
  <si>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</si>
  <si>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</si>
  <si>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</si>
  <si>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</si>
  <si>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</si>
  <si>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</si>
  <si>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</si>
  <si>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Aléa.</t>
  </si>
  <si>
    <t>HD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</si>
  <si>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</si>
  <si>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</si>
  <si>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</si>
  <si>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</si>
  <si>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</si>
  <si>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</si>
  <si>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</si>
  <si>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</si>
  <si>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</si>
  <si>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</si>
  <si>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</si>
  <si>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</si>
  <si>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</si>
  <si>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</si>
  <si>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</si>
  <si>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</si>
  <si>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</si>
  <si>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</si>
  <si>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</si>
  <si>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</si>
  <si>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</si>
  <si>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</si>
  <si>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</si>
  <si>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</si>
  <si>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</si>
  <si>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</si>
  <si>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</si>
  <si>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</si>
  <si>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</si>
  <si>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</si>
  <si>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</si>
  <si>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</si>
  <si>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</si>
  <si>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</si>
  <si>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</si>
  <si>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</si>
  <si>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</si>
  <si>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</si>
  <si>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</si>
  <si>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</si>
  <si>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</si>
  <si>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</si>
  <si>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</si>
  <si>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</si>
  <si>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MERCREDI</t>
  </si>
  <si>
    <t>VENDREDI</t>
  </si>
  <si>
    <t>SAMEDI</t>
  </si>
  <si>
    <t>DIMANCHE</t>
  </si>
  <si>
    <t>Dates</t>
  </si>
  <si>
    <t>DUPONT</t>
  </si>
  <si>
    <t>Jean</t>
  </si>
  <si>
    <t>Dispo.</t>
  </si>
  <si>
    <t>Oui</t>
  </si>
  <si>
    <t>Non</t>
  </si>
  <si>
    <t>En dernier</t>
  </si>
  <si>
    <t>?????</t>
  </si>
  <si>
    <t>Jours Fériés</t>
  </si>
  <si>
    <t>Années</t>
  </si>
  <si>
    <t>Mois</t>
  </si>
  <si>
    <t>Jour de l'An</t>
  </si>
  <si>
    <t>Vendredi Saint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</si>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</sst>
</file>

<file path=xl/styles.xml><?xml version="1.0" encoding="utf-8"?>
<styleSheet xmlns="http://schemas.openxmlformats.org/spreadsheetml/2006/main">
  <numFmts count="1">
    <numFmt numFmtId="164" formatCode="dd\ mmm"/>
  </numFmts>
  <fonts count="15">
    <font>
      <sz val="12"/>
      <color theme="1"/>
      <name val="Times New Roman"/>
      <family val="2"/>
    </font>
    <font>
      <sz val="16"/>
      <color theme="1"/>
      <name val="Times New Roman"/>
      <family val="2"/>
    </font>
    <font>
      <sz val="16"/>
      <color rgb="FFFF0000"/>
      <name val="Times New Roman"/>
      <family val="2"/>
    </font>
    <font>
      <b/>
      <sz val="16"/>
      <color theme="1"/>
      <name val="Times New Roman"/>
      <family val="1"/>
    </font>
    <font>
      <b/>
      <i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theme="1"/>
      <name val="Times New Roman"/>
      <family val="2"/>
    </font>
    <font>
      <b/>
      <i/>
      <sz val="16"/>
      <color rgb="FF0000CC"/>
      <name val="Times New Roman"/>
      <family val="1"/>
    </font>
    <font>
      <b/>
      <i/>
      <sz val="14"/>
      <color rgb="FF0000CC"/>
      <name val="Times New Roman"/>
      <family val="1"/>
    </font>
    <font>
      <b/>
      <i/>
      <sz val="16"/>
      <color rgb="FFFF0000"/>
      <name val="Times New Roman"/>
      <family val="1"/>
    </font>
    <font>
      <b/>
      <sz val="16"/>
      <color rgb="FFFF0000"/>
      <name val="Times New Roman"/>
      <family val="1"/>
    </font>
    <font>
      <sz val="14"/>
      <color rgb="FF0000FF"/>
      <name val="Arial"/>
      <family val="2"/>
    </font>
    <font>
      <sz val="12"/>
      <color rgb="FFFF0000"/>
      <name val="Times New Roman"/>
      <family val="2"/>
    </font>
    <font>
      <b/>
      <sz val="18"/>
      <color rgb="FFFF0000"/>
      <name val="Times New Roman"/>
      <family val="1"/>
    </font>
    <font>
      <b/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64"/>
      </patternFill>
    </fill>
  </fills>
  <borders count="45">
    <border>
      <left/>
      <right/>
      <top/>
      <bottom/>
      <diagonal/>
    </border>
    <border>
      <left style="thick">
        <color auto="1"/>
      </left>
      <right style="slantDashDot">
        <color auto="1"/>
      </right>
      <top style="thick">
        <color auto="1"/>
      </top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 style="thick">
        <color auto="1"/>
      </top>
      <bottom style="slantDashDot">
        <color auto="1"/>
      </bottom>
      <diagonal/>
    </border>
    <border>
      <left style="slantDashDot">
        <color auto="1"/>
      </left>
      <right style="thick">
        <color auto="1"/>
      </right>
      <top style="thick">
        <color auto="1"/>
      </top>
      <bottom style="slantDashDot">
        <color auto="1"/>
      </bottom>
      <diagonal/>
    </border>
    <border>
      <left style="thick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thick">
        <color auto="1"/>
      </left>
      <right style="slantDashDot">
        <color auto="1"/>
      </right>
      <top style="slantDashDot">
        <color auto="1"/>
      </top>
      <bottom style="thick">
        <color auto="1"/>
      </bottom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thick">
        <color auto="1"/>
      </bottom>
      <diagonal/>
    </border>
    <border>
      <left style="thick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/>
      <diagonal/>
    </border>
    <border>
      <left style="double">
        <color auto="1"/>
      </left>
      <right style="double">
        <color auto="1"/>
      </right>
      <top style="thick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ck">
        <color auto="1"/>
      </bottom>
      <diagonal/>
    </border>
    <border>
      <left style="double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ck">
        <color auto="1"/>
      </left>
      <right/>
      <top style="thick">
        <color auto="1"/>
      </top>
      <bottom style="dashed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dashed">
        <color auto="1"/>
      </top>
      <bottom style="thick">
        <color auto="1"/>
      </bottom>
      <diagonal/>
    </border>
    <border>
      <left style="double">
        <color auto="1"/>
      </left>
      <right/>
      <top style="thick">
        <color auto="1"/>
      </top>
      <bottom style="dotted">
        <color auto="1"/>
      </bottom>
      <diagonal/>
    </border>
    <border>
      <left style="double">
        <color auto="1"/>
      </left>
      <right/>
      <top style="dotted">
        <color auto="1"/>
      </top>
      <bottom style="thick">
        <color auto="1"/>
      </bottom>
      <diagonal/>
    </border>
    <border>
      <left style="thick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 style="double">
        <color auto="1"/>
      </right>
      <top style="dotted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dotted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slantDashDot">
        <color auto="1"/>
      </left>
      <right style="thick">
        <color auto="1"/>
      </right>
      <top style="slantDashDot">
        <color auto="1"/>
      </top>
      <bottom style="thick">
        <color auto="1"/>
      </bottom>
      <diagonal/>
    </border>
    <border>
      <left style="thick">
        <color auto="1"/>
      </left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 style="thick">
        <color auto="1"/>
      </right>
      <top style="slantDashDot">
        <color auto="1"/>
      </top>
      <bottom/>
      <diagonal/>
    </border>
    <border>
      <left style="thick">
        <color theme="9" tint="-0.24994659260841701"/>
      </left>
      <right/>
      <top style="thick">
        <color theme="9" tint="-0.24994659260841701"/>
      </top>
      <bottom style="thick">
        <color theme="9" tint="-0.24994659260841701"/>
      </bottom>
      <diagonal/>
    </border>
    <border>
      <left/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ck">
        <color auto="1"/>
      </left>
      <right/>
      <top style="dotted">
        <color auto="1"/>
      </top>
      <bottom style="dotted">
        <color auto="1"/>
      </bottom>
      <diagonal/>
    </border>
    <border>
      <left style="thick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/>
      <right/>
      <top style="thick">
        <color auto="1"/>
      </top>
      <bottom style="dashed">
        <color auto="1"/>
      </bottom>
      <diagonal/>
    </border>
    <border>
      <left/>
      <right/>
      <top style="dashed">
        <color auto="1"/>
      </top>
      <bottom style="thick">
        <color auto="1"/>
      </bottom>
      <diagonal/>
    </border>
    <border>
      <left/>
      <right style="thick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2" borderId="0" xfId="0" applyFont="1" applyFill="1" applyAlignment="1"/>
    <xf numFmtId="0" fontId="1" fillId="3" borderId="0" xfId="0" applyFont="1" applyFill="1" applyAlignment="1"/>
    <xf numFmtId="0" fontId="1" fillId="4" borderId="9" xfId="0" applyFont="1" applyFill="1" applyBorder="1" applyAlignment="1">
      <alignment vertical="center"/>
    </xf>
    <xf numFmtId="0" fontId="3" fillId="4" borderId="8" xfId="0" applyFont="1" applyFill="1" applyBorder="1" applyAlignment="1">
      <alignment vertical="center"/>
    </xf>
    <xf numFmtId="0" fontId="1" fillId="4" borderId="10" xfId="0" applyFont="1" applyFill="1" applyBorder="1" applyAlignment="1">
      <alignment vertical="center"/>
    </xf>
    <xf numFmtId="0" fontId="4" fillId="0" borderId="8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/>
    <xf numFmtId="0" fontId="6" fillId="0" borderId="0" xfId="0" applyFont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4" borderId="9" xfId="0" applyFill="1" applyBorder="1" applyAlignment="1"/>
    <xf numFmtId="0" fontId="4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0" borderId="16" xfId="0" applyFont="1" applyBorder="1" applyAlignment="1">
      <alignment vertical="center"/>
    </xf>
    <xf numFmtId="0" fontId="4" fillId="0" borderId="17" xfId="0" applyFont="1" applyFill="1" applyBorder="1" applyAlignment="1">
      <alignment vertical="center"/>
    </xf>
    <xf numFmtId="0" fontId="4" fillId="0" borderId="18" xfId="0" applyFont="1" applyBorder="1" applyAlignment="1">
      <alignment vertical="center"/>
    </xf>
    <xf numFmtId="0" fontId="0" fillId="0" borderId="0" xfId="0" applyBorder="1"/>
    <xf numFmtId="0" fontId="0" fillId="0" borderId="1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4" borderId="22" xfId="0" applyFill="1" applyBorder="1" applyAlignment="1"/>
    <xf numFmtId="0" fontId="0" fillId="4" borderId="33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0" fontId="5" fillId="0" borderId="36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4" fillId="0" borderId="37" xfId="0" applyFont="1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17" fontId="13" fillId="0" borderId="0" xfId="0" applyNumberFormat="1" applyFont="1" applyAlignment="1">
      <alignment horizontal="center"/>
    </xf>
    <xf numFmtId="0" fontId="14" fillId="0" borderId="0" xfId="0" applyFont="1"/>
    <xf numFmtId="0" fontId="2" fillId="0" borderId="0" xfId="0" applyFont="1" applyAlignment="1">
      <alignment horizontal="center" vertical="center"/>
    </xf>
    <xf numFmtId="0" fontId="12" fillId="0" borderId="0" xfId="0" applyFont="1"/>
    <xf numFmtId="0" fontId="0" fillId="8" borderId="39" xfId="0" applyFill="1" applyBorder="1" applyAlignment="1" applyProtection="1"/>
    <xf numFmtId="14" fontId="0" fillId="6" borderId="40" xfId="0" applyNumberFormat="1" applyFill="1" applyBorder="1" applyProtection="1"/>
    <xf numFmtId="164" fontId="0" fillId="8" borderId="39" xfId="0" applyNumberFormat="1" applyFill="1" applyBorder="1" applyAlignment="1" applyProtection="1"/>
    <xf numFmtId="0" fontId="0" fillId="8" borderId="41" xfId="0" applyFill="1" applyBorder="1" applyAlignment="1" applyProtection="1"/>
    <xf numFmtId="14" fontId="0" fillId="6" borderId="42" xfId="0" applyNumberFormat="1" applyFill="1" applyBorder="1" applyProtection="1"/>
    <xf numFmtId="0" fontId="0" fillId="8" borderId="43" xfId="0" applyFill="1" applyBorder="1" applyAlignment="1" applyProtection="1"/>
    <xf numFmtId="14" fontId="0" fillId="6" borderId="44" xfId="0" applyNumberFormat="1" applyFill="1" applyBorder="1" applyProtection="1"/>
    <xf numFmtId="0" fontId="10" fillId="0" borderId="0" xfId="0" applyFont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1" fillId="5" borderId="3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402"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00FF"/>
      <color rgb="FFADC3D1"/>
      <color rgb="FFFF99CC"/>
      <color rgb="FF0000CC"/>
      <color rgb="FF66FF66"/>
      <color rgb="FF993300"/>
      <color rgb="FFFF66FF"/>
      <color rgb="FF63FDC2"/>
      <color rgb="FFE65942"/>
      <color rgb="FFDD6D85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32</xdr:row>
      <xdr:rowOff>108857</xdr:rowOff>
    </xdr:from>
    <xdr:to>
      <xdr:col>2</xdr:col>
      <xdr:colOff>231321</xdr:colOff>
      <xdr:row>35</xdr:row>
      <xdr:rowOff>27214</xdr:rowOff>
    </xdr:to>
    <xdr:sp macro="" textlink="">
      <xdr:nvSpPr>
        <xdr:cNvPr id="2" name="ZoneTexte 1"/>
        <xdr:cNvSpPr txBox="1"/>
      </xdr:nvSpPr>
      <xdr:spPr>
        <a:xfrm>
          <a:off x="0" y="9089571"/>
          <a:ext cx="3170464" cy="53067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solidFill>
                <a:srgbClr val="FF0000"/>
              </a:solidFill>
            </a:rPr>
            <a:t>ICI, une liste de personnes</a:t>
          </a:r>
        </a:p>
      </xdr:txBody>
    </xdr:sp>
    <xdr:clientData/>
  </xdr:twoCellAnchor>
  <xdr:twoCellAnchor>
    <xdr:from>
      <xdr:col>1</xdr:col>
      <xdr:colOff>129268</xdr:colOff>
      <xdr:row>21</xdr:row>
      <xdr:rowOff>217715</xdr:rowOff>
    </xdr:from>
    <xdr:to>
      <xdr:col>1</xdr:col>
      <xdr:colOff>421822</xdr:colOff>
      <xdr:row>32</xdr:row>
      <xdr:rowOff>108857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rot="5400000" flipH="1" flipV="1">
          <a:off x="500063" y="7711848"/>
          <a:ext cx="2462892" cy="29255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1279071</xdr:colOff>
      <xdr:row>12</xdr:row>
      <xdr:rowOff>108858</xdr:rowOff>
    </xdr:from>
    <xdr:to>
      <xdr:col>1</xdr:col>
      <xdr:colOff>129268</xdr:colOff>
      <xdr:row>32</xdr:row>
      <xdr:rowOff>108857</xdr:rowOff>
    </xdr:to>
    <xdr:cxnSp macro="">
      <xdr:nvCxnSpPr>
        <xdr:cNvPr id="6" name="Connecteur droit avec flèche 5"/>
        <xdr:cNvCxnSpPr>
          <a:stCxn id="2" idx="0"/>
        </xdr:cNvCxnSpPr>
      </xdr:nvCxnSpPr>
      <xdr:spPr>
        <a:xfrm rot="16200000" flipV="1">
          <a:off x="-1323294" y="6181044"/>
          <a:ext cx="5510892" cy="30616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530678</xdr:colOff>
      <xdr:row>28</xdr:row>
      <xdr:rowOff>176894</xdr:rowOff>
    </xdr:from>
    <xdr:to>
      <xdr:col>13</xdr:col>
      <xdr:colOff>489857</xdr:colOff>
      <xdr:row>34</xdr:row>
      <xdr:rowOff>176893</xdr:rowOff>
    </xdr:to>
    <xdr:sp macro="" textlink="">
      <xdr:nvSpPr>
        <xdr:cNvPr id="7" name="ZoneTexte 6"/>
        <xdr:cNvSpPr txBox="1"/>
      </xdr:nvSpPr>
      <xdr:spPr>
        <a:xfrm>
          <a:off x="5851071" y="8300358"/>
          <a:ext cx="9606643" cy="126546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>
              <a:solidFill>
                <a:srgbClr val="0000FF"/>
              </a:solidFill>
            </a:rPr>
            <a:t>Ici, quand je sélectionne le mois ou</a:t>
          </a:r>
          <a:r>
            <a:rPr lang="fr-FR" sz="1800" baseline="0">
              <a:solidFill>
                <a:srgbClr val="0000FF"/>
              </a:solidFill>
            </a:rPr>
            <a:t> l'année, je voudrais que les dates s'inscrivent dans leurs cases; et que les jours fériés s'inscrivent aussi (et si possible en rouge en grisant la ou les colonnes correspondantes) et que si le 1° jour commence un samedi comme ici, ( ou le dernier jour du mois se termine avant) que les colonnes ( ici, colonnes C,D,E,F et G )soient effacées car inutiles.</a:t>
          </a:r>
          <a:endParaRPr lang="fr-FR" sz="1800">
            <a:solidFill>
              <a:srgbClr val="0000FF"/>
            </a:solidFill>
          </a:endParaRPr>
        </a:p>
      </xdr:txBody>
    </xdr:sp>
    <xdr:clientData/>
  </xdr:twoCellAnchor>
  <xdr:twoCellAnchor>
    <xdr:from>
      <xdr:col>1</xdr:col>
      <xdr:colOff>1279072</xdr:colOff>
      <xdr:row>4</xdr:row>
      <xdr:rowOff>0</xdr:rowOff>
    </xdr:from>
    <xdr:to>
      <xdr:col>4</xdr:col>
      <xdr:colOff>666750</xdr:colOff>
      <xdr:row>28</xdr:row>
      <xdr:rowOff>190500</xdr:rowOff>
    </xdr:to>
    <xdr:cxnSp macro="">
      <xdr:nvCxnSpPr>
        <xdr:cNvPr id="9" name="Connecteur droit avec flèche 8"/>
        <xdr:cNvCxnSpPr/>
      </xdr:nvCxnSpPr>
      <xdr:spPr>
        <a:xfrm rot="16200000" flipV="1">
          <a:off x="693965" y="3020785"/>
          <a:ext cx="7334250" cy="3252107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952501</xdr:colOff>
      <xdr:row>7</xdr:row>
      <xdr:rowOff>204107</xdr:rowOff>
    </xdr:from>
    <xdr:to>
      <xdr:col>11</xdr:col>
      <xdr:colOff>639537</xdr:colOff>
      <xdr:row>28</xdr:row>
      <xdr:rowOff>204107</xdr:rowOff>
    </xdr:to>
    <xdr:cxnSp macro="">
      <xdr:nvCxnSpPr>
        <xdr:cNvPr id="11" name="Connecteur droit avec flèche 10"/>
        <xdr:cNvCxnSpPr/>
      </xdr:nvCxnSpPr>
      <xdr:spPr>
        <a:xfrm rot="5400000" flipH="1" flipV="1">
          <a:off x="9021536" y="4095750"/>
          <a:ext cx="6204857" cy="2258786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2</xdr:row>
      <xdr:rowOff>40821</xdr:rowOff>
    </xdr:from>
    <xdr:to>
      <xdr:col>18</xdr:col>
      <xdr:colOff>639536</xdr:colOff>
      <xdr:row>4</xdr:row>
      <xdr:rowOff>285750</xdr:rowOff>
    </xdr:to>
    <xdr:sp macro="" textlink="">
      <xdr:nvSpPr>
        <xdr:cNvPr id="12" name="ZoneTexte 11"/>
        <xdr:cNvSpPr txBox="1"/>
      </xdr:nvSpPr>
      <xdr:spPr>
        <a:xfrm>
          <a:off x="17335500" y="503464"/>
          <a:ext cx="3211286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Je voudrais aussi que les N° de semaine s'inscrivent automatiquement au dessus de chaque tableau</a:t>
          </a:r>
        </a:p>
      </xdr:txBody>
    </xdr:sp>
    <xdr:clientData/>
  </xdr:twoCellAnchor>
  <xdr:twoCellAnchor>
    <xdr:from>
      <xdr:col>13</xdr:col>
      <xdr:colOff>1047751</xdr:colOff>
      <xdr:row>1</xdr:row>
      <xdr:rowOff>163287</xdr:rowOff>
    </xdr:from>
    <xdr:to>
      <xdr:col>15</xdr:col>
      <xdr:colOff>1</xdr:colOff>
      <xdr:row>2</xdr:row>
      <xdr:rowOff>40822</xdr:rowOff>
    </xdr:to>
    <xdr:cxnSp macro="">
      <xdr:nvCxnSpPr>
        <xdr:cNvPr id="16" name="Connecteur droit avec flèche 15"/>
        <xdr:cNvCxnSpPr/>
      </xdr:nvCxnSpPr>
      <xdr:spPr>
        <a:xfrm rot="10800000">
          <a:off x="16015608" y="367394"/>
          <a:ext cx="1319893" cy="136071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639536</xdr:colOff>
      <xdr:row>1</xdr:row>
      <xdr:rowOff>68036</xdr:rowOff>
    </xdr:from>
    <xdr:to>
      <xdr:col>20</xdr:col>
      <xdr:colOff>81643</xdr:colOff>
      <xdr:row>2</xdr:row>
      <xdr:rowOff>13607</xdr:rowOff>
    </xdr:to>
    <xdr:cxnSp macro="">
      <xdr:nvCxnSpPr>
        <xdr:cNvPr id="17" name="Connecteur droit avec flèche 16"/>
        <xdr:cNvCxnSpPr/>
      </xdr:nvCxnSpPr>
      <xdr:spPr>
        <a:xfrm flipV="1">
          <a:off x="20546786" y="272143"/>
          <a:ext cx="1809750" cy="204107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Liste"/>
      <sheetName val="1° Semestre"/>
      <sheetName val="2° Semestre"/>
      <sheetName val="Liste0"/>
    </sheetNames>
    <sheetDataSet>
      <sheetData sheetId="0">
        <row r="4">
          <cell r="N4" t="str">
            <v>V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W29"/>
  <sheetViews>
    <sheetView tabSelected="1" zoomScale="70" zoomScaleNormal="70" workbookViewId="0">
      <selection activeCell="H5" sqref="H5"/>
    </sheetView>
  </sheetViews>
  <sheetFormatPr baseColWidth="10" defaultRowHeight="15.75"/>
  <cols>
    <col min="1" max="1" width="19.125" customWidth="1"/>
    <col min="2" max="2" width="19.5" customWidth="1"/>
    <col min="3" max="3" width="15.5" customWidth="1"/>
    <col min="4" max="4" width="15.75" customWidth="1"/>
    <col min="5" max="5" width="15.375" customWidth="1"/>
    <col min="6" max="9" width="15.5" customWidth="1"/>
    <col min="10" max="10" width="2.625" customWidth="1"/>
    <col min="11" max="12" width="15.5" customWidth="1"/>
    <col min="13" max="13" width="15.375" customWidth="1"/>
    <col min="14" max="17" width="15.5" customWidth="1"/>
    <col min="18" max="18" width="2.625" customWidth="1"/>
    <col min="19" max="20" width="15.5" customWidth="1"/>
    <col min="21" max="21" width="15.375" customWidth="1"/>
    <col min="22" max="25" width="15.5" customWidth="1"/>
    <col min="26" max="26" width="2.625" customWidth="1"/>
    <col min="27" max="28" width="15.5" customWidth="1"/>
    <col min="29" max="29" width="15.375" customWidth="1"/>
    <col min="30" max="33" width="15.5" customWidth="1"/>
    <col min="34" max="34" width="2.625" customWidth="1"/>
    <col min="35" max="36" width="15.5" customWidth="1"/>
    <col min="37" max="37" width="15.375" customWidth="1"/>
    <col min="38" max="41" width="15.5" customWidth="1"/>
    <col min="42" max="42" width="2.625" customWidth="1"/>
    <col min="43" max="44" width="15.5" customWidth="1"/>
    <col min="45" max="45" width="15.375" customWidth="1"/>
    <col min="46" max="49" width="15.5" customWidth="1"/>
  </cols>
  <sheetData>
    <row r="2" spans="1:49" ht="20.25">
      <c r="A2" s="1" t="s">
        <v>8</v>
      </c>
      <c r="B2" s="1"/>
      <c r="D2" s="50"/>
      <c r="E2" s="79"/>
      <c r="F2" s="79"/>
      <c r="G2" s="9"/>
      <c r="H2" s="9"/>
      <c r="I2" s="2"/>
      <c r="L2" s="50"/>
      <c r="M2" s="79" t="s">
        <v>53</v>
      </c>
      <c r="N2" s="79"/>
      <c r="Q2" s="2"/>
      <c r="T2" s="50"/>
      <c r="U2" s="81"/>
      <c r="V2" s="81"/>
      <c r="Y2" s="2"/>
      <c r="AB2" s="50"/>
      <c r="AC2" s="51"/>
      <c r="AD2" s="51"/>
      <c r="AG2" s="2"/>
      <c r="AJ2" s="50"/>
      <c r="AK2" s="51"/>
      <c r="AL2" s="51"/>
      <c r="AO2" s="2"/>
      <c r="AR2" s="50"/>
      <c r="AS2" s="51"/>
      <c r="AT2" s="51"/>
      <c r="AW2" s="2"/>
    </row>
    <row r="4" spans="1:49" ht="24.75" customHeight="1" thickBot="1">
      <c r="A4" s="70" t="s">
        <v>7</v>
      </c>
      <c r="B4" s="59" t="s">
        <v>9</v>
      </c>
    </row>
    <row r="5" spans="1:49" ht="24" thickTop="1" thickBot="1">
      <c r="A5" s="60"/>
      <c r="B5" s="49">
        <v>2011</v>
      </c>
      <c r="E5" s="77"/>
      <c r="F5" s="78"/>
      <c r="M5" s="77"/>
      <c r="N5" s="78"/>
      <c r="U5" s="77"/>
      <c r="V5" s="78"/>
      <c r="AC5" s="77"/>
      <c r="AD5" s="78"/>
      <c r="AK5" s="77"/>
      <c r="AL5" s="78"/>
      <c r="AS5" s="77"/>
      <c r="AT5" s="78"/>
    </row>
    <row r="6" spans="1:49" ht="17.25" thickTop="1" thickBot="1">
      <c r="E6" s="11"/>
      <c r="M6" s="11"/>
      <c r="U6" s="11"/>
      <c r="AC6" s="11"/>
      <c r="AK6" s="11"/>
      <c r="AS6" s="11"/>
    </row>
    <row r="7" spans="1:49" ht="33" customHeight="1" thickTop="1" thickBot="1">
      <c r="A7" s="73" t="s">
        <v>0</v>
      </c>
      <c r="B7" s="74"/>
      <c r="C7" s="19" t="s">
        <v>1</v>
      </c>
      <c r="D7" s="18" t="s">
        <v>2</v>
      </c>
      <c r="E7" s="18" t="s">
        <v>97</v>
      </c>
      <c r="F7" s="18" t="s">
        <v>3</v>
      </c>
      <c r="G7" s="20" t="s">
        <v>98</v>
      </c>
      <c r="H7" s="45" t="s">
        <v>99</v>
      </c>
      <c r="I7" s="48" t="s">
        <v>100</v>
      </c>
      <c r="K7" s="19" t="s">
        <v>1</v>
      </c>
      <c r="L7" s="18" t="s">
        <v>2</v>
      </c>
      <c r="M7" s="18" t="s">
        <v>97</v>
      </c>
      <c r="N7" s="18" t="s">
        <v>3</v>
      </c>
      <c r="O7" s="20" t="s">
        <v>98</v>
      </c>
      <c r="P7" s="45" t="s">
        <v>99</v>
      </c>
      <c r="Q7" s="48" t="s">
        <v>100</v>
      </c>
      <c r="S7" s="19" t="s">
        <v>1</v>
      </c>
      <c r="T7" s="18" t="s">
        <v>2</v>
      </c>
      <c r="U7" s="18" t="s">
        <v>97</v>
      </c>
      <c r="V7" s="18" t="s">
        <v>3</v>
      </c>
      <c r="W7" s="20" t="s">
        <v>98</v>
      </c>
      <c r="X7" s="45" t="s">
        <v>99</v>
      </c>
      <c r="Y7" s="48" t="s">
        <v>100</v>
      </c>
      <c r="AA7" s="19" t="s">
        <v>1</v>
      </c>
      <c r="AB7" s="18" t="s">
        <v>2</v>
      </c>
      <c r="AC7" s="18" t="s">
        <v>97</v>
      </c>
      <c r="AD7" s="18" t="s">
        <v>3</v>
      </c>
      <c r="AE7" s="20" t="s">
        <v>98</v>
      </c>
      <c r="AF7" s="45" t="s">
        <v>99</v>
      </c>
      <c r="AG7" s="48" t="s">
        <v>100</v>
      </c>
      <c r="AI7" s="19" t="s">
        <v>1</v>
      </c>
      <c r="AJ7" s="18" t="s">
        <v>2</v>
      </c>
      <c r="AK7" s="18" t="s">
        <v>97</v>
      </c>
      <c r="AL7" s="18" t="s">
        <v>3</v>
      </c>
      <c r="AM7" s="20" t="s">
        <v>98</v>
      </c>
      <c r="AN7" s="45" t="s">
        <v>99</v>
      </c>
      <c r="AO7" s="48" t="s">
        <v>100</v>
      </c>
      <c r="AQ7" s="19" t="s">
        <v>1</v>
      </c>
      <c r="AR7" s="18" t="s">
        <v>2</v>
      </c>
      <c r="AS7" s="18" t="s">
        <v>97</v>
      </c>
      <c r="AT7" s="18" t="s">
        <v>3</v>
      </c>
      <c r="AU7" s="20" t="s">
        <v>98</v>
      </c>
      <c r="AV7" s="45" t="s">
        <v>99</v>
      </c>
      <c r="AW7" s="48" t="s">
        <v>100</v>
      </c>
    </row>
    <row r="8" spans="1:49" ht="33" customHeight="1" thickBot="1">
      <c r="A8" s="75" t="s">
        <v>101</v>
      </c>
      <c r="B8" s="76"/>
      <c r="C8" s="23"/>
      <c r="D8" s="24"/>
      <c r="E8" s="24"/>
      <c r="F8" s="24"/>
      <c r="G8" s="41"/>
      <c r="H8" s="46">
        <v>1</v>
      </c>
      <c r="I8" s="47">
        <v>2</v>
      </c>
      <c r="K8" s="23">
        <v>3</v>
      </c>
      <c r="L8" s="24"/>
      <c r="M8" s="24"/>
      <c r="N8" s="24"/>
      <c r="O8" s="41"/>
      <c r="P8" s="46"/>
      <c r="Q8" s="47"/>
      <c r="S8" s="23"/>
      <c r="T8" s="24"/>
      <c r="U8" s="24"/>
      <c r="V8" s="24"/>
      <c r="W8" s="41"/>
      <c r="X8" s="46"/>
      <c r="Y8" s="47"/>
      <c r="AA8" s="23"/>
      <c r="AB8" s="24"/>
      <c r="AC8" s="24"/>
      <c r="AD8" s="24"/>
      <c r="AE8" s="41"/>
      <c r="AF8" s="46"/>
      <c r="AG8" s="47"/>
      <c r="AI8" s="23"/>
      <c r="AJ8" s="24"/>
      <c r="AK8" s="24"/>
      <c r="AL8" s="24"/>
      <c r="AM8" s="41"/>
      <c r="AN8" s="46"/>
      <c r="AO8" s="47"/>
      <c r="AQ8" s="23"/>
      <c r="AR8" s="24"/>
      <c r="AS8" s="24"/>
      <c r="AT8" s="24"/>
      <c r="AU8" s="41"/>
      <c r="AV8" s="46"/>
      <c r="AW8" s="47"/>
    </row>
    <row r="9" spans="1:49" ht="25.5" customHeight="1" thickTop="1">
      <c r="A9" s="25" t="s">
        <v>102</v>
      </c>
      <c r="B9" s="52" t="s">
        <v>103</v>
      </c>
      <c r="C9" s="34"/>
      <c r="D9" s="14"/>
      <c r="E9" s="14"/>
      <c r="F9" s="14"/>
      <c r="G9" s="55"/>
      <c r="H9" s="35"/>
      <c r="I9" s="42"/>
      <c r="K9" s="34"/>
      <c r="L9" s="14"/>
      <c r="M9" s="14"/>
      <c r="N9" s="14"/>
      <c r="O9" s="29"/>
      <c r="P9" s="35"/>
      <c r="Q9" s="42"/>
      <c r="S9" s="34"/>
      <c r="T9" s="14"/>
      <c r="U9" s="14"/>
      <c r="V9" s="14"/>
      <c r="W9" s="29"/>
      <c r="X9" s="35"/>
      <c r="Y9" s="42"/>
      <c r="AA9" s="34"/>
      <c r="AB9" s="14"/>
      <c r="AC9" s="14"/>
      <c r="AD9" s="14"/>
      <c r="AE9" s="29"/>
      <c r="AF9" s="35"/>
      <c r="AG9" s="42"/>
      <c r="AI9" s="34"/>
      <c r="AJ9" s="14"/>
      <c r="AK9" s="14"/>
      <c r="AL9" s="14"/>
      <c r="AM9" s="29"/>
      <c r="AN9" s="35"/>
      <c r="AO9" s="42"/>
      <c r="AQ9" s="34"/>
      <c r="AR9" s="14"/>
      <c r="AS9" s="14"/>
      <c r="AT9" s="14"/>
      <c r="AU9" s="29"/>
      <c r="AV9" s="35"/>
      <c r="AW9" s="42"/>
    </row>
    <row r="10" spans="1:49" ht="25.5" customHeight="1">
      <c r="A10" s="6"/>
      <c r="B10" s="53"/>
      <c r="C10" s="32"/>
      <c r="D10" s="15"/>
      <c r="E10" s="15"/>
      <c r="F10" s="15"/>
      <c r="G10" s="56"/>
      <c r="H10" s="36"/>
      <c r="I10" s="43"/>
      <c r="K10" s="32"/>
      <c r="L10" s="15"/>
      <c r="M10" s="15"/>
      <c r="N10" s="15"/>
      <c r="O10" s="30"/>
      <c r="P10" s="36"/>
      <c r="Q10" s="43"/>
      <c r="S10" s="32"/>
      <c r="T10" s="15"/>
      <c r="U10" s="15"/>
      <c r="V10" s="15"/>
      <c r="W10" s="30"/>
      <c r="X10" s="36"/>
      <c r="Y10" s="43"/>
      <c r="AA10" s="32"/>
      <c r="AB10" s="15"/>
      <c r="AC10" s="15"/>
      <c r="AD10" s="15"/>
      <c r="AE10" s="30"/>
      <c r="AF10" s="36"/>
      <c r="AG10" s="43"/>
      <c r="AI10" s="32"/>
      <c r="AJ10" s="15"/>
      <c r="AK10" s="15"/>
      <c r="AL10" s="15"/>
      <c r="AM10" s="30"/>
      <c r="AN10" s="36"/>
      <c r="AO10" s="43"/>
      <c r="AQ10" s="32"/>
      <c r="AR10" s="15"/>
      <c r="AS10" s="15"/>
      <c r="AT10" s="15"/>
      <c r="AU10" s="30"/>
      <c r="AV10" s="36"/>
      <c r="AW10" s="43"/>
    </row>
    <row r="11" spans="1:49" ht="12" customHeight="1">
      <c r="A11" s="4"/>
      <c r="B11" s="3"/>
      <c r="C11" s="39"/>
      <c r="D11" s="21"/>
      <c r="E11" s="21"/>
      <c r="F11" s="21"/>
      <c r="G11" s="57"/>
      <c r="H11" s="33"/>
      <c r="I11" s="38"/>
      <c r="K11" s="39"/>
      <c r="L11" s="21"/>
      <c r="M11" s="21"/>
      <c r="N11" s="21"/>
      <c r="O11" s="21"/>
      <c r="P11" s="33"/>
      <c r="Q11" s="38"/>
      <c r="S11" s="39"/>
      <c r="T11" s="21"/>
      <c r="U11" s="21"/>
      <c r="V11" s="21"/>
      <c r="W11" s="21"/>
      <c r="X11" s="33"/>
      <c r="Y11" s="38"/>
      <c r="AA11" s="39"/>
      <c r="AB11" s="21"/>
      <c r="AC11" s="21"/>
      <c r="AD11" s="21"/>
      <c r="AE11" s="21"/>
      <c r="AF11" s="33"/>
      <c r="AG11" s="38"/>
      <c r="AI11" s="39"/>
      <c r="AJ11" s="21"/>
      <c r="AK11" s="21"/>
      <c r="AL11" s="21"/>
      <c r="AM11" s="21"/>
      <c r="AN11" s="33"/>
      <c r="AO11" s="38"/>
      <c r="AQ11" s="39"/>
      <c r="AR11" s="21"/>
      <c r="AS11" s="21"/>
      <c r="AT11" s="21"/>
      <c r="AU11" s="21"/>
      <c r="AV11" s="33"/>
      <c r="AW11" s="38"/>
    </row>
    <row r="12" spans="1:49" ht="25.5" customHeight="1">
      <c r="A12" s="6"/>
      <c r="B12" s="53"/>
      <c r="C12" s="32"/>
      <c r="D12" s="15"/>
      <c r="E12" s="15"/>
      <c r="F12" s="15"/>
      <c r="G12" s="56"/>
      <c r="H12" s="36"/>
      <c r="I12" s="43"/>
      <c r="K12" s="32"/>
      <c r="L12" s="15"/>
      <c r="M12" s="15"/>
      <c r="N12" s="15"/>
      <c r="O12" s="30"/>
      <c r="P12" s="36"/>
      <c r="Q12" s="43"/>
      <c r="S12" s="32"/>
      <c r="T12" s="15"/>
      <c r="U12" s="15"/>
      <c r="V12" s="15"/>
      <c r="W12" s="30"/>
      <c r="X12" s="36"/>
      <c r="Y12" s="43"/>
      <c r="AA12" s="32"/>
      <c r="AB12" s="15"/>
      <c r="AC12" s="15"/>
      <c r="AD12" s="15"/>
      <c r="AE12" s="30"/>
      <c r="AF12" s="36"/>
      <c r="AG12" s="43"/>
      <c r="AI12" s="32"/>
      <c r="AJ12" s="15"/>
      <c r="AK12" s="15"/>
      <c r="AL12" s="15"/>
      <c r="AM12" s="30"/>
      <c r="AN12" s="36"/>
      <c r="AO12" s="43"/>
      <c r="AQ12" s="32"/>
      <c r="AR12" s="15"/>
      <c r="AS12" s="15"/>
      <c r="AT12" s="15"/>
      <c r="AU12" s="30"/>
      <c r="AV12" s="36"/>
      <c r="AW12" s="43"/>
    </row>
    <row r="13" spans="1:49" ht="25.5" customHeight="1">
      <c r="A13" s="6"/>
      <c r="B13" s="53"/>
      <c r="C13" s="32"/>
      <c r="D13" s="15"/>
      <c r="E13" s="15"/>
      <c r="F13" s="15"/>
      <c r="G13" s="56"/>
      <c r="H13" s="36"/>
      <c r="I13" s="43"/>
      <c r="K13" s="32"/>
      <c r="L13" s="15"/>
      <c r="M13" s="15"/>
      <c r="N13" s="15"/>
      <c r="O13" s="30"/>
      <c r="P13" s="36"/>
      <c r="Q13" s="43"/>
      <c r="S13" s="32"/>
      <c r="T13" s="15"/>
      <c r="U13" s="15"/>
      <c r="V13" s="15"/>
      <c r="W13" s="30"/>
      <c r="X13" s="36"/>
      <c r="Y13" s="43"/>
      <c r="AA13" s="32"/>
      <c r="AB13" s="15"/>
      <c r="AC13" s="15"/>
      <c r="AD13" s="15"/>
      <c r="AE13" s="30"/>
      <c r="AF13" s="36"/>
      <c r="AG13" s="43"/>
      <c r="AI13" s="32"/>
      <c r="AJ13" s="15"/>
      <c r="AK13" s="15"/>
      <c r="AL13" s="15"/>
      <c r="AM13" s="30"/>
      <c r="AN13" s="36"/>
      <c r="AO13" s="43"/>
      <c r="AQ13" s="32"/>
      <c r="AR13" s="15"/>
      <c r="AS13" s="15"/>
      <c r="AT13" s="15"/>
      <c r="AU13" s="30"/>
      <c r="AV13" s="36"/>
      <c r="AW13" s="43"/>
    </row>
    <row r="14" spans="1:49" ht="25.5" customHeight="1">
      <c r="A14" s="6"/>
      <c r="B14" s="53"/>
      <c r="C14" s="32"/>
      <c r="D14" s="15"/>
      <c r="E14" s="15"/>
      <c r="F14" s="15"/>
      <c r="G14" s="56"/>
      <c r="H14" s="36"/>
      <c r="I14" s="43"/>
      <c r="K14" s="32"/>
      <c r="L14" s="15"/>
      <c r="M14" s="15"/>
      <c r="N14" s="15"/>
      <c r="O14" s="30"/>
      <c r="P14" s="36"/>
      <c r="Q14" s="43"/>
      <c r="S14" s="32"/>
      <c r="T14" s="15"/>
      <c r="U14" s="15"/>
      <c r="V14" s="15"/>
      <c r="W14" s="30"/>
      <c r="X14" s="36"/>
      <c r="Y14" s="43"/>
      <c r="AA14" s="32"/>
      <c r="AB14" s="15"/>
      <c r="AC14" s="15"/>
      <c r="AD14" s="15"/>
      <c r="AE14" s="30"/>
      <c r="AF14" s="36"/>
      <c r="AG14" s="43"/>
      <c r="AI14" s="32"/>
      <c r="AJ14" s="15"/>
      <c r="AK14" s="15"/>
      <c r="AL14" s="15"/>
      <c r="AM14" s="30"/>
      <c r="AN14" s="36"/>
      <c r="AO14" s="43"/>
      <c r="AQ14" s="32"/>
      <c r="AR14" s="15"/>
      <c r="AS14" s="15"/>
      <c r="AT14" s="15"/>
      <c r="AU14" s="30"/>
      <c r="AV14" s="36"/>
      <c r="AW14" s="43"/>
    </row>
    <row r="15" spans="1:49" ht="25.5" customHeight="1">
      <c r="A15" s="6"/>
      <c r="B15" s="53"/>
      <c r="C15" s="32"/>
      <c r="D15" s="15"/>
      <c r="E15" s="15"/>
      <c r="F15" s="15"/>
      <c r="G15" s="56"/>
      <c r="H15" s="36"/>
      <c r="I15" s="43"/>
      <c r="K15" s="32"/>
      <c r="L15" s="15"/>
      <c r="M15" s="15"/>
      <c r="N15" s="15"/>
      <c r="O15" s="30"/>
      <c r="P15" s="36"/>
      <c r="Q15" s="43"/>
      <c r="S15" s="32"/>
      <c r="T15" s="15"/>
      <c r="U15" s="15"/>
      <c r="V15" s="15"/>
      <c r="W15" s="30"/>
      <c r="X15" s="36"/>
      <c r="Y15" s="43"/>
      <c r="AA15" s="32"/>
      <c r="AB15" s="15"/>
      <c r="AC15" s="15"/>
      <c r="AD15" s="15"/>
      <c r="AE15" s="30"/>
      <c r="AF15" s="36"/>
      <c r="AG15" s="43"/>
      <c r="AI15" s="32"/>
      <c r="AJ15" s="15"/>
      <c r="AK15" s="15"/>
      <c r="AL15" s="15"/>
      <c r="AM15" s="30"/>
      <c r="AN15" s="36"/>
      <c r="AO15" s="43"/>
      <c r="AQ15" s="32"/>
      <c r="AR15" s="15"/>
      <c r="AS15" s="15"/>
      <c r="AT15" s="15"/>
      <c r="AU15" s="30"/>
      <c r="AV15" s="36"/>
      <c r="AW15" s="43"/>
    </row>
    <row r="16" spans="1:49" ht="25.5" customHeight="1">
      <c r="A16" s="6"/>
      <c r="B16" s="53"/>
      <c r="C16" s="32"/>
      <c r="D16" s="15"/>
      <c r="E16" s="15"/>
      <c r="F16" s="15"/>
      <c r="G16" s="56"/>
      <c r="H16" s="36"/>
      <c r="I16" s="43"/>
      <c r="K16" s="32"/>
      <c r="L16" s="15"/>
      <c r="M16" s="15"/>
      <c r="N16" s="15"/>
      <c r="O16" s="30"/>
      <c r="P16" s="36"/>
      <c r="Q16" s="43"/>
      <c r="S16" s="32"/>
      <c r="T16" s="15"/>
      <c r="U16" s="15"/>
      <c r="V16" s="15"/>
      <c r="W16" s="30"/>
      <c r="X16" s="36"/>
      <c r="Y16" s="43"/>
      <c r="AA16" s="32"/>
      <c r="AB16" s="15"/>
      <c r="AC16" s="15"/>
      <c r="AD16" s="15"/>
      <c r="AE16" s="30"/>
      <c r="AF16" s="36"/>
      <c r="AG16" s="43"/>
      <c r="AI16" s="32"/>
      <c r="AJ16" s="15"/>
      <c r="AK16" s="15"/>
      <c r="AL16" s="15"/>
      <c r="AM16" s="30"/>
      <c r="AN16" s="36"/>
      <c r="AO16" s="43"/>
      <c r="AQ16" s="32"/>
      <c r="AR16" s="15"/>
      <c r="AS16" s="15"/>
      <c r="AT16" s="15"/>
      <c r="AU16" s="30"/>
      <c r="AV16" s="36"/>
      <c r="AW16" s="43"/>
    </row>
    <row r="17" spans="1:49" ht="25.5" customHeight="1">
      <c r="A17" s="6"/>
      <c r="B17" s="53"/>
      <c r="C17" s="32"/>
      <c r="D17" s="15"/>
      <c r="E17" s="15"/>
      <c r="F17" s="15"/>
      <c r="G17" s="56"/>
      <c r="H17" s="36"/>
      <c r="I17" s="43"/>
      <c r="K17" s="32"/>
      <c r="L17" s="15"/>
      <c r="M17" s="15"/>
      <c r="N17" s="15"/>
      <c r="O17" s="30"/>
      <c r="P17" s="36"/>
      <c r="Q17" s="43"/>
      <c r="S17" s="32"/>
      <c r="T17" s="15"/>
      <c r="U17" s="15"/>
      <c r="V17" s="15"/>
      <c r="W17" s="30"/>
      <c r="X17" s="36"/>
      <c r="Y17" s="43"/>
      <c r="AA17" s="32"/>
      <c r="AB17" s="15"/>
      <c r="AC17" s="15"/>
      <c r="AD17" s="15"/>
      <c r="AE17" s="30"/>
      <c r="AF17" s="36"/>
      <c r="AG17" s="43"/>
      <c r="AI17" s="32"/>
      <c r="AJ17" s="15"/>
      <c r="AK17" s="15"/>
      <c r="AL17" s="15"/>
      <c r="AM17" s="30"/>
      <c r="AN17" s="36"/>
      <c r="AO17" s="43"/>
      <c r="AQ17" s="32"/>
      <c r="AR17" s="15"/>
      <c r="AS17" s="15"/>
      <c r="AT17" s="15"/>
      <c r="AU17" s="30"/>
      <c r="AV17" s="36"/>
      <c r="AW17" s="43"/>
    </row>
    <row r="18" spans="1:49" ht="25.5" customHeight="1">
      <c r="A18" s="6"/>
      <c r="B18" s="53"/>
      <c r="C18" s="32"/>
      <c r="D18" s="15"/>
      <c r="E18" s="15"/>
      <c r="F18" s="15"/>
      <c r="G18" s="56"/>
      <c r="H18" s="36"/>
      <c r="I18" s="43"/>
      <c r="K18" s="32"/>
      <c r="L18" s="15"/>
      <c r="M18" s="15"/>
      <c r="N18" s="15"/>
      <c r="O18" s="30"/>
      <c r="P18" s="36"/>
      <c r="Q18" s="43"/>
      <c r="S18" s="32"/>
      <c r="T18" s="15"/>
      <c r="U18" s="15"/>
      <c r="V18" s="15"/>
      <c r="W18" s="30"/>
      <c r="X18" s="36"/>
      <c r="Y18" s="43"/>
      <c r="AA18" s="32"/>
      <c r="AB18" s="15"/>
      <c r="AC18" s="15"/>
      <c r="AD18" s="15"/>
      <c r="AE18" s="30"/>
      <c r="AF18" s="36"/>
      <c r="AG18" s="43"/>
      <c r="AI18" s="32"/>
      <c r="AJ18" s="15"/>
      <c r="AK18" s="15"/>
      <c r="AL18" s="15"/>
      <c r="AM18" s="30"/>
      <c r="AN18" s="36"/>
      <c r="AO18" s="43"/>
      <c r="AQ18" s="32"/>
      <c r="AR18" s="15"/>
      <c r="AS18" s="15"/>
      <c r="AT18" s="15"/>
      <c r="AU18" s="30"/>
      <c r="AV18" s="36"/>
      <c r="AW18" s="43"/>
    </row>
    <row r="19" spans="1:49" ht="25.5" customHeight="1">
      <c r="A19" s="26"/>
      <c r="B19" s="28"/>
      <c r="C19" s="32"/>
      <c r="D19" s="15"/>
      <c r="E19" s="15"/>
      <c r="F19" s="15"/>
      <c r="G19" s="56"/>
      <c r="H19" s="36"/>
      <c r="I19" s="43"/>
      <c r="K19" s="32"/>
      <c r="L19" s="15"/>
      <c r="M19" s="15"/>
      <c r="N19" s="15"/>
      <c r="O19" s="30"/>
      <c r="P19" s="36"/>
      <c r="Q19" s="43"/>
      <c r="S19" s="32"/>
      <c r="T19" s="15"/>
      <c r="U19" s="15"/>
      <c r="V19" s="15"/>
      <c r="W19" s="30"/>
      <c r="X19" s="36"/>
      <c r="Y19" s="43"/>
      <c r="AA19" s="32"/>
      <c r="AB19" s="15"/>
      <c r="AC19" s="15"/>
      <c r="AD19" s="15"/>
      <c r="AE19" s="30"/>
      <c r="AF19" s="36"/>
      <c r="AG19" s="43"/>
      <c r="AI19" s="32"/>
      <c r="AJ19" s="15"/>
      <c r="AK19" s="15"/>
      <c r="AL19" s="15"/>
      <c r="AM19" s="30"/>
      <c r="AN19" s="36"/>
      <c r="AO19" s="43"/>
      <c r="AQ19" s="32"/>
      <c r="AR19" s="15"/>
      <c r="AS19" s="15"/>
      <c r="AT19" s="15"/>
      <c r="AU19" s="30"/>
      <c r="AV19" s="36"/>
      <c r="AW19" s="43"/>
    </row>
    <row r="20" spans="1:49" ht="25.5" customHeight="1">
      <c r="A20" s="6"/>
      <c r="B20" s="53"/>
      <c r="C20" s="32"/>
      <c r="D20" s="15"/>
      <c r="E20" s="15"/>
      <c r="F20" s="15"/>
      <c r="G20" s="56"/>
      <c r="H20" s="36"/>
      <c r="I20" s="43"/>
      <c r="K20" s="32"/>
      <c r="L20" s="15"/>
      <c r="M20" s="15"/>
      <c r="N20" s="15"/>
      <c r="O20" s="30"/>
      <c r="P20" s="36"/>
      <c r="Q20" s="43"/>
      <c r="S20" s="32"/>
      <c r="T20" s="15"/>
      <c r="U20" s="15"/>
      <c r="V20" s="15"/>
      <c r="W20" s="30"/>
      <c r="X20" s="36"/>
      <c r="Y20" s="43"/>
      <c r="AA20" s="32"/>
      <c r="AB20" s="15"/>
      <c r="AC20" s="15"/>
      <c r="AD20" s="15"/>
      <c r="AE20" s="30"/>
      <c r="AF20" s="36"/>
      <c r="AG20" s="43"/>
      <c r="AI20" s="32"/>
      <c r="AJ20" s="15"/>
      <c r="AK20" s="15"/>
      <c r="AL20" s="15"/>
      <c r="AM20" s="30"/>
      <c r="AN20" s="36"/>
      <c r="AO20" s="43"/>
      <c r="AQ20" s="32"/>
      <c r="AR20" s="15"/>
      <c r="AS20" s="15"/>
      <c r="AT20" s="15"/>
      <c r="AU20" s="30"/>
      <c r="AV20" s="36"/>
      <c r="AW20" s="43"/>
    </row>
    <row r="21" spans="1:49" ht="25.5" customHeight="1">
      <c r="A21" s="6"/>
      <c r="B21" s="53"/>
      <c r="C21" s="32"/>
      <c r="D21" s="15"/>
      <c r="E21" s="22"/>
      <c r="F21" s="15"/>
      <c r="G21" s="56"/>
      <c r="H21" s="36"/>
      <c r="I21" s="43"/>
      <c r="K21" s="32"/>
      <c r="L21" s="15"/>
      <c r="M21" s="22"/>
      <c r="N21" s="15"/>
      <c r="O21" s="30"/>
      <c r="P21" s="36"/>
      <c r="Q21" s="43"/>
      <c r="S21" s="32"/>
      <c r="T21" s="15"/>
      <c r="U21" s="22"/>
      <c r="V21" s="15"/>
      <c r="W21" s="30"/>
      <c r="X21" s="36"/>
      <c r="Y21" s="43"/>
      <c r="AA21" s="32"/>
      <c r="AB21" s="15"/>
      <c r="AC21" s="22"/>
      <c r="AD21" s="15"/>
      <c r="AE21" s="30"/>
      <c r="AF21" s="36"/>
      <c r="AG21" s="43"/>
      <c r="AI21" s="32"/>
      <c r="AJ21" s="15"/>
      <c r="AK21" s="22"/>
      <c r="AL21" s="15"/>
      <c r="AM21" s="30"/>
      <c r="AN21" s="36"/>
      <c r="AO21" s="43"/>
      <c r="AQ21" s="32"/>
      <c r="AR21" s="15"/>
      <c r="AS21" s="22"/>
      <c r="AT21" s="15"/>
      <c r="AU21" s="30"/>
      <c r="AV21" s="36"/>
      <c r="AW21" s="43"/>
    </row>
    <row r="22" spans="1:49" ht="25.5" customHeight="1">
      <c r="A22" s="6"/>
      <c r="B22" s="53"/>
      <c r="C22" s="32"/>
      <c r="D22" s="15"/>
      <c r="E22" s="15"/>
      <c r="F22" s="15"/>
      <c r="G22" s="56"/>
      <c r="H22" s="36"/>
      <c r="I22" s="43"/>
      <c r="K22" s="32"/>
      <c r="L22" s="15"/>
      <c r="M22" s="15"/>
      <c r="N22" s="15"/>
      <c r="O22" s="30"/>
      <c r="P22" s="36"/>
      <c r="Q22" s="43"/>
      <c r="S22" s="32"/>
      <c r="T22" s="15"/>
      <c r="U22" s="15"/>
      <c r="V22" s="15"/>
      <c r="W22" s="30"/>
      <c r="X22" s="36"/>
      <c r="Y22" s="43"/>
      <c r="AA22" s="32"/>
      <c r="AB22" s="15"/>
      <c r="AC22" s="15"/>
      <c r="AD22" s="15"/>
      <c r="AE22" s="30"/>
      <c r="AF22" s="36"/>
      <c r="AG22" s="43"/>
      <c r="AI22" s="32"/>
      <c r="AJ22" s="15"/>
      <c r="AK22" s="15"/>
      <c r="AL22" s="15"/>
      <c r="AM22" s="30"/>
      <c r="AN22" s="36"/>
      <c r="AO22" s="43"/>
      <c r="AQ22" s="32"/>
      <c r="AR22" s="15"/>
      <c r="AS22" s="15"/>
      <c r="AT22" s="15"/>
      <c r="AU22" s="30"/>
      <c r="AV22" s="36"/>
      <c r="AW22" s="43"/>
    </row>
    <row r="23" spans="1:49" ht="25.5" customHeight="1">
      <c r="A23" s="6"/>
      <c r="B23" s="53"/>
      <c r="C23" s="32"/>
      <c r="D23" s="15"/>
      <c r="E23" s="15"/>
      <c r="F23" s="15"/>
      <c r="G23" s="56"/>
      <c r="H23" s="36"/>
      <c r="I23" s="43"/>
      <c r="K23" s="32"/>
      <c r="L23" s="15"/>
      <c r="M23" s="15"/>
      <c r="N23" s="15"/>
      <c r="O23" s="30"/>
      <c r="P23" s="36"/>
      <c r="Q23" s="43"/>
      <c r="S23" s="32"/>
      <c r="T23" s="15"/>
      <c r="U23" s="15"/>
      <c r="V23" s="15"/>
      <c r="W23" s="30"/>
      <c r="X23" s="36"/>
      <c r="Y23" s="43"/>
      <c r="AA23" s="32"/>
      <c r="AB23" s="15"/>
      <c r="AC23" s="15"/>
      <c r="AD23" s="15"/>
      <c r="AE23" s="30"/>
      <c r="AF23" s="36"/>
      <c r="AG23" s="43"/>
      <c r="AI23" s="32"/>
      <c r="AJ23" s="15"/>
      <c r="AK23" s="15"/>
      <c r="AL23" s="15"/>
      <c r="AM23" s="30"/>
      <c r="AN23" s="36"/>
      <c r="AO23" s="43"/>
      <c r="AQ23" s="32"/>
      <c r="AR23" s="15"/>
      <c r="AS23" s="15"/>
      <c r="AT23" s="15"/>
      <c r="AU23" s="30"/>
      <c r="AV23" s="36"/>
      <c r="AW23" s="43"/>
    </row>
    <row r="24" spans="1:49" ht="12" customHeight="1">
      <c r="A24" s="5"/>
      <c r="B24" s="17"/>
      <c r="C24" s="39"/>
      <c r="D24" s="21"/>
      <c r="E24" s="21"/>
      <c r="F24" s="21"/>
      <c r="G24" s="57"/>
      <c r="H24" s="33"/>
      <c r="I24" s="38"/>
      <c r="K24" s="39"/>
      <c r="L24" s="21"/>
      <c r="M24" s="21"/>
      <c r="N24" s="21"/>
      <c r="O24" s="21"/>
      <c r="P24" s="33"/>
      <c r="Q24" s="38"/>
      <c r="S24" s="39"/>
      <c r="T24" s="21"/>
      <c r="U24" s="21"/>
      <c r="V24" s="21"/>
      <c r="W24" s="21"/>
      <c r="X24" s="33"/>
      <c r="Y24" s="38"/>
      <c r="AA24" s="39"/>
      <c r="AB24" s="21"/>
      <c r="AC24" s="21"/>
      <c r="AD24" s="21"/>
      <c r="AE24" s="21"/>
      <c r="AF24" s="33"/>
      <c r="AG24" s="38"/>
      <c r="AI24" s="39"/>
      <c r="AJ24" s="21"/>
      <c r="AK24" s="21"/>
      <c r="AL24" s="21"/>
      <c r="AM24" s="21"/>
      <c r="AN24" s="33"/>
      <c r="AO24" s="38"/>
      <c r="AQ24" s="39"/>
      <c r="AR24" s="21"/>
      <c r="AS24" s="21"/>
      <c r="AT24" s="21"/>
      <c r="AU24" s="21"/>
      <c r="AV24" s="33"/>
      <c r="AW24" s="38"/>
    </row>
    <row r="25" spans="1:49" ht="26.25" customHeight="1" thickBot="1">
      <c r="A25" s="27"/>
      <c r="B25" s="54"/>
      <c r="C25" s="40"/>
      <c r="D25" s="16"/>
      <c r="E25" s="16"/>
      <c r="F25" s="16"/>
      <c r="G25" s="58"/>
      <c r="H25" s="37"/>
      <c r="I25" s="44"/>
      <c r="K25" s="40"/>
      <c r="L25" s="16"/>
      <c r="M25" s="16"/>
      <c r="N25" s="16"/>
      <c r="O25" s="31"/>
      <c r="P25" s="37"/>
      <c r="Q25" s="44"/>
      <c r="S25" s="40"/>
      <c r="T25" s="16"/>
      <c r="U25" s="16"/>
      <c r="V25" s="16"/>
      <c r="W25" s="31"/>
      <c r="X25" s="37"/>
      <c r="Y25" s="44"/>
      <c r="AA25" s="40"/>
      <c r="AB25" s="16"/>
      <c r="AC25" s="16"/>
      <c r="AD25" s="16"/>
      <c r="AE25" s="31"/>
      <c r="AF25" s="37"/>
      <c r="AG25" s="44"/>
      <c r="AI25" s="40"/>
      <c r="AJ25" s="16"/>
      <c r="AK25" s="16"/>
      <c r="AL25" s="16"/>
      <c r="AM25" s="31"/>
      <c r="AN25" s="37"/>
      <c r="AO25" s="44"/>
      <c r="AQ25" s="40"/>
      <c r="AR25" s="16"/>
      <c r="AS25" s="16"/>
      <c r="AT25" s="16"/>
      <c r="AU25" s="31"/>
      <c r="AV25" s="37"/>
      <c r="AW25" s="44"/>
    </row>
    <row r="26" spans="1:49" ht="16.5" thickTop="1"/>
    <row r="27" spans="1:49" ht="20.25">
      <c r="A27" s="71"/>
      <c r="B27" s="71"/>
    </row>
    <row r="28" spans="1:49" ht="8.25" customHeight="1">
      <c r="A28" s="28"/>
      <c r="B28" s="28"/>
    </row>
    <row r="29" spans="1:49" ht="19.5">
      <c r="A29" s="72"/>
      <c r="B29" s="72"/>
    </row>
  </sheetData>
  <mergeCells count="13">
    <mergeCell ref="AS5:AT5"/>
    <mergeCell ref="E2:F2"/>
    <mergeCell ref="M5:N5"/>
    <mergeCell ref="AC5:AD5"/>
    <mergeCell ref="U5:V5"/>
    <mergeCell ref="E5:F5"/>
    <mergeCell ref="M2:N2"/>
    <mergeCell ref="U2:V2"/>
    <mergeCell ref="A27:B27"/>
    <mergeCell ref="A29:B29"/>
    <mergeCell ref="A7:B7"/>
    <mergeCell ref="A8:B8"/>
    <mergeCell ref="AK5:AL5"/>
  </mergeCells>
  <conditionalFormatting sqref="C9:H23 I9:I10 I12:I23 C25:I25">
    <cfRule type="cellIs" dxfId="401" priority="507" operator="equal">
      <formula>"RC"</formula>
    </cfRule>
    <cfRule type="cellIs" dxfId="400" priority="508" operator="equal">
      <formula>"CFO"</formula>
    </cfRule>
    <cfRule type="cellIs" dxfId="399" priority="509" operator="equal">
      <formula>"CFO"</formula>
    </cfRule>
    <cfRule type="cellIs" dxfId="398" priority="510" operator="equal">
      <formula>"Grève"</formula>
    </cfRule>
    <cfRule type="cellIs" dxfId="397" priority="511" operator="equal">
      <formula>"AT"</formula>
    </cfRule>
    <cfRule type="cellIs" dxfId="396" priority="512" operator="equal">
      <formula>"Mal"</formula>
    </cfRule>
    <cfRule type="cellIs" dxfId="395" priority="513" operator="equal">
      <formula>"AA"</formula>
    </cfRule>
    <cfRule type="cellIs" dxfId="394" priority="514" operator="equal">
      <formula>"ET"</formula>
    </cfRule>
    <cfRule type="cellIs" dxfId="393" priority="515" operator="equal">
      <formula>"CET"</formula>
    </cfRule>
    <cfRule type="cellIs" dxfId="392" priority="516" operator="equal">
      <formula>"1/2 RHSam"</formula>
    </cfRule>
    <cfRule type="cellIs" dxfId="391" priority="517" operator="equal">
      <formula>"1/2 RHSm"</formula>
    </cfRule>
    <cfRule type="cellIs" dxfId="390" priority="518" operator="equal">
      <formula>"RHS"</formula>
    </cfRule>
    <cfRule type="cellIs" dxfId="389" priority="519" operator="equal">
      <formula>"1/2 REPam"</formula>
    </cfRule>
    <cfRule type="cellIs" dxfId="388" priority="520" operator="equal">
      <formula>"1/2 REPm"</formula>
    </cfRule>
    <cfRule type="cellIs" dxfId="387" priority="521" operator="equal">
      <formula>"1/2 REPam"</formula>
    </cfRule>
    <cfRule type="cellIs" dxfId="386" priority="522" operator="equal">
      <formula>"1/2 REPm"</formula>
    </cfRule>
    <cfRule type="cellIs" dxfId="385" priority="523" operator="equal">
      <formula>"RHS"</formula>
    </cfRule>
    <cfRule type="cellIs" dxfId="384" priority="524" operator="equal">
      <formula>"1/2 REPam"</formula>
    </cfRule>
    <cfRule type="cellIs" dxfId="383" priority="525" operator="equal">
      <formula>"1/2 REPm"</formula>
    </cfRule>
    <cfRule type="cellIs" dxfId="382" priority="526" operator="equal">
      <formula>"REP"</formula>
    </cfRule>
    <cfRule type="cellIs" dxfId="381" priority="527" operator="equal">
      <formula>"1/2 RTTam"</formula>
    </cfRule>
    <cfRule type="cellIs" dxfId="380" priority="528" operator="equal">
      <formula>"1/2 RTTm"</formula>
    </cfRule>
    <cfRule type="cellIs" dxfId="379" priority="529" operator="equal">
      <formula>"RTT"</formula>
    </cfRule>
    <cfRule type="cellIs" dxfId="378" priority="530" operator="equal">
      <formula>"1/2 CAam"</formula>
    </cfRule>
    <cfRule type="cellIs" dxfId="377" priority="531" operator="equal">
      <formula>"1/2 CAm"</formula>
    </cfRule>
    <cfRule type="cellIs" dxfId="376" priority="532" operator="equal">
      <formula>"CA"</formula>
    </cfRule>
    <cfRule type="cellIs" dxfId="375" priority="533" operator="equal">
      <formula>"CA"</formula>
    </cfRule>
    <cfRule type="cellIs" dxfId="374" priority="534" operator="equal">
      <formula>"RC"</formula>
    </cfRule>
    <cfRule type="cellIs" dxfId="373" priority="535" operator="equal">
      <formula>"CA"</formula>
    </cfRule>
    <cfRule type="cellIs" dxfId="372" priority="536" operator="equal">
      <formula>"1/2 CAm"</formula>
    </cfRule>
    <cfRule type="cellIs" dxfId="371" priority="537" operator="equal">
      <formula>"CA"</formula>
    </cfRule>
  </conditionalFormatting>
  <conditionalFormatting sqref="C9:H23 I9:I10 I12:I23 C25:I25">
    <cfRule type="cellIs" dxfId="370" priority="476" operator="equal">
      <formula>"CFO"</formula>
    </cfRule>
    <cfRule type="cellIs" dxfId="369" priority="477" operator="equal">
      <formula>"CFO"</formula>
    </cfRule>
    <cfRule type="cellIs" dxfId="368" priority="478" operator="equal">
      <formula>"Grève"</formula>
    </cfRule>
    <cfRule type="cellIs" dxfId="367" priority="479" operator="equal">
      <formula>"AT"</formula>
    </cfRule>
    <cfRule type="cellIs" dxfId="366" priority="480" operator="equal">
      <formula>"Mal"</formula>
    </cfRule>
    <cfRule type="cellIs" dxfId="365" priority="481" operator="equal">
      <formula>"AA"</formula>
    </cfRule>
    <cfRule type="cellIs" dxfId="364" priority="482" operator="equal">
      <formula>"ET"</formula>
    </cfRule>
    <cfRule type="cellIs" dxfId="363" priority="483" operator="equal">
      <formula>"CET"</formula>
    </cfRule>
    <cfRule type="cellIs" dxfId="362" priority="484" operator="equal">
      <formula>"1/2 RHSam"</formula>
    </cfRule>
    <cfRule type="cellIs" dxfId="361" priority="485" operator="equal">
      <formula>"1/2 RHSm"</formula>
    </cfRule>
    <cfRule type="cellIs" dxfId="360" priority="486" operator="equal">
      <formula>"RHS"</formula>
    </cfRule>
    <cfRule type="cellIs" dxfId="359" priority="487" operator="equal">
      <formula>"1/2 REPam"</formula>
    </cfRule>
    <cfRule type="cellIs" dxfId="358" priority="488" operator="equal">
      <formula>"1/2 REPm"</formula>
    </cfRule>
    <cfRule type="cellIs" dxfId="357" priority="489" operator="equal">
      <formula>"1/2 REPam"</formula>
    </cfRule>
    <cfRule type="cellIs" dxfId="356" priority="490" operator="equal">
      <formula>"1/2 REPm"</formula>
    </cfRule>
    <cfRule type="cellIs" dxfId="355" priority="491" operator="equal">
      <formula>"RHS"</formula>
    </cfRule>
    <cfRule type="cellIs" dxfId="354" priority="492" operator="equal">
      <formula>"1/2 REPam"</formula>
    </cfRule>
    <cfRule type="cellIs" dxfId="353" priority="493" operator="equal">
      <formula>"1/2 REPm"</formula>
    </cfRule>
    <cfRule type="cellIs" dxfId="352" priority="494" operator="equal">
      <formula>"REP"</formula>
    </cfRule>
    <cfRule type="cellIs" dxfId="351" priority="495" operator="equal">
      <formula>"1/2 RTTam"</formula>
    </cfRule>
    <cfRule type="cellIs" dxfId="350" priority="496" operator="equal">
      <formula>"1/2 RTTm"</formula>
    </cfRule>
    <cfRule type="cellIs" dxfId="349" priority="497" operator="equal">
      <formula>"RTT"</formula>
    </cfRule>
    <cfRule type="cellIs" dxfId="348" priority="498" operator="equal">
      <formula>"1/2 CAam"</formula>
    </cfRule>
    <cfRule type="cellIs" dxfId="347" priority="499" operator="equal">
      <formula>"1/2 CAm"</formula>
    </cfRule>
    <cfRule type="cellIs" dxfId="346" priority="500" operator="equal">
      <formula>"CA"</formula>
    </cfRule>
    <cfRule type="cellIs" dxfId="345" priority="501" operator="equal">
      <formula>"CA"</formula>
    </cfRule>
    <cfRule type="cellIs" dxfId="344" priority="502" operator="equal">
      <formula>"RC"</formula>
    </cfRule>
    <cfRule type="cellIs" dxfId="343" priority="503" operator="equal">
      <formula>"CA"</formula>
    </cfRule>
    <cfRule type="cellIs" dxfId="342" priority="504" operator="equal">
      <formula>"1/2 CAm"</formula>
    </cfRule>
    <cfRule type="cellIs" dxfId="341" priority="505" operator="equal">
      <formula>"CA"</formula>
    </cfRule>
  </conditionalFormatting>
  <conditionalFormatting sqref="C9:H23 I9:I10 I12:I23 C25:I25">
    <cfRule type="cellIs" dxfId="340" priority="475" operator="equal">
      <formula>"RC"</formula>
    </cfRule>
  </conditionalFormatting>
  <conditionalFormatting sqref="C9:H23 I9:I10 I12:I23 C25:I25">
    <cfRule type="cellIs" dxfId="339" priority="472" operator="equal">
      <formula>"HD"</formula>
    </cfRule>
    <cfRule type="cellIs" dxfId="338" priority="473" operator="equal">
      <formula>"Aléa."</formula>
    </cfRule>
    <cfRule type="cellIs" dxfId="337" priority="474" operator="equal">
      <formula>"Aléa."</formula>
    </cfRule>
  </conditionalFormatting>
  <conditionalFormatting sqref="C9:H23 I9:I10 I12:I23 C25:I25">
    <cfRule type="cellIs" dxfId="336" priority="470" operator="equal">
      <formula>"Aléa."</formula>
    </cfRule>
    <cfRule type="cellIs" dxfId="335" priority="471" operator="equal">
      <formula>"HD"</formula>
    </cfRule>
  </conditionalFormatting>
  <conditionalFormatting sqref="K9:P23 Q9:Q10 Q12:Q23 K25:Q25">
    <cfRule type="cellIs" dxfId="334" priority="305" operator="equal">
      <formula>"RC"</formula>
    </cfRule>
    <cfRule type="cellIs" dxfId="333" priority="306" operator="equal">
      <formula>"CFO"</formula>
    </cfRule>
    <cfRule type="cellIs" dxfId="332" priority="307" operator="equal">
      <formula>"CFO"</formula>
    </cfRule>
    <cfRule type="cellIs" dxfId="331" priority="308" operator="equal">
      <formula>"Grève"</formula>
    </cfRule>
    <cfRule type="cellIs" dxfId="330" priority="309" operator="equal">
      <formula>"AT"</formula>
    </cfRule>
    <cfRule type="cellIs" dxfId="329" priority="310" operator="equal">
      <formula>"Mal"</formula>
    </cfRule>
    <cfRule type="cellIs" dxfId="328" priority="311" operator="equal">
      <formula>"AA"</formula>
    </cfRule>
    <cfRule type="cellIs" dxfId="327" priority="312" operator="equal">
      <formula>"ET"</formula>
    </cfRule>
    <cfRule type="cellIs" dxfId="326" priority="313" operator="equal">
      <formula>"CET"</formula>
    </cfRule>
    <cfRule type="cellIs" dxfId="325" priority="314" operator="equal">
      <formula>"1/2 RHSam"</formula>
    </cfRule>
    <cfRule type="cellIs" dxfId="324" priority="315" operator="equal">
      <formula>"1/2 RHSm"</formula>
    </cfRule>
    <cfRule type="cellIs" dxfId="323" priority="316" operator="equal">
      <formula>"RHS"</formula>
    </cfRule>
    <cfRule type="cellIs" dxfId="322" priority="317" operator="equal">
      <formula>"1/2 REPam"</formula>
    </cfRule>
    <cfRule type="cellIs" dxfId="321" priority="318" operator="equal">
      <formula>"1/2 REPm"</formula>
    </cfRule>
    <cfRule type="cellIs" dxfId="320" priority="319" operator="equal">
      <formula>"1/2 REPam"</formula>
    </cfRule>
    <cfRule type="cellIs" dxfId="319" priority="320" operator="equal">
      <formula>"1/2 REPm"</formula>
    </cfRule>
    <cfRule type="cellIs" dxfId="318" priority="321" operator="equal">
      <formula>"RHS"</formula>
    </cfRule>
    <cfRule type="cellIs" dxfId="317" priority="322" operator="equal">
      <formula>"1/2 REPam"</formula>
    </cfRule>
    <cfRule type="cellIs" dxfId="316" priority="323" operator="equal">
      <formula>"1/2 REPm"</formula>
    </cfRule>
    <cfRule type="cellIs" dxfId="315" priority="324" operator="equal">
      <formula>"REP"</formula>
    </cfRule>
    <cfRule type="cellIs" dxfId="314" priority="325" operator="equal">
      <formula>"1/2 RTTam"</formula>
    </cfRule>
    <cfRule type="cellIs" dxfId="313" priority="326" operator="equal">
      <formula>"1/2 RTTm"</formula>
    </cfRule>
    <cfRule type="cellIs" dxfId="312" priority="327" operator="equal">
      <formula>"RTT"</formula>
    </cfRule>
    <cfRule type="cellIs" dxfId="311" priority="328" operator="equal">
      <formula>"1/2 CAam"</formula>
    </cfRule>
    <cfRule type="cellIs" dxfId="310" priority="329" operator="equal">
      <formula>"1/2 CAm"</formula>
    </cfRule>
    <cfRule type="cellIs" dxfId="309" priority="330" operator="equal">
      <formula>"CA"</formula>
    </cfRule>
    <cfRule type="cellIs" dxfId="308" priority="331" operator="equal">
      <formula>"CA"</formula>
    </cfRule>
    <cfRule type="cellIs" dxfId="307" priority="332" operator="equal">
      <formula>"RC"</formula>
    </cfRule>
    <cfRule type="cellIs" dxfId="306" priority="333" operator="equal">
      <formula>"CA"</formula>
    </cfRule>
    <cfRule type="cellIs" dxfId="305" priority="334" operator="equal">
      <formula>"1/2 CAm"</formula>
    </cfRule>
    <cfRule type="cellIs" dxfId="304" priority="335" operator="equal">
      <formula>"CA"</formula>
    </cfRule>
  </conditionalFormatting>
  <conditionalFormatting sqref="K9:P23 Q9:Q10 Q12:Q23 K25:Q25">
    <cfRule type="cellIs" dxfId="303" priority="275" operator="equal">
      <formula>"CFO"</formula>
    </cfRule>
    <cfRule type="cellIs" dxfId="302" priority="276" operator="equal">
      <formula>"CFO"</formula>
    </cfRule>
    <cfRule type="cellIs" dxfId="301" priority="277" operator="equal">
      <formula>"Grève"</formula>
    </cfRule>
    <cfRule type="cellIs" dxfId="300" priority="278" operator="equal">
      <formula>"AT"</formula>
    </cfRule>
    <cfRule type="cellIs" dxfId="299" priority="279" operator="equal">
      <formula>"Mal"</formula>
    </cfRule>
    <cfRule type="cellIs" dxfId="298" priority="280" operator="equal">
      <formula>"AA"</formula>
    </cfRule>
    <cfRule type="cellIs" dxfId="297" priority="281" operator="equal">
      <formula>"ET"</formula>
    </cfRule>
    <cfRule type="cellIs" dxfId="296" priority="282" operator="equal">
      <formula>"CET"</formula>
    </cfRule>
    <cfRule type="cellIs" dxfId="295" priority="283" operator="equal">
      <formula>"1/2 RHSam"</formula>
    </cfRule>
    <cfRule type="cellIs" dxfId="294" priority="284" operator="equal">
      <formula>"1/2 RHSm"</formula>
    </cfRule>
    <cfRule type="cellIs" dxfId="293" priority="285" operator="equal">
      <formula>"RHS"</formula>
    </cfRule>
    <cfRule type="cellIs" dxfId="292" priority="286" operator="equal">
      <formula>"1/2 REPam"</formula>
    </cfRule>
    <cfRule type="cellIs" dxfId="291" priority="287" operator="equal">
      <formula>"1/2 REPm"</formula>
    </cfRule>
    <cfRule type="cellIs" dxfId="290" priority="288" operator="equal">
      <formula>"1/2 REPam"</formula>
    </cfRule>
    <cfRule type="cellIs" dxfId="289" priority="289" operator="equal">
      <formula>"1/2 REPm"</formula>
    </cfRule>
    <cfRule type="cellIs" dxfId="288" priority="290" operator="equal">
      <formula>"RHS"</formula>
    </cfRule>
    <cfRule type="cellIs" dxfId="287" priority="291" operator="equal">
      <formula>"1/2 REPam"</formula>
    </cfRule>
    <cfRule type="cellIs" dxfId="286" priority="292" operator="equal">
      <formula>"1/2 REPm"</formula>
    </cfRule>
    <cfRule type="cellIs" dxfId="285" priority="293" operator="equal">
      <formula>"REP"</formula>
    </cfRule>
    <cfRule type="cellIs" dxfId="284" priority="294" operator="equal">
      <formula>"1/2 RTTam"</formula>
    </cfRule>
    <cfRule type="cellIs" dxfId="283" priority="295" operator="equal">
      <formula>"1/2 RTTm"</formula>
    </cfRule>
    <cfRule type="cellIs" dxfId="282" priority="296" operator="equal">
      <formula>"RTT"</formula>
    </cfRule>
    <cfRule type="cellIs" dxfId="281" priority="297" operator="equal">
      <formula>"1/2 CAam"</formula>
    </cfRule>
    <cfRule type="cellIs" dxfId="280" priority="298" operator="equal">
      <formula>"1/2 CAm"</formula>
    </cfRule>
    <cfRule type="cellIs" dxfId="279" priority="299" operator="equal">
      <formula>"CA"</formula>
    </cfRule>
    <cfRule type="cellIs" dxfId="278" priority="300" operator="equal">
      <formula>"CA"</formula>
    </cfRule>
    <cfRule type="cellIs" dxfId="277" priority="301" operator="equal">
      <formula>"RC"</formula>
    </cfRule>
    <cfRule type="cellIs" dxfId="276" priority="302" operator="equal">
      <formula>"CA"</formula>
    </cfRule>
    <cfRule type="cellIs" dxfId="275" priority="303" operator="equal">
      <formula>"1/2 CAm"</formula>
    </cfRule>
    <cfRule type="cellIs" dxfId="274" priority="304" operator="equal">
      <formula>"CA"</formula>
    </cfRule>
  </conditionalFormatting>
  <conditionalFormatting sqref="K9:P23 Q9:Q10 Q12:Q23 K25:Q25">
    <cfRule type="cellIs" dxfId="273" priority="274" operator="equal">
      <formula>"RC"</formula>
    </cfRule>
  </conditionalFormatting>
  <conditionalFormatting sqref="K9:P23 Q9:Q10 Q12:Q23 K25:Q25">
    <cfRule type="cellIs" dxfId="272" priority="271" operator="equal">
      <formula>"HD"</formula>
    </cfRule>
    <cfRule type="cellIs" dxfId="271" priority="272" operator="equal">
      <formula>"Aléa."</formula>
    </cfRule>
    <cfRule type="cellIs" dxfId="270" priority="273" operator="equal">
      <formula>"Aléa."</formula>
    </cfRule>
  </conditionalFormatting>
  <conditionalFormatting sqref="K9:P23 Q9:Q10 Q12:Q23 K25:Q25">
    <cfRule type="cellIs" dxfId="269" priority="269" operator="equal">
      <formula>"Aléa."</formula>
    </cfRule>
    <cfRule type="cellIs" dxfId="268" priority="270" operator="equal">
      <formula>"HD"</formula>
    </cfRule>
  </conditionalFormatting>
  <conditionalFormatting sqref="S9:X23 Y9:Y10 Y12:Y23 S25:Y25">
    <cfRule type="cellIs" dxfId="267" priority="238" operator="equal">
      <formula>"RC"</formula>
    </cfRule>
    <cfRule type="cellIs" dxfId="266" priority="239" operator="equal">
      <formula>"CFO"</formula>
    </cfRule>
    <cfRule type="cellIs" dxfId="265" priority="240" operator="equal">
      <formula>"CFO"</formula>
    </cfRule>
    <cfRule type="cellIs" dxfId="264" priority="241" operator="equal">
      <formula>"Grève"</formula>
    </cfRule>
    <cfRule type="cellIs" dxfId="263" priority="242" operator="equal">
      <formula>"AT"</formula>
    </cfRule>
    <cfRule type="cellIs" dxfId="262" priority="243" operator="equal">
      <formula>"Mal"</formula>
    </cfRule>
    <cfRule type="cellIs" dxfId="261" priority="244" operator="equal">
      <formula>"AA"</formula>
    </cfRule>
    <cfRule type="cellIs" dxfId="260" priority="245" operator="equal">
      <formula>"ET"</formula>
    </cfRule>
    <cfRule type="cellIs" dxfId="259" priority="246" operator="equal">
      <formula>"CET"</formula>
    </cfRule>
    <cfRule type="cellIs" dxfId="258" priority="247" operator="equal">
      <formula>"1/2 RHSam"</formula>
    </cfRule>
    <cfRule type="cellIs" dxfId="257" priority="248" operator="equal">
      <formula>"1/2 RHSm"</formula>
    </cfRule>
    <cfRule type="cellIs" dxfId="256" priority="249" operator="equal">
      <formula>"RHS"</formula>
    </cfRule>
    <cfRule type="cellIs" dxfId="255" priority="250" operator="equal">
      <formula>"1/2 REPam"</formula>
    </cfRule>
    <cfRule type="cellIs" dxfId="254" priority="251" operator="equal">
      <formula>"1/2 REPm"</formula>
    </cfRule>
    <cfRule type="cellIs" dxfId="253" priority="252" operator="equal">
      <formula>"1/2 REPam"</formula>
    </cfRule>
    <cfRule type="cellIs" dxfId="252" priority="253" operator="equal">
      <formula>"1/2 REPm"</formula>
    </cfRule>
    <cfRule type="cellIs" dxfId="251" priority="254" operator="equal">
      <formula>"RHS"</formula>
    </cfRule>
    <cfRule type="cellIs" dxfId="250" priority="255" operator="equal">
      <formula>"1/2 REPam"</formula>
    </cfRule>
    <cfRule type="cellIs" dxfId="249" priority="256" operator="equal">
      <formula>"1/2 REPm"</formula>
    </cfRule>
    <cfRule type="cellIs" dxfId="248" priority="257" operator="equal">
      <formula>"REP"</formula>
    </cfRule>
    <cfRule type="cellIs" dxfId="247" priority="258" operator="equal">
      <formula>"1/2 RTTam"</formula>
    </cfRule>
    <cfRule type="cellIs" dxfId="246" priority="259" operator="equal">
      <formula>"1/2 RTTm"</formula>
    </cfRule>
    <cfRule type="cellIs" dxfId="245" priority="260" operator="equal">
      <formula>"RTT"</formula>
    </cfRule>
    <cfRule type="cellIs" dxfId="244" priority="261" operator="equal">
      <formula>"1/2 CAam"</formula>
    </cfRule>
    <cfRule type="cellIs" dxfId="243" priority="262" operator="equal">
      <formula>"1/2 CAm"</formula>
    </cfRule>
    <cfRule type="cellIs" dxfId="242" priority="263" operator="equal">
      <formula>"CA"</formula>
    </cfRule>
    <cfRule type="cellIs" dxfId="241" priority="264" operator="equal">
      <formula>"CA"</formula>
    </cfRule>
    <cfRule type="cellIs" dxfId="240" priority="265" operator="equal">
      <formula>"RC"</formula>
    </cfRule>
    <cfRule type="cellIs" dxfId="239" priority="266" operator="equal">
      <formula>"CA"</formula>
    </cfRule>
    <cfRule type="cellIs" dxfId="238" priority="267" operator="equal">
      <formula>"1/2 CAm"</formula>
    </cfRule>
    <cfRule type="cellIs" dxfId="237" priority="268" operator="equal">
      <formula>"CA"</formula>
    </cfRule>
  </conditionalFormatting>
  <conditionalFormatting sqref="S9:X23 Y9:Y10 Y12:Y23 S25:Y25">
    <cfRule type="cellIs" dxfId="236" priority="208" operator="equal">
      <formula>"CFO"</formula>
    </cfRule>
    <cfRule type="cellIs" dxfId="235" priority="209" operator="equal">
      <formula>"CFO"</formula>
    </cfRule>
    <cfRule type="cellIs" dxfId="234" priority="210" operator="equal">
      <formula>"Grève"</formula>
    </cfRule>
    <cfRule type="cellIs" dxfId="233" priority="211" operator="equal">
      <formula>"AT"</formula>
    </cfRule>
    <cfRule type="cellIs" dxfId="232" priority="212" operator="equal">
      <formula>"Mal"</formula>
    </cfRule>
    <cfRule type="cellIs" dxfId="231" priority="213" operator="equal">
      <formula>"AA"</formula>
    </cfRule>
    <cfRule type="cellIs" dxfId="230" priority="214" operator="equal">
      <formula>"ET"</formula>
    </cfRule>
    <cfRule type="cellIs" dxfId="229" priority="215" operator="equal">
      <formula>"CET"</formula>
    </cfRule>
    <cfRule type="cellIs" dxfId="228" priority="216" operator="equal">
      <formula>"1/2 RHSam"</formula>
    </cfRule>
    <cfRule type="cellIs" dxfId="227" priority="217" operator="equal">
      <formula>"1/2 RHSm"</formula>
    </cfRule>
    <cfRule type="cellIs" dxfId="226" priority="218" operator="equal">
      <formula>"RHS"</formula>
    </cfRule>
    <cfRule type="cellIs" dxfId="225" priority="219" operator="equal">
      <formula>"1/2 REPam"</formula>
    </cfRule>
    <cfRule type="cellIs" dxfId="224" priority="220" operator="equal">
      <formula>"1/2 REPm"</formula>
    </cfRule>
    <cfRule type="cellIs" dxfId="223" priority="221" operator="equal">
      <formula>"1/2 REPam"</formula>
    </cfRule>
    <cfRule type="cellIs" dxfId="222" priority="222" operator="equal">
      <formula>"1/2 REPm"</formula>
    </cfRule>
    <cfRule type="cellIs" dxfId="221" priority="223" operator="equal">
      <formula>"RHS"</formula>
    </cfRule>
    <cfRule type="cellIs" dxfId="220" priority="224" operator="equal">
      <formula>"1/2 REPam"</formula>
    </cfRule>
    <cfRule type="cellIs" dxfId="219" priority="225" operator="equal">
      <formula>"1/2 REPm"</formula>
    </cfRule>
    <cfRule type="cellIs" dxfId="218" priority="226" operator="equal">
      <formula>"REP"</formula>
    </cfRule>
    <cfRule type="cellIs" dxfId="217" priority="227" operator="equal">
      <formula>"1/2 RTTam"</formula>
    </cfRule>
    <cfRule type="cellIs" dxfId="216" priority="228" operator="equal">
      <formula>"1/2 RTTm"</formula>
    </cfRule>
    <cfRule type="cellIs" dxfId="215" priority="229" operator="equal">
      <formula>"RTT"</formula>
    </cfRule>
    <cfRule type="cellIs" dxfId="214" priority="230" operator="equal">
      <formula>"1/2 CAam"</formula>
    </cfRule>
    <cfRule type="cellIs" dxfId="213" priority="231" operator="equal">
      <formula>"1/2 CAm"</formula>
    </cfRule>
    <cfRule type="cellIs" dxfId="212" priority="232" operator="equal">
      <formula>"CA"</formula>
    </cfRule>
    <cfRule type="cellIs" dxfId="211" priority="233" operator="equal">
      <formula>"CA"</formula>
    </cfRule>
    <cfRule type="cellIs" dxfId="210" priority="234" operator="equal">
      <formula>"RC"</formula>
    </cfRule>
    <cfRule type="cellIs" dxfId="209" priority="235" operator="equal">
      <formula>"CA"</formula>
    </cfRule>
    <cfRule type="cellIs" dxfId="208" priority="236" operator="equal">
      <formula>"1/2 CAm"</formula>
    </cfRule>
    <cfRule type="cellIs" dxfId="207" priority="237" operator="equal">
      <formula>"CA"</formula>
    </cfRule>
  </conditionalFormatting>
  <conditionalFormatting sqref="S9:X23 Y9:Y10 Y12:Y23 S25:Y25">
    <cfRule type="cellIs" dxfId="206" priority="207" operator="equal">
      <formula>"RC"</formula>
    </cfRule>
  </conditionalFormatting>
  <conditionalFormatting sqref="S9:X23 Y9:Y10 Y12:Y23 S25:Y25">
    <cfRule type="cellIs" dxfId="205" priority="204" operator="equal">
      <formula>"HD"</formula>
    </cfRule>
    <cfRule type="cellIs" dxfId="204" priority="205" operator="equal">
      <formula>"Aléa."</formula>
    </cfRule>
    <cfRule type="cellIs" dxfId="203" priority="206" operator="equal">
      <formula>"Aléa."</formula>
    </cfRule>
  </conditionalFormatting>
  <conditionalFormatting sqref="S9:X23 Y9:Y10 Y12:Y23 S25:Y25">
    <cfRule type="cellIs" dxfId="202" priority="202" operator="equal">
      <formula>"Aléa."</formula>
    </cfRule>
    <cfRule type="cellIs" dxfId="201" priority="203" operator="equal">
      <formula>"HD"</formula>
    </cfRule>
  </conditionalFormatting>
  <conditionalFormatting sqref="AA9:AF23 AG9:AG10 AG12:AG23 AA25:AG25">
    <cfRule type="cellIs" dxfId="200" priority="171" operator="equal">
      <formula>"RC"</formula>
    </cfRule>
    <cfRule type="cellIs" dxfId="199" priority="172" operator="equal">
      <formula>"CFO"</formula>
    </cfRule>
    <cfRule type="cellIs" dxfId="198" priority="173" operator="equal">
      <formula>"CFO"</formula>
    </cfRule>
    <cfRule type="cellIs" dxfId="197" priority="174" operator="equal">
      <formula>"Grève"</formula>
    </cfRule>
    <cfRule type="cellIs" dxfId="196" priority="175" operator="equal">
      <formula>"AT"</formula>
    </cfRule>
    <cfRule type="cellIs" dxfId="195" priority="176" operator="equal">
      <formula>"Mal"</formula>
    </cfRule>
    <cfRule type="cellIs" dxfId="194" priority="177" operator="equal">
      <formula>"AA"</formula>
    </cfRule>
    <cfRule type="cellIs" dxfId="193" priority="178" operator="equal">
      <formula>"ET"</formula>
    </cfRule>
    <cfRule type="cellIs" dxfId="192" priority="179" operator="equal">
      <formula>"CET"</formula>
    </cfRule>
    <cfRule type="cellIs" dxfId="191" priority="180" operator="equal">
      <formula>"1/2 RHSam"</formula>
    </cfRule>
    <cfRule type="cellIs" dxfId="190" priority="181" operator="equal">
      <formula>"1/2 RHSm"</formula>
    </cfRule>
    <cfRule type="cellIs" dxfId="189" priority="182" operator="equal">
      <formula>"RHS"</formula>
    </cfRule>
    <cfRule type="cellIs" dxfId="188" priority="183" operator="equal">
      <formula>"1/2 REPam"</formula>
    </cfRule>
    <cfRule type="cellIs" dxfId="187" priority="184" operator="equal">
      <formula>"1/2 REPm"</formula>
    </cfRule>
    <cfRule type="cellIs" dxfId="186" priority="185" operator="equal">
      <formula>"1/2 REPam"</formula>
    </cfRule>
    <cfRule type="cellIs" dxfId="185" priority="186" operator="equal">
      <formula>"1/2 REPm"</formula>
    </cfRule>
    <cfRule type="cellIs" dxfId="184" priority="187" operator="equal">
      <formula>"RHS"</formula>
    </cfRule>
    <cfRule type="cellIs" dxfId="183" priority="188" operator="equal">
      <formula>"1/2 REPam"</formula>
    </cfRule>
    <cfRule type="cellIs" dxfId="182" priority="189" operator="equal">
      <formula>"1/2 REPm"</formula>
    </cfRule>
    <cfRule type="cellIs" dxfId="181" priority="190" operator="equal">
      <formula>"REP"</formula>
    </cfRule>
    <cfRule type="cellIs" dxfId="180" priority="191" operator="equal">
      <formula>"1/2 RTTam"</formula>
    </cfRule>
    <cfRule type="cellIs" dxfId="179" priority="192" operator="equal">
      <formula>"1/2 RTTm"</formula>
    </cfRule>
    <cfRule type="cellIs" dxfId="178" priority="193" operator="equal">
      <formula>"RTT"</formula>
    </cfRule>
    <cfRule type="cellIs" dxfId="177" priority="194" operator="equal">
      <formula>"1/2 CAam"</formula>
    </cfRule>
    <cfRule type="cellIs" dxfId="176" priority="195" operator="equal">
      <formula>"1/2 CAm"</formula>
    </cfRule>
    <cfRule type="cellIs" dxfId="175" priority="196" operator="equal">
      <formula>"CA"</formula>
    </cfRule>
    <cfRule type="cellIs" dxfId="174" priority="197" operator="equal">
      <formula>"CA"</formula>
    </cfRule>
    <cfRule type="cellIs" dxfId="173" priority="198" operator="equal">
      <formula>"RC"</formula>
    </cfRule>
    <cfRule type="cellIs" dxfId="172" priority="199" operator="equal">
      <formula>"CA"</formula>
    </cfRule>
    <cfRule type="cellIs" dxfId="171" priority="200" operator="equal">
      <formula>"1/2 CAm"</formula>
    </cfRule>
    <cfRule type="cellIs" dxfId="170" priority="201" operator="equal">
      <formula>"CA"</formula>
    </cfRule>
  </conditionalFormatting>
  <conditionalFormatting sqref="AA9:AF23 AG9:AG10 AG12:AG23 AA25:AG25">
    <cfRule type="cellIs" dxfId="169" priority="141" operator="equal">
      <formula>"CFO"</formula>
    </cfRule>
    <cfRule type="cellIs" dxfId="168" priority="142" operator="equal">
      <formula>"CFO"</formula>
    </cfRule>
    <cfRule type="cellIs" dxfId="167" priority="143" operator="equal">
      <formula>"Grève"</formula>
    </cfRule>
    <cfRule type="cellIs" dxfId="166" priority="144" operator="equal">
      <formula>"AT"</formula>
    </cfRule>
    <cfRule type="cellIs" dxfId="165" priority="145" operator="equal">
      <formula>"Mal"</formula>
    </cfRule>
    <cfRule type="cellIs" dxfId="164" priority="146" operator="equal">
      <formula>"AA"</formula>
    </cfRule>
    <cfRule type="cellIs" dxfId="163" priority="147" operator="equal">
      <formula>"ET"</formula>
    </cfRule>
    <cfRule type="cellIs" dxfId="162" priority="148" operator="equal">
      <formula>"CET"</formula>
    </cfRule>
    <cfRule type="cellIs" dxfId="161" priority="149" operator="equal">
      <formula>"1/2 RHSam"</formula>
    </cfRule>
    <cfRule type="cellIs" dxfId="160" priority="150" operator="equal">
      <formula>"1/2 RHSm"</formula>
    </cfRule>
    <cfRule type="cellIs" dxfId="159" priority="151" operator="equal">
      <formula>"RHS"</formula>
    </cfRule>
    <cfRule type="cellIs" dxfId="158" priority="152" operator="equal">
      <formula>"1/2 REPam"</formula>
    </cfRule>
    <cfRule type="cellIs" dxfId="157" priority="153" operator="equal">
      <formula>"1/2 REPm"</formula>
    </cfRule>
    <cfRule type="cellIs" dxfId="156" priority="154" operator="equal">
      <formula>"1/2 REPam"</formula>
    </cfRule>
    <cfRule type="cellIs" dxfId="155" priority="155" operator="equal">
      <formula>"1/2 REPm"</formula>
    </cfRule>
    <cfRule type="cellIs" dxfId="154" priority="156" operator="equal">
      <formula>"RHS"</formula>
    </cfRule>
    <cfRule type="cellIs" dxfId="153" priority="157" operator="equal">
      <formula>"1/2 REPam"</formula>
    </cfRule>
    <cfRule type="cellIs" dxfId="152" priority="158" operator="equal">
      <formula>"1/2 REPm"</formula>
    </cfRule>
    <cfRule type="cellIs" dxfId="151" priority="159" operator="equal">
      <formula>"REP"</formula>
    </cfRule>
    <cfRule type="cellIs" dxfId="150" priority="160" operator="equal">
      <formula>"1/2 RTTam"</formula>
    </cfRule>
    <cfRule type="cellIs" dxfId="149" priority="161" operator="equal">
      <formula>"1/2 RTTm"</formula>
    </cfRule>
    <cfRule type="cellIs" dxfId="148" priority="162" operator="equal">
      <formula>"RTT"</formula>
    </cfRule>
    <cfRule type="cellIs" dxfId="147" priority="163" operator="equal">
      <formula>"1/2 CAam"</formula>
    </cfRule>
    <cfRule type="cellIs" dxfId="146" priority="164" operator="equal">
      <formula>"1/2 CAm"</formula>
    </cfRule>
    <cfRule type="cellIs" dxfId="145" priority="165" operator="equal">
      <formula>"CA"</formula>
    </cfRule>
    <cfRule type="cellIs" dxfId="144" priority="166" operator="equal">
      <formula>"CA"</formula>
    </cfRule>
    <cfRule type="cellIs" dxfId="143" priority="167" operator="equal">
      <formula>"RC"</formula>
    </cfRule>
    <cfRule type="cellIs" dxfId="142" priority="168" operator="equal">
      <formula>"CA"</formula>
    </cfRule>
    <cfRule type="cellIs" dxfId="141" priority="169" operator="equal">
      <formula>"1/2 CAm"</formula>
    </cfRule>
    <cfRule type="cellIs" dxfId="140" priority="170" operator="equal">
      <formula>"CA"</formula>
    </cfRule>
  </conditionalFormatting>
  <conditionalFormatting sqref="AA9:AF23 AG9:AG10 AG12:AG23 AA25:AG25">
    <cfRule type="cellIs" dxfId="139" priority="140" operator="equal">
      <formula>"RC"</formula>
    </cfRule>
  </conditionalFormatting>
  <conditionalFormatting sqref="AA9:AF23 AG9:AG10 AG12:AG23 AA25:AG25">
    <cfRule type="cellIs" dxfId="138" priority="137" operator="equal">
      <formula>"HD"</formula>
    </cfRule>
    <cfRule type="cellIs" dxfId="137" priority="138" operator="equal">
      <formula>"Aléa."</formula>
    </cfRule>
    <cfRule type="cellIs" dxfId="136" priority="139" operator="equal">
      <formula>"Aléa."</formula>
    </cfRule>
  </conditionalFormatting>
  <conditionalFormatting sqref="AA9:AF23 AG9:AG10 AG12:AG23 AA25:AG25">
    <cfRule type="cellIs" dxfId="135" priority="135" operator="equal">
      <formula>"Aléa."</formula>
    </cfRule>
    <cfRule type="cellIs" dxfId="134" priority="136" operator="equal">
      <formula>"HD"</formula>
    </cfRule>
  </conditionalFormatting>
  <conditionalFormatting sqref="AI9:AN23 AO9:AO10 AO12:AO23 AI25:AO25">
    <cfRule type="cellIs" dxfId="133" priority="104" operator="equal">
      <formula>"RC"</formula>
    </cfRule>
    <cfRule type="cellIs" dxfId="132" priority="105" operator="equal">
      <formula>"CFO"</formula>
    </cfRule>
    <cfRule type="cellIs" dxfId="131" priority="106" operator="equal">
      <formula>"CFO"</formula>
    </cfRule>
    <cfRule type="cellIs" dxfId="130" priority="107" operator="equal">
      <formula>"Grève"</formula>
    </cfRule>
    <cfRule type="cellIs" dxfId="129" priority="108" operator="equal">
      <formula>"AT"</formula>
    </cfRule>
    <cfRule type="cellIs" dxfId="128" priority="109" operator="equal">
      <formula>"Mal"</formula>
    </cfRule>
    <cfRule type="cellIs" dxfId="127" priority="110" operator="equal">
      <formula>"AA"</formula>
    </cfRule>
    <cfRule type="cellIs" dxfId="126" priority="111" operator="equal">
      <formula>"ET"</formula>
    </cfRule>
    <cfRule type="cellIs" dxfId="125" priority="112" operator="equal">
      <formula>"CET"</formula>
    </cfRule>
    <cfRule type="cellIs" dxfId="124" priority="113" operator="equal">
      <formula>"1/2 RHSam"</formula>
    </cfRule>
    <cfRule type="cellIs" dxfId="123" priority="114" operator="equal">
      <formula>"1/2 RHSm"</formula>
    </cfRule>
    <cfRule type="cellIs" dxfId="122" priority="115" operator="equal">
      <formula>"RHS"</formula>
    </cfRule>
    <cfRule type="cellIs" dxfId="121" priority="116" operator="equal">
      <formula>"1/2 REPam"</formula>
    </cfRule>
    <cfRule type="cellIs" dxfId="120" priority="117" operator="equal">
      <formula>"1/2 REPm"</formula>
    </cfRule>
    <cfRule type="cellIs" dxfId="119" priority="118" operator="equal">
      <formula>"1/2 REPam"</formula>
    </cfRule>
    <cfRule type="cellIs" dxfId="118" priority="119" operator="equal">
      <formula>"1/2 REPm"</formula>
    </cfRule>
    <cfRule type="cellIs" dxfId="117" priority="120" operator="equal">
      <formula>"RHS"</formula>
    </cfRule>
    <cfRule type="cellIs" dxfId="116" priority="121" operator="equal">
      <formula>"1/2 REPam"</formula>
    </cfRule>
    <cfRule type="cellIs" dxfId="115" priority="122" operator="equal">
      <formula>"1/2 REPm"</formula>
    </cfRule>
    <cfRule type="cellIs" dxfId="114" priority="123" operator="equal">
      <formula>"REP"</formula>
    </cfRule>
    <cfRule type="cellIs" dxfId="113" priority="124" operator="equal">
      <formula>"1/2 RTTam"</formula>
    </cfRule>
    <cfRule type="cellIs" dxfId="112" priority="125" operator="equal">
      <formula>"1/2 RTTm"</formula>
    </cfRule>
    <cfRule type="cellIs" dxfId="111" priority="126" operator="equal">
      <formula>"RTT"</formula>
    </cfRule>
    <cfRule type="cellIs" dxfId="110" priority="127" operator="equal">
      <formula>"1/2 CAam"</formula>
    </cfRule>
    <cfRule type="cellIs" dxfId="109" priority="128" operator="equal">
      <formula>"1/2 CAm"</formula>
    </cfRule>
    <cfRule type="cellIs" dxfId="108" priority="129" operator="equal">
      <formula>"CA"</formula>
    </cfRule>
    <cfRule type="cellIs" dxfId="107" priority="130" operator="equal">
      <formula>"CA"</formula>
    </cfRule>
    <cfRule type="cellIs" dxfId="106" priority="131" operator="equal">
      <formula>"RC"</formula>
    </cfRule>
    <cfRule type="cellIs" dxfId="105" priority="132" operator="equal">
      <formula>"CA"</formula>
    </cfRule>
    <cfRule type="cellIs" dxfId="104" priority="133" operator="equal">
      <formula>"1/2 CAm"</formula>
    </cfRule>
    <cfRule type="cellIs" dxfId="103" priority="134" operator="equal">
      <formula>"CA"</formula>
    </cfRule>
  </conditionalFormatting>
  <conditionalFormatting sqref="AI9:AN23 AO9:AO10 AO12:AO23 AI25:AO25">
    <cfRule type="cellIs" dxfId="102" priority="74" operator="equal">
      <formula>"CFO"</formula>
    </cfRule>
    <cfRule type="cellIs" dxfId="101" priority="75" operator="equal">
      <formula>"CFO"</formula>
    </cfRule>
    <cfRule type="cellIs" dxfId="100" priority="76" operator="equal">
      <formula>"Grève"</formula>
    </cfRule>
    <cfRule type="cellIs" dxfId="99" priority="77" operator="equal">
      <formula>"AT"</formula>
    </cfRule>
    <cfRule type="cellIs" dxfId="98" priority="78" operator="equal">
      <formula>"Mal"</formula>
    </cfRule>
    <cfRule type="cellIs" dxfId="97" priority="79" operator="equal">
      <formula>"AA"</formula>
    </cfRule>
    <cfRule type="cellIs" dxfId="96" priority="80" operator="equal">
      <formula>"ET"</formula>
    </cfRule>
    <cfRule type="cellIs" dxfId="95" priority="81" operator="equal">
      <formula>"CET"</formula>
    </cfRule>
    <cfRule type="cellIs" dxfId="94" priority="82" operator="equal">
      <formula>"1/2 RHSam"</formula>
    </cfRule>
    <cfRule type="cellIs" dxfId="93" priority="83" operator="equal">
      <formula>"1/2 RHSm"</formula>
    </cfRule>
    <cfRule type="cellIs" dxfId="92" priority="84" operator="equal">
      <formula>"RHS"</formula>
    </cfRule>
    <cfRule type="cellIs" dxfId="91" priority="85" operator="equal">
      <formula>"1/2 REPam"</formula>
    </cfRule>
    <cfRule type="cellIs" dxfId="90" priority="86" operator="equal">
      <formula>"1/2 REPm"</formula>
    </cfRule>
    <cfRule type="cellIs" dxfId="89" priority="87" operator="equal">
      <formula>"1/2 REPam"</formula>
    </cfRule>
    <cfRule type="cellIs" dxfId="88" priority="88" operator="equal">
      <formula>"1/2 REPm"</formula>
    </cfRule>
    <cfRule type="cellIs" dxfId="87" priority="89" operator="equal">
      <formula>"RHS"</formula>
    </cfRule>
    <cfRule type="cellIs" dxfId="86" priority="90" operator="equal">
      <formula>"1/2 REPam"</formula>
    </cfRule>
    <cfRule type="cellIs" dxfId="85" priority="91" operator="equal">
      <formula>"1/2 REPm"</formula>
    </cfRule>
    <cfRule type="cellIs" dxfId="84" priority="92" operator="equal">
      <formula>"REP"</formula>
    </cfRule>
    <cfRule type="cellIs" dxfId="83" priority="93" operator="equal">
      <formula>"1/2 RTTam"</formula>
    </cfRule>
    <cfRule type="cellIs" dxfId="82" priority="94" operator="equal">
      <formula>"1/2 RTTm"</formula>
    </cfRule>
    <cfRule type="cellIs" dxfId="81" priority="95" operator="equal">
      <formula>"RTT"</formula>
    </cfRule>
    <cfRule type="cellIs" dxfId="80" priority="96" operator="equal">
      <formula>"1/2 CAam"</formula>
    </cfRule>
    <cfRule type="cellIs" dxfId="79" priority="97" operator="equal">
      <formula>"1/2 CAm"</formula>
    </cfRule>
    <cfRule type="cellIs" dxfId="78" priority="98" operator="equal">
      <formula>"CA"</formula>
    </cfRule>
    <cfRule type="cellIs" dxfId="77" priority="99" operator="equal">
      <formula>"CA"</formula>
    </cfRule>
    <cfRule type="cellIs" dxfId="76" priority="100" operator="equal">
      <formula>"RC"</formula>
    </cfRule>
    <cfRule type="cellIs" dxfId="75" priority="101" operator="equal">
      <formula>"CA"</formula>
    </cfRule>
    <cfRule type="cellIs" dxfId="74" priority="102" operator="equal">
      <formula>"1/2 CAm"</formula>
    </cfRule>
    <cfRule type="cellIs" dxfId="73" priority="103" operator="equal">
      <formula>"CA"</formula>
    </cfRule>
  </conditionalFormatting>
  <conditionalFormatting sqref="AI9:AN23 AO9:AO10 AO12:AO23 AI25:AO25">
    <cfRule type="cellIs" dxfId="72" priority="73" operator="equal">
      <formula>"RC"</formula>
    </cfRule>
  </conditionalFormatting>
  <conditionalFormatting sqref="AI9:AN23 AO9:AO10 AO12:AO23 AI25:AO25">
    <cfRule type="cellIs" dxfId="71" priority="70" operator="equal">
      <formula>"HD"</formula>
    </cfRule>
    <cfRule type="cellIs" dxfId="70" priority="71" operator="equal">
      <formula>"Aléa."</formula>
    </cfRule>
    <cfRule type="cellIs" dxfId="69" priority="72" operator="equal">
      <formula>"Aléa."</formula>
    </cfRule>
  </conditionalFormatting>
  <conditionalFormatting sqref="AI9:AN23 AO9:AO10 AO12:AO23 AI25:AO25">
    <cfRule type="cellIs" dxfId="68" priority="68" operator="equal">
      <formula>"Aléa."</formula>
    </cfRule>
    <cfRule type="cellIs" dxfId="67" priority="69" operator="equal">
      <formula>"HD"</formula>
    </cfRule>
  </conditionalFormatting>
  <conditionalFormatting sqref="AQ9:AV23 AW9:AW10 AW12:AW23 AQ25:AW25">
    <cfRule type="cellIs" dxfId="66" priority="37" operator="equal">
      <formula>"RC"</formula>
    </cfRule>
    <cfRule type="cellIs" dxfId="65" priority="38" operator="equal">
      <formula>"CFO"</formula>
    </cfRule>
    <cfRule type="cellIs" dxfId="64" priority="39" operator="equal">
      <formula>"CFO"</formula>
    </cfRule>
    <cfRule type="cellIs" dxfId="63" priority="40" operator="equal">
      <formula>"Grève"</formula>
    </cfRule>
    <cfRule type="cellIs" dxfId="62" priority="41" operator="equal">
      <formula>"AT"</formula>
    </cfRule>
    <cfRule type="cellIs" dxfId="61" priority="42" operator="equal">
      <formula>"Mal"</formula>
    </cfRule>
    <cfRule type="cellIs" dxfId="60" priority="43" operator="equal">
      <formula>"AA"</formula>
    </cfRule>
    <cfRule type="cellIs" dxfId="59" priority="44" operator="equal">
      <formula>"ET"</formula>
    </cfRule>
    <cfRule type="cellIs" dxfId="58" priority="45" operator="equal">
      <formula>"CET"</formula>
    </cfRule>
    <cfRule type="cellIs" dxfId="57" priority="46" operator="equal">
      <formula>"1/2 RHSam"</formula>
    </cfRule>
    <cfRule type="cellIs" dxfId="56" priority="47" operator="equal">
      <formula>"1/2 RHSm"</formula>
    </cfRule>
    <cfRule type="cellIs" dxfId="55" priority="48" operator="equal">
      <formula>"RHS"</formula>
    </cfRule>
    <cfRule type="cellIs" dxfId="54" priority="49" operator="equal">
      <formula>"1/2 REPam"</formula>
    </cfRule>
    <cfRule type="cellIs" dxfId="53" priority="50" operator="equal">
      <formula>"1/2 REPm"</formula>
    </cfRule>
    <cfRule type="cellIs" dxfId="52" priority="51" operator="equal">
      <formula>"1/2 REPam"</formula>
    </cfRule>
    <cfRule type="cellIs" dxfId="51" priority="52" operator="equal">
      <formula>"1/2 REPm"</formula>
    </cfRule>
    <cfRule type="cellIs" dxfId="50" priority="53" operator="equal">
      <formula>"RHS"</formula>
    </cfRule>
    <cfRule type="cellIs" dxfId="49" priority="54" operator="equal">
      <formula>"1/2 REPam"</formula>
    </cfRule>
    <cfRule type="cellIs" dxfId="48" priority="55" operator="equal">
      <formula>"1/2 REPm"</formula>
    </cfRule>
    <cfRule type="cellIs" dxfId="47" priority="56" operator="equal">
      <formula>"REP"</formula>
    </cfRule>
    <cfRule type="cellIs" dxfId="46" priority="57" operator="equal">
      <formula>"1/2 RTTam"</formula>
    </cfRule>
    <cfRule type="cellIs" dxfId="45" priority="58" operator="equal">
      <formula>"1/2 RTTm"</formula>
    </cfRule>
    <cfRule type="cellIs" dxfId="44" priority="59" operator="equal">
      <formula>"RTT"</formula>
    </cfRule>
    <cfRule type="cellIs" dxfId="43" priority="60" operator="equal">
      <formula>"1/2 CAam"</formula>
    </cfRule>
    <cfRule type="cellIs" dxfId="42" priority="61" operator="equal">
      <formula>"1/2 CAm"</formula>
    </cfRule>
    <cfRule type="cellIs" dxfId="41" priority="62" operator="equal">
      <formula>"CA"</formula>
    </cfRule>
    <cfRule type="cellIs" dxfId="40" priority="63" operator="equal">
      <formula>"CA"</formula>
    </cfRule>
    <cfRule type="cellIs" dxfId="39" priority="64" operator="equal">
      <formula>"RC"</formula>
    </cfRule>
    <cfRule type="cellIs" dxfId="38" priority="65" operator="equal">
      <formula>"CA"</formula>
    </cfRule>
    <cfRule type="cellIs" dxfId="37" priority="66" operator="equal">
      <formula>"1/2 CAm"</formula>
    </cfRule>
    <cfRule type="cellIs" dxfId="36" priority="67" operator="equal">
      <formula>"CA"</formula>
    </cfRule>
  </conditionalFormatting>
  <conditionalFormatting sqref="AQ9:AV23 AW9:AW10 AW12:AW23 AQ25:AW25">
    <cfRule type="cellIs" dxfId="35" priority="7" operator="equal">
      <formula>"CFO"</formula>
    </cfRule>
    <cfRule type="cellIs" dxfId="34" priority="8" operator="equal">
      <formula>"CFO"</formula>
    </cfRule>
    <cfRule type="cellIs" dxfId="33" priority="9" operator="equal">
      <formula>"Grève"</formula>
    </cfRule>
    <cfRule type="cellIs" dxfId="32" priority="10" operator="equal">
      <formula>"AT"</formula>
    </cfRule>
    <cfRule type="cellIs" dxfId="31" priority="11" operator="equal">
      <formula>"Mal"</formula>
    </cfRule>
    <cfRule type="cellIs" dxfId="30" priority="12" operator="equal">
      <formula>"AA"</formula>
    </cfRule>
    <cfRule type="cellIs" dxfId="29" priority="13" operator="equal">
      <formula>"ET"</formula>
    </cfRule>
    <cfRule type="cellIs" dxfId="28" priority="14" operator="equal">
      <formula>"CET"</formula>
    </cfRule>
    <cfRule type="cellIs" dxfId="27" priority="15" operator="equal">
      <formula>"1/2 RHSam"</formula>
    </cfRule>
    <cfRule type="cellIs" dxfId="26" priority="16" operator="equal">
      <formula>"1/2 RHSm"</formula>
    </cfRule>
    <cfRule type="cellIs" dxfId="25" priority="17" operator="equal">
      <formula>"RHS"</formula>
    </cfRule>
    <cfRule type="cellIs" dxfId="24" priority="18" operator="equal">
      <formula>"1/2 REPam"</formula>
    </cfRule>
    <cfRule type="cellIs" dxfId="23" priority="19" operator="equal">
      <formula>"1/2 REPm"</formula>
    </cfRule>
    <cfRule type="cellIs" dxfId="22" priority="20" operator="equal">
      <formula>"1/2 REPam"</formula>
    </cfRule>
    <cfRule type="cellIs" dxfId="21" priority="21" operator="equal">
      <formula>"1/2 REPm"</formula>
    </cfRule>
    <cfRule type="cellIs" dxfId="20" priority="22" operator="equal">
      <formula>"RHS"</formula>
    </cfRule>
    <cfRule type="cellIs" dxfId="19" priority="23" operator="equal">
      <formula>"1/2 REPam"</formula>
    </cfRule>
    <cfRule type="cellIs" dxfId="18" priority="24" operator="equal">
      <formula>"1/2 REPm"</formula>
    </cfRule>
    <cfRule type="cellIs" dxfId="17" priority="25" operator="equal">
      <formula>"REP"</formula>
    </cfRule>
    <cfRule type="cellIs" dxfId="16" priority="26" operator="equal">
      <formula>"1/2 RTTam"</formula>
    </cfRule>
    <cfRule type="cellIs" dxfId="15" priority="27" operator="equal">
      <formula>"1/2 RTTm"</formula>
    </cfRule>
    <cfRule type="cellIs" dxfId="14" priority="28" operator="equal">
      <formula>"RTT"</formula>
    </cfRule>
    <cfRule type="cellIs" dxfId="13" priority="29" operator="equal">
      <formula>"1/2 CAam"</formula>
    </cfRule>
    <cfRule type="cellIs" dxfId="12" priority="30" operator="equal">
      <formula>"1/2 CAm"</formula>
    </cfRule>
    <cfRule type="cellIs" dxfId="11" priority="31" operator="equal">
      <formula>"CA"</formula>
    </cfRule>
    <cfRule type="cellIs" dxfId="10" priority="32" operator="equal">
      <formula>"CA"</formula>
    </cfRule>
    <cfRule type="cellIs" dxfId="9" priority="33" operator="equal">
      <formula>"RC"</formula>
    </cfRule>
    <cfRule type="cellIs" dxfId="8" priority="34" operator="equal">
      <formula>"CA"</formula>
    </cfRule>
    <cfRule type="cellIs" dxfId="7" priority="35" operator="equal">
      <formula>"1/2 CAm"</formula>
    </cfRule>
    <cfRule type="cellIs" dxfId="6" priority="36" operator="equal">
      <formula>"CA"</formula>
    </cfRule>
  </conditionalFormatting>
  <conditionalFormatting sqref="AQ9:AV23 AW9:AW10 AW12:AW23 AQ25:AW25">
    <cfRule type="cellIs" dxfId="5" priority="6" operator="equal">
      <formula>"RC"</formula>
    </cfRule>
  </conditionalFormatting>
  <conditionalFormatting sqref="AQ9:AV23 AW9:AW10 AW12:AW23 AQ25:AW25">
    <cfRule type="cellIs" dxfId="4" priority="3" operator="equal">
      <formula>"HD"</formula>
    </cfRule>
    <cfRule type="cellIs" dxfId="3" priority="4" operator="equal">
      <formula>"Aléa."</formula>
    </cfRule>
    <cfRule type="cellIs" dxfId="2" priority="5" operator="equal">
      <formula>"Aléa."</formula>
    </cfRule>
  </conditionalFormatting>
  <conditionalFormatting sqref="AQ9:AV23 AW9:AW10 AW12:AW23 AQ25:AW25">
    <cfRule type="cellIs" dxfId="1" priority="1" operator="equal">
      <formula>"Aléa."</formula>
    </cfRule>
    <cfRule type="cellIs" dxfId="0" priority="2" operator="equal">
      <formula>"HD"</formula>
    </cfRule>
  </conditionalFormatting>
  <dataValidations count="6">
    <dataValidation type="list" allowBlank="1" showInputMessage="1" showErrorMessage="1" sqref="B4">
      <formula1>MOIS</formula1>
    </dataValidation>
    <dataValidation type="list" allowBlank="1" showInputMessage="1" showErrorMessage="1" sqref="H11 AV11 AQ9:AU23 C9:G23 K9:O23 AI25:AM25 C25:G25 P11 S9:W23 AA25:AE25 K25:O25 X11 AA9:AE23 AN11 S25:W25 AF11 AI9:AM23 AQ25:AU25">
      <formula1>Absences</formula1>
    </dataValidation>
    <dataValidation type="list" allowBlank="1" showInputMessage="1" showErrorMessage="1" sqref="E5 M5 U5 AC5 AK5 AS5">
      <formula1>Choix</formula1>
    </dataValidation>
    <dataValidation type="list" allowBlank="1" showInputMessage="1" showErrorMessage="1" sqref="E6 M6 U6 AC6 AK6 AS6">
      <formula1>Semaine.</formula1>
    </dataValidation>
    <dataValidation type="list" allowBlank="1" showInputMessage="1" showErrorMessage="1" sqref="H9:I10 H12:I23 H25:I25 P9:Q10 P12:Q23 P25:Q25 X8:X10 Y9:Y10 X12:Y23 X25:Y25 AF9:AG10 AF12:AG23 AF25:AG25 AN9:AO10 AN12:AO23 AN25:AO25 AV9:AW10 AV12:AW23 AV25:AW25">
      <formula1>Dispo.</formula1>
    </dataValidation>
    <dataValidation type="list" allowBlank="1" showInputMessage="1" showErrorMessage="1" sqref="B5">
      <formula1>Années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N55"/>
  <sheetViews>
    <sheetView workbookViewId="0">
      <selection activeCell="K19" sqref="K19"/>
    </sheetView>
  </sheetViews>
  <sheetFormatPr baseColWidth="10" defaultRowHeight="15.75"/>
  <cols>
    <col min="2" max="2" width="3.625" customWidth="1"/>
    <col min="4" max="4" width="3.625" customWidth="1"/>
    <col min="6" max="6" width="3.625" customWidth="1"/>
    <col min="8" max="8" width="3.625" customWidth="1"/>
    <col min="9" max="9" width="11" style="11"/>
    <col min="10" max="10" width="3.625" customWidth="1"/>
    <col min="12" max="12" width="3.625" customWidth="1"/>
    <col min="13" max="13" width="14.75" customWidth="1"/>
    <col min="14" max="14" width="20.75" customWidth="1"/>
  </cols>
  <sheetData>
    <row r="2" spans="1:14" ht="20.25">
      <c r="A2" s="61" t="s">
        <v>111</v>
      </c>
      <c r="B2" s="61"/>
      <c r="C2" s="61" t="s">
        <v>110</v>
      </c>
      <c r="D2" s="62"/>
      <c r="E2" s="61" t="s">
        <v>21</v>
      </c>
      <c r="F2" s="62"/>
      <c r="G2" s="61" t="s">
        <v>24</v>
      </c>
      <c r="H2" s="61"/>
      <c r="I2" s="61" t="s">
        <v>43</v>
      </c>
      <c r="J2" s="62"/>
      <c r="K2" s="61" t="s">
        <v>104</v>
      </c>
      <c r="L2" s="62"/>
      <c r="M2" s="80" t="s">
        <v>109</v>
      </c>
      <c r="N2" s="80"/>
    </row>
    <row r="3" spans="1:14" ht="21" thickBot="1">
      <c r="A3" s="7"/>
      <c r="B3" s="7"/>
      <c r="C3" s="7"/>
      <c r="E3" s="7"/>
      <c r="G3" s="11"/>
      <c r="H3" s="11"/>
      <c r="I3" s="8"/>
    </row>
    <row r="4" spans="1:14" ht="20.25">
      <c r="A4" s="7" t="s">
        <v>9</v>
      </c>
      <c r="B4" s="7"/>
      <c r="C4" s="7">
        <v>2011</v>
      </c>
      <c r="E4" s="8" t="s">
        <v>22</v>
      </c>
      <c r="G4" s="8" t="s">
        <v>4</v>
      </c>
      <c r="H4" s="8"/>
      <c r="I4" s="8" t="s">
        <v>53</v>
      </c>
      <c r="K4" s="8" t="s">
        <v>105</v>
      </c>
      <c r="M4" s="66" t="s">
        <v>112</v>
      </c>
      <c r="N4" s="67" t="e">
        <f>DATE([1]Calendrier!N4,1,1)</f>
        <v>#VALUE!</v>
      </c>
    </row>
    <row r="5" spans="1:14" ht="20.25">
      <c r="A5" s="7" t="s">
        <v>10</v>
      </c>
      <c r="B5" s="7"/>
      <c r="C5" s="7">
        <v>2012</v>
      </c>
      <c r="E5" s="8" t="s">
        <v>23</v>
      </c>
      <c r="G5" s="11" t="s">
        <v>33</v>
      </c>
      <c r="H5" s="11"/>
      <c r="I5" s="8" t="s">
        <v>54</v>
      </c>
      <c r="J5" s="8"/>
      <c r="K5" s="8" t="s">
        <v>106</v>
      </c>
      <c r="M5" s="63" t="s">
        <v>113</v>
      </c>
      <c r="N5" s="64" t="e">
        <f>N6-2</f>
        <v>#VALUE!</v>
      </c>
    </row>
    <row r="6" spans="1:14" ht="20.25">
      <c r="A6" s="7" t="s">
        <v>11</v>
      </c>
      <c r="B6" s="7"/>
      <c r="C6" s="7">
        <v>2013</v>
      </c>
      <c r="G6" s="11" t="s">
        <v>40</v>
      </c>
      <c r="H6" s="11"/>
      <c r="I6" s="8" t="s">
        <v>55</v>
      </c>
      <c r="K6" s="8" t="s">
        <v>107</v>
      </c>
      <c r="M6" s="63" t="s">
        <v>114</v>
      </c>
      <c r="N6" s="64" t="e">
        <f>ROUND(DATE([1]Calendrier!N4,4,MOD(234-11*MOD([1]Calendrier!N4,19),30))/7,)*7-6</f>
        <v>#VALUE!</v>
      </c>
    </row>
    <row r="7" spans="1:14" ht="20.25">
      <c r="A7" s="7" t="s">
        <v>12</v>
      </c>
      <c r="B7" s="7"/>
      <c r="C7" s="7">
        <v>2014</v>
      </c>
      <c r="G7" s="8" t="s">
        <v>5</v>
      </c>
      <c r="H7" s="8"/>
      <c r="I7" s="8" t="s">
        <v>56</v>
      </c>
      <c r="K7" s="8" t="s">
        <v>108</v>
      </c>
      <c r="M7" s="63" t="s">
        <v>115</v>
      </c>
      <c r="N7" s="64" t="e">
        <f>N6+1</f>
        <v>#VALUE!</v>
      </c>
    </row>
    <row r="8" spans="1:14" ht="20.25">
      <c r="A8" s="7" t="s">
        <v>13</v>
      </c>
      <c r="B8" s="7"/>
      <c r="C8" s="7">
        <v>2015</v>
      </c>
      <c r="G8" s="11" t="s">
        <v>36</v>
      </c>
      <c r="H8" s="11"/>
      <c r="I8" s="8" t="s">
        <v>57</v>
      </c>
      <c r="K8" s="8"/>
      <c r="M8" s="63" t="s">
        <v>116</v>
      </c>
      <c r="N8" s="64" t="e">
        <f>DATE([1]Calendrier!N4,5,1)</f>
        <v>#VALUE!</v>
      </c>
    </row>
    <row r="9" spans="1:14" ht="20.25">
      <c r="A9" s="7" t="s">
        <v>14</v>
      </c>
      <c r="B9" s="7"/>
      <c r="C9" s="7">
        <v>2016</v>
      </c>
      <c r="G9" s="11" t="s">
        <v>37</v>
      </c>
      <c r="H9" s="11"/>
      <c r="I9" s="8" t="s">
        <v>58</v>
      </c>
      <c r="K9" s="8"/>
      <c r="M9" s="63" t="s">
        <v>117</v>
      </c>
      <c r="N9" s="64" t="e">
        <f>N6+39</f>
        <v>#VALUE!</v>
      </c>
    </row>
    <row r="10" spans="1:14" ht="20.25">
      <c r="A10" s="7" t="s">
        <v>15</v>
      </c>
      <c r="B10" s="7"/>
      <c r="C10" s="7">
        <v>2017</v>
      </c>
      <c r="G10" s="8" t="s">
        <v>25</v>
      </c>
      <c r="H10" s="8"/>
      <c r="I10" s="8" t="s">
        <v>59</v>
      </c>
      <c r="K10" s="8"/>
      <c r="M10" s="63" t="s">
        <v>118</v>
      </c>
      <c r="N10" s="64" t="e">
        <f>N6+49</f>
        <v>#VALUE!</v>
      </c>
    </row>
    <row r="11" spans="1:14" ht="20.25">
      <c r="A11" s="7" t="s">
        <v>16</v>
      </c>
      <c r="B11" s="7"/>
      <c r="C11" s="7">
        <v>2018</v>
      </c>
      <c r="G11" s="8" t="s">
        <v>34</v>
      </c>
      <c r="H11" s="8"/>
      <c r="I11" s="8" t="s">
        <v>60</v>
      </c>
      <c r="K11" s="8"/>
      <c r="M11" s="63" t="s">
        <v>119</v>
      </c>
      <c r="N11" s="64" t="e">
        <f>N10+1</f>
        <v>#VALUE!</v>
      </c>
    </row>
    <row r="12" spans="1:14" ht="20.25">
      <c r="A12" s="7" t="s">
        <v>17</v>
      </c>
      <c r="B12" s="7"/>
      <c r="C12" s="7">
        <v>2019</v>
      </c>
      <c r="G12" s="13" t="s">
        <v>35</v>
      </c>
      <c r="H12" s="13"/>
      <c r="I12" s="8" t="s">
        <v>61</v>
      </c>
      <c r="M12" s="65" t="s">
        <v>120</v>
      </c>
      <c r="N12" s="64" t="e">
        <f>DATE([1]Calendrier!N4,7,14)</f>
        <v>#VALUE!</v>
      </c>
    </row>
    <row r="13" spans="1:14" ht="20.25">
      <c r="A13" s="7" t="s">
        <v>18</v>
      </c>
      <c r="B13" s="7"/>
      <c r="C13" s="7">
        <v>2020</v>
      </c>
      <c r="G13" s="8" t="s">
        <v>41</v>
      </c>
      <c r="H13" s="8"/>
      <c r="I13" s="8" t="s">
        <v>62</v>
      </c>
      <c r="M13" s="65" t="s">
        <v>121</v>
      </c>
      <c r="N13" s="64" t="e">
        <f>DATE([1]Calendrier!N4,8,15)</f>
        <v>#VALUE!</v>
      </c>
    </row>
    <row r="14" spans="1:14" ht="20.25">
      <c r="A14" s="7" t="s">
        <v>19</v>
      </c>
      <c r="B14" s="7"/>
      <c r="C14" s="7"/>
      <c r="G14" s="8" t="s">
        <v>26</v>
      </c>
      <c r="H14" s="8"/>
      <c r="I14" s="8" t="s">
        <v>63</v>
      </c>
      <c r="M14" s="63" t="s">
        <v>122</v>
      </c>
      <c r="N14" s="64" t="e">
        <f>DATE([1]Calendrier!N4,11,1)</f>
        <v>#VALUE!</v>
      </c>
    </row>
    <row r="15" spans="1:14" ht="21" thickBot="1">
      <c r="A15" s="7" t="s">
        <v>20</v>
      </c>
      <c r="B15" s="7"/>
      <c r="C15" s="7"/>
      <c r="G15" s="13" t="s">
        <v>38</v>
      </c>
      <c r="H15" s="13"/>
      <c r="I15" s="8" t="s">
        <v>64</v>
      </c>
      <c r="M15" s="68" t="s">
        <v>123</v>
      </c>
      <c r="N15" s="69" t="e">
        <f>DATE([1]Calendrier!N4,12,25)</f>
        <v>#VALUE!</v>
      </c>
    </row>
    <row r="16" spans="1:14" ht="20.25">
      <c r="A16" s="7"/>
      <c r="B16" s="7"/>
      <c r="C16" s="7"/>
      <c r="G16" s="12" t="s">
        <v>39</v>
      </c>
      <c r="H16" s="12"/>
      <c r="I16" s="8" t="s">
        <v>65</v>
      </c>
    </row>
    <row r="17" spans="7:9" ht="18.75">
      <c r="G17" s="8" t="s">
        <v>31</v>
      </c>
      <c r="H17" s="8"/>
      <c r="I17" s="8" t="s">
        <v>66</v>
      </c>
    </row>
    <row r="18" spans="7:9" ht="18.75">
      <c r="G18" s="8" t="s">
        <v>32</v>
      </c>
      <c r="H18" s="8"/>
      <c r="I18" s="8" t="s">
        <v>67</v>
      </c>
    </row>
    <row r="19" spans="7:9" ht="18.75">
      <c r="G19" s="8" t="s">
        <v>27</v>
      </c>
      <c r="H19" s="8"/>
      <c r="I19" s="8" t="s">
        <v>68</v>
      </c>
    </row>
    <row r="20" spans="7:9" ht="18.75">
      <c r="G20" s="8" t="s">
        <v>28</v>
      </c>
      <c r="H20" s="8"/>
      <c r="I20" s="8" t="s">
        <v>69</v>
      </c>
    </row>
    <row r="21" spans="7:9" ht="18.75">
      <c r="G21" s="8" t="s">
        <v>29</v>
      </c>
      <c r="H21" s="8"/>
      <c r="I21" s="8" t="s">
        <v>70</v>
      </c>
    </row>
    <row r="22" spans="7:9" ht="18.75">
      <c r="G22" s="8" t="s">
        <v>6</v>
      </c>
      <c r="H22" s="8"/>
      <c r="I22" s="8" t="s">
        <v>71</v>
      </c>
    </row>
    <row r="23" spans="7:9" ht="18.75">
      <c r="G23" s="8" t="s">
        <v>30</v>
      </c>
      <c r="H23" s="8"/>
      <c r="I23" s="8" t="s">
        <v>72</v>
      </c>
    </row>
    <row r="24" spans="7:9" ht="18.75">
      <c r="G24" s="13" t="s">
        <v>51</v>
      </c>
      <c r="H24" s="13"/>
      <c r="I24" s="8" t="s">
        <v>73</v>
      </c>
    </row>
    <row r="25" spans="7:9" ht="18.75">
      <c r="G25" s="13" t="s">
        <v>52</v>
      </c>
      <c r="H25" s="13"/>
      <c r="I25" s="8" t="s">
        <v>74</v>
      </c>
    </row>
    <row r="26" spans="7:9" ht="18.75">
      <c r="G26" s="13"/>
      <c r="H26" s="13"/>
      <c r="I26" s="8" t="s">
        <v>75</v>
      </c>
    </row>
    <row r="27" spans="7:9" ht="18.75">
      <c r="G27" s="13"/>
      <c r="H27" s="13"/>
      <c r="I27" s="8" t="s">
        <v>76</v>
      </c>
    </row>
    <row r="28" spans="7:9" ht="18.75">
      <c r="G28" s="13"/>
      <c r="H28" s="13"/>
      <c r="I28" s="8" t="s">
        <v>77</v>
      </c>
    </row>
    <row r="29" spans="7:9" ht="18.75">
      <c r="G29" s="13"/>
      <c r="H29" s="13"/>
      <c r="I29" s="8" t="s">
        <v>78</v>
      </c>
    </row>
    <row r="30" spans="7:9" ht="18.75">
      <c r="G30" s="8"/>
      <c r="H30" s="8"/>
      <c r="I30" s="8" t="s">
        <v>79</v>
      </c>
    </row>
    <row r="31" spans="7:9" ht="18.75">
      <c r="G31" s="10"/>
      <c r="H31" s="10"/>
      <c r="I31" s="8" t="s">
        <v>80</v>
      </c>
    </row>
    <row r="32" spans="7:9" ht="18.75">
      <c r="G32" s="10"/>
      <c r="H32" s="10"/>
      <c r="I32" s="8" t="s">
        <v>81</v>
      </c>
    </row>
    <row r="33" spans="7:9" ht="18.75">
      <c r="G33" s="10"/>
      <c r="H33" s="10"/>
      <c r="I33" s="8" t="s">
        <v>82</v>
      </c>
    </row>
    <row r="34" spans="7:9" ht="18.75">
      <c r="G34" s="10"/>
      <c r="H34" s="10"/>
      <c r="I34" s="8" t="s">
        <v>83</v>
      </c>
    </row>
    <row r="35" spans="7:9" ht="18.75">
      <c r="G35" s="10"/>
      <c r="H35" s="10"/>
      <c r="I35" s="8" t="s">
        <v>84</v>
      </c>
    </row>
    <row r="36" spans="7:9" ht="18.75">
      <c r="G36" s="10"/>
      <c r="H36" s="10"/>
      <c r="I36" s="8" t="s">
        <v>85</v>
      </c>
    </row>
    <row r="37" spans="7:9" ht="18.75">
      <c r="I37" s="8" t="s">
        <v>86</v>
      </c>
    </row>
    <row r="38" spans="7:9" ht="18.75">
      <c r="I38" s="8" t="s">
        <v>87</v>
      </c>
    </row>
    <row r="39" spans="7:9" ht="18.75">
      <c r="I39" s="8" t="s">
        <v>88</v>
      </c>
    </row>
    <row r="40" spans="7:9" ht="18.75">
      <c r="I40" s="8" t="s">
        <v>89</v>
      </c>
    </row>
    <row r="41" spans="7:9" ht="18.75">
      <c r="I41" s="8" t="s">
        <v>90</v>
      </c>
    </row>
    <row r="42" spans="7:9" ht="18.75">
      <c r="I42" s="8" t="s">
        <v>91</v>
      </c>
    </row>
    <row r="43" spans="7:9" ht="18.75">
      <c r="I43" s="8" t="s">
        <v>92</v>
      </c>
    </row>
    <row r="44" spans="7:9" ht="18.75">
      <c r="I44" s="8" t="s">
        <v>93</v>
      </c>
    </row>
    <row r="45" spans="7:9" ht="18.75">
      <c r="I45" s="8" t="s">
        <v>94</v>
      </c>
    </row>
    <row r="46" spans="7:9" ht="18.75">
      <c r="I46" s="8" t="s">
        <v>95</v>
      </c>
    </row>
    <row r="47" spans="7:9" ht="18.75">
      <c r="I47" s="8" t="s">
        <v>96</v>
      </c>
    </row>
    <row r="48" spans="7:9" ht="18.75">
      <c r="I48" s="8" t="s">
        <v>42</v>
      </c>
    </row>
    <row r="49" spans="9:9" ht="18.75">
      <c r="I49" s="8" t="s">
        <v>44</v>
      </c>
    </row>
    <row r="50" spans="9:9" ht="18.75">
      <c r="I50" s="8" t="s">
        <v>45</v>
      </c>
    </row>
    <row r="51" spans="9:9" ht="18.75">
      <c r="I51" s="8" t="s">
        <v>46</v>
      </c>
    </row>
    <row r="52" spans="9:9" ht="18.75">
      <c r="I52" s="8" t="s">
        <v>47</v>
      </c>
    </row>
    <row r="53" spans="9:9" ht="18.75">
      <c r="I53" s="8" t="s">
        <v>48</v>
      </c>
    </row>
    <row r="54" spans="9:9" ht="18.75">
      <c r="I54" s="8" t="s">
        <v>49</v>
      </c>
    </row>
    <row r="55" spans="9:9" ht="18.75">
      <c r="I55" s="8" t="s">
        <v>50</v>
      </c>
    </row>
  </sheetData>
  <mergeCells count="1">
    <mergeCell ref="M2:N2"/>
  </mergeCells>
  <dataValidations count="1">
    <dataValidation type="list" allowBlank="1" showInputMessage="1" showErrorMessage="1" sqref="G6 N6 T6 Z6 AF6">
      <formula1>Semaine.</formula1>
    </dataValidation>
  </dataValidation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Janvier</vt:lpstr>
      <vt:lpstr>Liste</vt:lpstr>
      <vt:lpstr>Absences</vt:lpstr>
      <vt:lpstr>Années</vt:lpstr>
      <vt:lpstr>Choix</vt:lpstr>
      <vt:lpstr>Dispo.</vt:lpstr>
      <vt:lpstr>MOIS</vt:lpstr>
      <vt:lpstr>Semaine</vt:lpstr>
      <vt:lpstr>Semaine.</vt:lpstr>
    </vt:vector>
  </TitlesOfParts>
  <Company>cgam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duport</dc:creator>
  <cp:lastModifiedBy> </cp:lastModifiedBy>
  <cp:lastPrinted>2010-12-15T10:26:09Z</cp:lastPrinted>
  <dcterms:created xsi:type="dcterms:W3CDTF">2010-11-05T08:07:35Z</dcterms:created>
  <dcterms:modified xsi:type="dcterms:W3CDTF">2011-02-26T18:02:34Z</dcterms:modified>
</cp:coreProperties>
</file>