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che\Desktop\"/>
    </mc:Choice>
  </mc:AlternateContent>
  <xr:revisionPtr revIDLastSave="0" documentId="8_{7C3859E8-CFB7-4758-B2FE-EF73071306EA}" xr6:coauthVersionLast="36" xr6:coauthVersionMax="36" xr10:uidLastSave="{00000000-0000-0000-0000-000000000000}"/>
  <bookViews>
    <workbookView xWindow="0" yWindow="0" windowWidth="28800" windowHeight="12225" activeTab="1" xr2:uid="{3F7BA799-B190-410C-8DCE-CB742D17BD7A}"/>
  </bookViews>
  <sheets>
    <sheet name="données brut" sheetId="1" r:id="rId1"/>
    <sheet name="données triées+doublons rouges" sheetId="3" r:id="rId2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P97" i="3" l="1"/>
  <c r="BO96" i="3"/>
  <c r="BN96" i="3"/>
  <c r="BM96" i="3"/>
  <c r="BL96" i="3"/>
  <c r="BK96" i="3"/>
  <c r="BJ96" i="3"/>
  <c r="BI96" i="3"/>
  <c r="BH96" i="3"/>
  <c r="BG96" i="3"/>
  <c r="BF96" i="3"/>
  <c r="BE96" i="3"/>
  <c r="BD96" i="3"/>
  <c r="BC96" i="3"/>
  <c r="BB96" i="3"/>
  <c r="BA96" i="3"/>
  <c r="AX96" i="3"/>
  <c r="AU96" i="3"/>
  <c r="AT96" i="3"/>
  <c r="AS96" i="3"/>
  <c r="AR96" i="3"/>
  <c r="AQ96" i="3"/>
  <c r="AP96" i="3"/>
  <c r="AO96" i="3"/>
  <c r="AN96" i="3"/>
  <c r="AM96" i="3"/>
  <c r="AL96" i="3"/>
  <c r="AK96" i="3"/>
  <c r="AJ96" i="3"/>
  <c r="AI96" i="3"/>
  <c r="AH96" i="3"/>
  <c r="AG96" i="3"/>
  <c r="AF96" i="3"/>
  <c r="AE96" i="3"/>
  <c r="AD96" i="3"/>
  <c r="AC96" i="3"/>
  <c r="AB96" i="3"/>
  <c r="AA96" i="3"/>
  <c r="Z96" i="3"/>
  <c r="Y96" i="3"/>
  <c r="X96" i="3"/>
  <c r="W96" i="3"/>
  <c r="V96" i="3"/>
  <c r="U96" i="3"/>
  <c r="T96" i="3"/>
  <c r="S96" i="3"/>
  <c r="R96" i="3"/>
  <c r="BP97" i="1"/>
  <c r="BO96" i="1"/>
  <c r="BN96" i="1"/>
  <c r="BM96" i="1"/>
  <c r="BL96" i="1"/>
  <c r="BK96" i="1"/>
  <c r="BJ96" i="1"/>
  <c r="BI96" i="1"/>
  <c r="BH96" i="1"/>
  <c r="BG96" i="1"/>
  <c r="BF96" i="1"/>
  <c r="BE96" i="1"/>
  <c r="BD96" i="1"/>
  <c r="BC96" i="1"/>
  <c r="BB96" i="1"/>
  <c r="BA96" i="1"/>
  <c r="AX96" i="1"/>
  <c r="AU96" i="1"/>
  <c r="AT96" i="1"/>
  <c r="AS96" i="1"/>
  <c r="AR96" i="1"/>
  <c r="AQ96" i="1"/>
  <c r="AP96" i="1"/>
  <c r="AO96" i="1"/>
  <c r="AN96" i="1"/>
  <c r="AM96" i="1"/>
  <c r="AL96" i="1"/>
  <c r="AK96" i="1"/>
  <c r="AJ96" i="1"/>
  <c r="AI96" i="1"/>
  <c r="AH96" i="1"/>
  <c r="AG96" i="1"/>
  <c r="AF96" i="1"/>
  <c r="AE96" i="1"/>
  <c r="AD96" i="1"/>
  <c r="AC96" i="1"/>
  <c r="AB96" i="1"/>
  <c r="AA96" i="1"/>
  <c r="Z96" i="1"/>
  <c r="Y96" i="1"/>
  <c r="X96" i="1"/>
  <c r="W96" i="1"/>
  <c r="V96" i="1"/>
  <c r="U96" i="1"/>
  <c r="T96" i="1"/>
  <c r="S96" i="1"/>
  <c r="R96" i="1"/>
</calcChain>
</file>

<file path=xl/sharedStrings.xml><?xml version="1.0" encoding="utf-8"?>
<sst xmlns="http://schemas.openxmlformats.org/spreadsheetml/2006/main" count="1300" uniqueCount="195">
  <si>
    <t>Salle</t>
  </si>
  <si>
    <t>Machine</t>
  </si>
  <si>
    <t>Socle</t>
  </si>
  <si>
    <t>Déno.</t>
  </si>
  <si>
    <t>Marque</t>
  </si>
  <si>
    <t>Version</t>
  </si>
  <si>
    <t>Type</t>
  </si>
  <si>
    <t>Programme</t>
  </si>
  <si>
    <t>%</t>
  </si>
  <si>
    <t>€</t>
  </si>
  <si>
    <t>Prog.</t>
  </si>
  <si>
    <t>Nom progs</t>
  </si>
  <si>
    <t>Date config</t>
  </si>
  <si>
    <t>Dt. fin cfg</t>
  </si>
  <si>
    <t>Modèle</t>
  </si>
  <si>
    <t>Mise max
(montant)</t>
  </si>
  <si>
    <t>Nb
lignes</t>
  </si>
  <si>
    <t>Nb jours</t>
  </si>
  <si>
    <t>Inc Entrées</t>
  </si>
  <si>
    <t>Entrées/jour</t>
  </si>
  <si>
    <t>Inc Sorties</t>
  </si>
  <si>
    <t>Inc Recettes</t>
  </si>
  <si>
    <t>Inc Jackpots</t>
  </si>
  <si>
    <t>Inc CC</t>
  </si>
  <si>
    <t>Inc Billets</t>
  </si>
  <si>
    <t>Inc Entrées AFT</t>
  </si>
  <si>
    <t>Inc Sorties AFT</t>
  </si>
  <si>
    <t>Inc Entrées AFT Promos restreints</t>
  </si>
  <si>
    <t>Inc Entrées AFT Promos non restreints</t>
  </si>
  <si>
    <t>Inc Sorties AFT Promos Restreints</t>
  </si>
  <si>
    <t>Inc Sorties AFT
Promos Non restreints</t>
  </si>
  <si>
    <t>Inc Tickets IN</t>
  </si>
  <si>
    <t>Inc Tickets IN Promos Restreints</t>
  </si>
  <si>
    <t>Inc Tickets IN Promos Non Restreints</t>
  </si>
  <si>
    <t>Inc Tickets OUT</t>
  </si>
  <si>
    <t>Inc Tickets OUT
Promos Restreints</t>
  </si>
  <si>
    <t xml:space="preserve">Nb. Jeux </t>
  </si>
  <si>
    <t>Pesées</t>
  </si>
  <si>
    <t>Diff. cpt</t>
  </si>
  <si>
    <t>Billets</t>
  </si>
  <si>
    <t>Tickets IN</t>
  </si>
  <si>
    <t>Tickets IN Restricted</t>
  </si>
  <si>
    <t>Tickets IN Non Restricted</t>
  </si>
  <si>
    <t>Tickets OUT</t>
  </si>
  <si>
    <t>Tickets OUT
Promos Restreints</t>
  </si>
  <si>
    <t>Tickets OUT Promos
Non Restreints</t>
  </si>
  <si>
    <t>Cptées AFT IN</t>
  </si>
  <si>
    <t>Cptées AFT IN
Promos restreints</t>
  </si>
  <si>
    <t>Cptées AFT IN
Promos Non restreints</t>
  </si>
  <si>
    <t>Cptées AFT OUT</t>
  </si>
  <si>
    <t>Cptées AFT OUT
Promos Restreints</t>
  </si>
  <si>
    <t>Cptées AFT OUT
Promos Non restreints</t>
  </si>
  <si>
    <t>Comptées (toutes)</t>
  </si>
  <si>
    <t>Cpt. / Jour</t>
  </si>
  <si>
    <t>Lots cumulés</t>
  </si>
  <si>
    <t>Jackpots</t>
  </si>
  <si>
    <t>Progs</t>
  </si>
  <si>
    <t>Paiements (tous)</t>
  </si>
  <si>
    <t>Diff. paiements</t>
  </si>
  <si>
    <t>Avances</t>
  </si>
  <si>
    <t>Avances Ini</t>
  </si>
  <si>
    <t>Avances (tout)</t>
  </si>
  <si>
    <t>Total BA+BP</t>
  </si>
  <si>
    <t>Net Win</t>
  </si>
  <si>
    <t>Réel</t>
  </si>
  <si>
    <t>Théo</t>
  </si>
  <si>
    <t>Réel-Théo</t>
  </si>
  <si>
    <t>Moyenne</t>
  </si>
  <si>
    <t>Gliss.</t>
  </si>
  <si>
    <t>Taux vrai (%)</t>
  </si>
  <si>
    <t>Coup
moyen</t>
  </si>
  <si>
    <t>Cp Moy /
Mise max</t>
  </si>
  <si>
    <t>Nb Jeux
/ jour</t>
  </si>
  <si>
    <t>1 Cent</t>
  </si>
  <si>
    <t>ARISTOCRAT</t>
  </si>
  <si>
    <t>MK6</t>
  </si>
  <si>
    <t>RV</t>
  </si>
  <si>
    <t>NE1</t>
  </si>
  <si>
    <t>LUCKY 88</t>
  </si>
  <si>
    <t>IGT</t>
  </si>
  <si>
    <t>I GAME</t>
  </si>
  <si>
    <t>HEXBREAKER</t>
  </si>
  <si>
    <t>INDIAN DREAMING</t>
  </si>
  <si>
    <t>MORE CHILI</t>
  </si>
  <si>
    <t>HOOT LOOT</t>
  </si>
  <si>
    <t>AVP</t>
  </si>
  <si>
    <t>RED HOT DIAMONDS</t>
  </si>
  <si>
    <t>CATS N DOGS</t>
  </si>
  <si>
    <t>WILD WARATAH</t>
  </si>
  <si>
    <t>FORTUNE INGOT</t>
  </si>
  <si>
    <t>WILD WIND UPS</t>
  </si>
  <si>
    <t>BALLY</t>
  </si>
  <si>
    <t>TWINSTAR</t>
  </si>
  <si>
    <t xml:space="preserve">MAS 167 à 170 GRAND,MAS 167 à 170 MAJOR </t>
  </si>
  <si>
    <t>LOCK IT LINK DIAMOND</t>
  </si>
  <si>
    <t>KONAMI</t>
  </si>
  <si>
    <t>STANDARD</t>
  </si>
  <si>
    <t>DIAMOND SAFARI</t>
  </si>
  <si>
    <t>LOCK IT LINK NIGHT L</t>
  </si>
  <si>
    <t>ARUZE</t>
  </si>
  <si>
    <t>INNOVATOR</t>
  </si>
  <si>
    <t xml:space="preserve"> CUBE X BAGS OF CASH</t>
  </si>
  <si>
    <t>CUBE X - THE GOLD LE</t>
  </si>
  <si>
    <t>ATRONIC</t>
  </si>
  <si>
    <t>OXYGEN</t>
  </si>
  <si>
    <t>PURE PURPLE MULTI JE</t>
  </si>
  <si>
    <t>ROYAL RED DE LUXE MU</t>
  </si>
  <si>
    <t>AMAZING AMBER DE LUX</t>
  </si>
  <si>
    <t>50 DRAGONS</t>
  </si>
  <si>
    <t>MAGIC MAROON MULTIJE</t>
  </si>
  <si>
    <t>LEGENDARY CLASSICS M</t>
  </si>
  <si>
    <t>SINGLE ARC</t>
  </si>
  <si>
    <t>LIBERTY STRIPES</t>
  </si>
  <si>
    <t>FLAMIN HITS</t>
  </si>
  <si>
    <t>BRILLIANT BLUE MULTI</t>
  </si>
  <si>
    <t>CRYSTAL CURVE</t>
  </si>
  <si>
    <t>STAR RISE</t>
  </si>
  <si>
    <t>WAVE</t>
  </si>
  <si>
    <t>133-envellope-100,133-Major-888,133-Mini-18,133-Minor-88,FU DAO LE</t>
  </si>
  <si>
    <t>FU DAO LE</t>
  </si>
  <si>
    <t>AXXIS 3D</t>
  </si>
  <si>
    <t>PACK PREMIUM EDITION</t>
  </si>
  <si>
    <t>WILD FURY JACKPOTS</t>
  </si>
  <si>
    <t>132-envellope-100,132-Major-888,132-Mini-18,132-Minor-88,FU DAO LE</t>
  </si>
  <si>
    <t>134-envellope-100,134-Major-888,134-Mini-18,134-Minor-88,FU DAO LE</t>
  </si>
  <si>
    <t>HELIX</t>
  </si>
  <si>
    <t>LILY OF THE NILE</t>
  </si>
  <si>
    <t>NOVOMATIC</t>
  </si>
  <si>
    <t>VIP</t>
  </si>
  <si>
    <t>FV-880-VIP</t>
  </si>
  <si>
    <t>V27/27</t>
  </si>
  <si>
    <t>88 FORTUNES</t>
  </si>
  <si>
    <t>GOLDEN PROSPERITY</t>
  </si>
  <si>
    <t>5 TREASURES</t>
  </si>
  <si>
    <t>1 Euro</t>
  </si>
  <si>
    <t>S6000 FR</t>
  </si>
  <si>
    <t>R</t>
  </si>
  <si>
    <t>SEVENS</t>
  </si>
  <si>
    <t>SILVER &amp; GOLD</t>
  </si>
  <si>
    <t>2 Cents</t>
  </si>
  <si>
    <t>GEISHA</t>
  </si>
  <si>
    <t>ZORRO</t>
  </si>
  <si>
    <t>VIBRANT S SEVAN</t>
  </si>
  <si>
    <t>GIGANTIC DRAGON</t>
  </si>
  <si>
    <t>OUTBACK JACK</t>
  </si>
  <si>
    <t>WILD PANDA</t>
  </si>
  <si>
    <t>2 Euros</t>
  </si>
  <si>
    <t>S2000</t>
  </si>
  <si>
    <t xml:space="preserve">LUCKY SEVEN mas 44 </t>
  </si>
  <si>
    <t>LUCKY 7</t>
  </si>
  <si>
    <t>UNIVERSAL</t>
  </si>
  <si>
    <t>SUNRISE</t>
  </si>
  <si>
    <t>FRA</t>
  </si>
  <si>
    <t>WILD ORCHIDS</t>
  </si>
  <si>
    <t>20 Cents</t>
  </si>
  <si>
    <t>TRIPLE GOLD</t>
  </si>
  <si>
    <t>WILD ROSE</t>
  </si>
  <si>
    <t>BLACK &amp; WHITE</t>
  </si>
  <si>
    <t>MONEY FRENZY</t>
  </si>
  <si>
    <t>MONEY BAR</t>
  </si>
  <si>
    <t>BETTY BOOP  mas 50</t>
  </si>
  <si>
    <t>BETTY BOOP DOUBLE JA</t>
  </si>
  <si>
    <t>BONUS TIME</t>
  </si>
  <si>
    <t>BLACK &amp; WHITE 5 TIME</t>
  </si>
  <si>
    <t>50 Cents</t>
  </si>
  <si>
    <t>QUICK HIT BLACK &amp; WH</t>
  </si>
  <si>
    <t>DOUBLE BUCK MAS 156 157</t>
  </si>
  <si>
    <t>DOUBLE BUCKS</t>
  </si>
  <si>
    <t>Multidénos</t>
  </si>
  <si>
    <t>BEAVERS BONUS KING</t>
  </si>
  <si>
    <t>LUCKY HOT 7</t>
  </si>
  <si>
    <t>PUPPY STAMPEDE</t>
  </si>
  <si>
    <t>WILLIAMS</t>
  </si>
  <si>
    <t>BLUE BIRD</t>
  </si>
  <si>
    <t>CRYSTAL FOREST</t>
  </si>
  <si>
    <t>CARNIVAL OF MYSTERY</t>
  </si>
  <si>
    <t>WU XING</t>
  </si>
  <si>
    <t>BIGHORN BUCKS</t>
  </si>
  <si>
    <t>COYOTE MOON</t>
  </si>
  <si>
    <t>ALPHA PRO V22</t>
  </si>
  <si>
    <t>MULTI GAME SUITE 2</t>
  </si>
  <si>
    <t>MULTI GAME SUITE 1</t>
  </si>
  <si>
    <t>WOOLLY MAMMOTH</t>
  </si>
  <si>
    <t>GOLD JACKPOT</t>
  </si>
  <si>
    <t>TRIMLINE</t>
  </si>
  <si>
    <t>CAT S</t>
  </si>
  <si>
    <t>BEST OF VOL. 1 MULTI</t>
  </si>
  <si>
    <t>ROYAL LION</t>
  </si>
  <si>
    <t>V</t>
  </si>
  <si>
    <t>JOKER POKER MULTI JE</t>
  </si>
  <si>
    <t>PHARAOH S GOLD</t>
  </si>
  <si>
    <t>MULTI GAME SUITE 4</t>
  </si>
  <si>
    <t>SWEET SUNSHINE MULTI</t>
  </si>
  <si>
    <t>Total</t>
  </si>
  <si>
    <t>Moy.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</si>
</sst>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#0.000\ &quot;%&quot;"/>
    <numFmt numFmtId="165" formatCode="#,##0.00\ &quot;€&quot;"/>
    <numFmt numFmtId="166" formatCode="#,##0.00\ &quot;%&quot;"/>
    <numFmt numFmtId="167" formatCode="#,##0.00&quot;%&quot;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0" fillId="0" borderId="0" xfId="1" applyFont="1" applyAlignment="1">
      <alignment horizontal="center" vertical="center" wrapText="1"/>
    </xf>
    <xf numFmtId="0" fontId="0" fillId="0" borderId="0" xfId="1" applyNumberFormat="1" applyFont="1" applyFill="1" applyBorder="1" applyAlignment="1" applyProtection="1">
      <alignment horizontal="left" vertical="center"/>
    </xf>
    <xf numFmtId="3" fontId="0" fillId="0" borderId="0" xfId="1" applyNumberFormat="1" applyFont="1" applyFill="1" applyBorder="1" applyAlignment="1" applyProtection="1">
      <alignment horizontal="center" vertical="center"/>
    </xf>
    <xf numFmtId="0" fontId="0" fillId="0" borderId="0" xfId="1" applyNumberFormat="1" applyFont="1" applyFill="1" applyBorder="1" applyAlignment="1" applyProtection="1">
      <alignment horizontal="center" vertical="center"/>
    </xf>
    <xf numFmtId="164" fontId="0" fillId="0" borderId="0" xfId="1" applyNumberFormat="1" applyFont="1" applyFill="1" applyBorder="1" applyAlignment="1" applyProtection="1">
      <alignment horizontal="center" vertical="center"/>
    </xf>
    <xf numFmtId="14" fontId="0" fillId="0" borderId="0" xfId="1" applyNumberFormat="1" applyFont="1" applyFill="1" applyBorder="1" applyAlignment="1" applyProtection="1">
      <alignment horizontal="center" vertical="center"/>
    </xf>
    <xf numFmtId="165" fontId="0" fillId="0" borderId="0" xfId="1" applyNumberFormat="1" applyFont="1" applyFill="1" applyBorder="1" applyAlignment="1" applyProtection="1">
      <alignment horizontal="right" vertical="center"/>
    </xf>
    <xf numFmtId="3" fontId="0" fillId="0" borderId="0" xfId="1" applyNumberFormat="1" applyFont="1" applyFill="1" applyBorder="1" applyAlignment="1" applyProtection="1">
      <alignment horizontal="right" vertical="center"/>
    </xf>
    <xf numFmtId="166" fontId="0" fillId="0" borderId="0" xfId="1" applyNumberFormat="1" applyFont="1" applyFill="1" applyBorder="1" applyAlignment="1" applyProtection="1">
      <alignment horizontal="right" vertical="center"/>
    </xf>
    <xf numFmtId="167" fontId="0" fillId="0" borderId="0" xfId="1" applyNumberFormat="1" applyFont="1" applyFill="1" applyBorder="1" applyAlignment="1" applyProtection="1">
      <alignment horizontal="right" vertical="center"/>
    </xf>
    <xf numFmtId="4" fontId="0" fillId="0" borderId="0" xfId="1" applyNumberFormat="1" applyFont="1" applyFill="1" applyBorder="1" applyAlignment="1" applyProtection="1">
      <alignment horizontal="right" vertical="center"/>
    </xf>
  </cellXfs>
  <cellStyles count="2">
    <cellStyle name="NiveauLigne_4" xfId="1" builtinId="1" iLevel="3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3EDFC-EF24-4865-BF3E-D5B9846C17E6}">
  <sheetPr codeName="Feuil1"/>
  <dimension ref="A1:BU97"/>
  <sheetViews>
    <sheetView workbookViewId="0">
      <selection sqref="A1:XFD1048576"/>
    </sheetView>
  </sheetViews>
  <sheetFormatPr baseColWidth="10" defaultRowHeight="15" x14ac:dyDescent="0.25"/>
  <cols>
    <col min="1" max="1" width="14.28515625" customWidth="1"/>
    <col min="2" max="2" width="9.28515625" customWidth="1"/>
    <col min="3" max="3" width="6.85546875" customWidth="1"/>
    <col min="4" max="4" width="9.42578125" customWidth="1"/>
    <col min="5" max="5" width="11.140625" customWidth="1"/>
    <col min="7" max="7" width="7.28515625" customWidth="1"/>
    <col min="8" max="8" width="10.42578125" customWidth="1"/>
    <col min="9" max="9" width="7.7109375" customWidth="1"/>
    <col min="10" max="10" width="3.140625" customWidth="1"/>
    <col min="11" max="11" width="7.28515625" customWidth="1"/>
    <col min="12" max="12" width="23.5703125" customWidth="1"/>
    <col min="13" max="14" width="10.7109375" customWidth="1"/>
    <col min="15" max="15" width="23.85546875" customWidth="1"/>
    <col min="16" max="16" width="8.140625" customWidth="1"/>
    <col min="17" max="17" width="4.28515625" customWidth="1"/>
    <col min="18" max="18" width="7.140625" customWidth="1"/>
    <col min="20" max="20" width="14.28515625" customWidth="1"/>
    <col min="22" max="37" width="14.28515625" customWidth="1"/>
    <col min="40" max="40" width="14.28515625" customWidth="1"/>
    <col min="53" max="53" width="14.28515625" customWidth="1"/>
    <col min="54" max="54" width="11.5703125" customWidth="1"/>
    <col min="58" max="58" width="14.28515625" customWidth="1"/>
    <col min="62" max="64" width="14.28515625" customWidth="1"/>
    <col min="68" max="69" width="9.28515625" customWidth="1"/>
    <col min="70" max="70" width="6.42578125" customWidth="1"/>
    <col min="71" max="71" width="9.28515625" customWidth="1"/>
    <col min="72" max="72" width="7.85546875" customWidth="1"/>
    <col min="73" max="73" width="9.28515625" customWidth="1"/>
    <col min="257" max="257" width="14.28515625" customWidth="1"/>
    <col min="258" max="258" width="9.28515625" customWidth="1"/>
    <col min="259" max="259" width="6.85546875" customWidth="1"/>
    <col min="260" max="260" width="9.42578125" customWidth="1"/>
    <col min="261" max="261" width="11.140625" customWidth="1"/>
    <col min="263" max="263" width="7.28515625" customWidth="1"/>
    <col min="264" max="264" width="10.42578125" customWidth="1"/>
    <col min="265" max="265" width="7.7109375" customWidth="1"/>
    <col min="266" max="266" width="3.140625" customWidth="1"/>
    <col min="267" max="267" width="7.28515625" customWidth="1"/>
    <col min="268" max="268" width="23.5703125" customWidth="1"/>
    <col min="269" max="270" width="10.7109375" customWidth="1"/>
    <col min="271" max="271" width="23.85546875" customWidth="1"/>
    <col min="272" max="272" width="8.140625" customWidth="1"/>
    <col min="273" max="273" width="4.28515625" customWidth="1"/>
    <col min="274" max="274" width="7.140625" customWidth="1"/>
    <col min="276" max="276" width="14.28515625" customWidth="1"/>
    <col min="278" max="293" width="14.28515625" customWidth="1"/>
    <col min="296" max="296" width="14.28515625" customWidth="1"/>
    <col min="309" max="309" width="14.28515625" customWidth="1"/>
    <col min="310" max="310" width="11.5703125" customWidth="1"/>
    <col min="314" max="314" width="14.28515625" customWidth="1"/>
    <col min="318" max="320" width="14.28515625" customWidth="1"/>
    <col min="324" max="325" width="9.28515625" customWidth="1"/>
    <col min="326" max="326" width="6.42578125" customWidth="1"/>
    <col min="327" max="327" width="9.28515625" customWidth="1"/>
    <col min="328" max="328" width="7.85546875" customWidth="1"/>
    <col min="329" max="329" width="9.28515625" customWidth="1"/>
    <col min="513" max="513" width="14.28515625" customWidth="1"/>
    <col min="514" max="514" width="9.28515625" customWidth="1"/>
    <col min="515" max="515" width="6.85546875" customWidth="1"/>
    <col min="516" max="516" width="9.42578125" customWidth="1"/>
    <col min="517" max="517" width="11.140625" customWidth="1"/>
    <col min="519" max="519" width="7.28515625" customWidth="1"/>
    <col min="520" max="520" width="10.42578125" customWidth="1"/>
    <col min="521" max="521" width="7.7109375" customWidth="1"/>
    <col min="522" max="522" width="3.140625" customWidth="1"/>
    <col min="523" max="523" width="7.28515625" customWidth="1"/>
    <col min="524" max="524" width="23.5703125" customWidth="1"/>
    <col min="525" max="526" width="10.7109375" customWidth="1"/>
    <col min="527" max="527" width="23.85546875" customWidth="1"/>
    <col min="528" max="528" width="8.140625" customWidth="1"/>
    <col min="529" max="529" width="4.28515625" customWidth="1"/>
    <col min="530" max="530" width="7.140625" customWidth="1"/>
    <col min="532" max="532" width="14.28515625" customWidth="1"/>
    <col min="534" max="549" width="14.28515625" customWidth="1"/>
    <col min="552" max="552" width="14.28515625" customWidth="1"/>
    <col min="565" max="565" width="14.28515625" customWidth="1"/>
    <col min="566" max="566" width="11.5703125" customWidth="1"/>
    <col min="570" max="570" width="14.28515625" customWidth="1"/>
    <col min="574" max="576" width="14.28515625" customWidth="1"/>
    <col min="580" max="581" width="9.28515625" customWidth="1"/>
    <col min="582" max="582" width="6.42578125" customWidth="1"/>
    <col min="583" max="583" width="9.28515625" customWidth="1"/>
    <col min="584" max="584" width="7.85546875" customWidth="1"/>
    <col min="585" max="585" width="9.28515625" customWidth="1"/>
    <col min="769" max="769" width="14.28515625" customWidth="1"/>
    <col min="770" max="770" width="9.28515625" customWidth="1"/>
    <col min="771" max="771" width="6.85546875" customWidth="1"/>
    <col min="772" max="772" width="9.42578125" customWidth="1"/>
    <col min="773" max="773" width="11.140625" customWidth="1"/>
    <col min="775" max="775" width="7.28515625" customWidth="1"/>
    <col min="776" max="776" width="10.42578125" customWidth="1"/>
    <col min="777" max="777" width="7.7109375" customWidth="1"/>
    <col min="778" max="778" width="3.140625" customWidth="1"/>
    <col min="779" max="779" width="7.28515625" customWidth="1"/>
    <col min="780" max="780" width="23.5703125" customWidth="1"/>
    <col min="781" max="782" width="10.7109375" customWidth="1"/>
    <col min="783" max="783" width="23.85546875" customWidth="1"/>
    <col min="784" max="784" width="8.140625" customWidth="1"/>
    <col min="785" max="785" width="4.28515625" customWidth="1"/>
    <col min="786" max="786" width="7.140625" customWidth="1"/>
    <col min="788" max="788" width="14.28515625" customWidth="1"/>
    <col min="790" max="805" width="14.28515625" customWidth="1"/>
    <col min="808" max="808" width="14.28515625" customWidth="1"/>
    <col min="821" max="821" width="14.28515625" customWidth="1"/>
    <col min="822" max="822" width="11.5703125" customWidth="1"/>
    <col min="826" max="826" width="14.28515625" customWidth="1"/>
    <col min="830" max="832" width="14.28515625" customWidth="1"/>
    <col min="836" max="837" width="9.28515625" customWidth="1"/>
    <col min="838" max="838" width="6.42578125" customWidth="1"/>
    <col min="839" max="839" width="9.28515625" customWidth="1"/>
    <col min="840" max="840" width="7.85546875" customWidth="1"/>
    <col min="841" max="841" width="9.28515625" customWidth="1"/>
    <col min="1025" max="1025" width="14.28515625" customWidth="1"/>
    <col min="1026" max="1026" width="9.28515625" customWidth="1"/>
    <col min="1027" max="1027" width="6.85546875" customWidth="1"/>
    <col min="1028" max="1028" width="9.42578125" customWidth="1"/>
    <col min="1029" max="1029" width="11.140625" customWidth="1"/>
    <col min="1031" max="1031" width="7.28515625" customWidth="1"/>
    <col min="1032" max="1032" width="10.42578125" customWidth="1"/>
    <col min="1033" max="1033" width="7.7109375" customWidth="1"/>
    <col min="1034" max="1034" width="3.140625" customWidth="1"/>
    <col min="1035" max="1035" width="7.28515625" customWidth="1"/>
    <col min="1036" max="1036" width="23.5703125" customWidth="1"/>
    <col min="1037" max="1038" width="10.7109375" customWidth="1"/>
    <col min="1039" max="1039" width="23.85546875" customWidth="1"/>
    <col min="1040" max="1040" width="8.140625" customWidth="1"/>
    <col min="1041" max="1041" width="4.28515625" customWidth="1"/>
    <col min="1042" max="1042" width="7.140625" customWidth="1"/>
    <col min="1044" max="1044" width="14.28515625" customWidth="1"/>
    <col min="1046" max="1061" width="14.28515625" customWidth="1"/>
    <col min="1064" max="1064" width="14.28515625" customWidth="1"/>
    <col min="1077" max="1077" width="14.28515625" customWidth="1"/>
    <col min="1078" max="1078" width="11.5703125" customWidth="1"/>
    <col min="1082" max="1082" width="14.28515625" customWidth="1"/>
    <col min="1086" max="1088" width="14.28515625" customWidth="1"/>
    <col min="1092" max="1093" width="9.28515625" customWidth="1"/>
    <col min="1094" max="1094" width="6.42578125" customWidth="1"/>
    <col min="1095" max="1095" width="9.28515625" customWidth="1"/>
    <col min="1096" max="1096" width="7.85546875" customWidth="1"/>
    <col min="1097" max="1097" width="9.28515625" customWidth="1"/>
    <col min="1281" max="1281" width="14.28515625" customWidth="1"/>
    <col min="1282" max="1282" width="9.28515625" customWidth="1"/>
    <col min="1283" max="1283" width="6.85546875" customWidth="1"/>
    <col min="1284" max="1284" width="9.42578125" customWidth="1"/>
    <col min="1285" max="1285" width="11.140625" customWidth="1"/>
    <col min="1287" max="1287" width="7.28515625" customWidth="1"/>
    <col min="1288" max="1288" width="10.42578125" customWidth="1"/>
    <col min="1289" max="1289" width="7.7109375" customWidth="1"/>
    <col min="1290" max="1290" width="3.140625" customWidth="1"/>
    <col min="1291" max="1291" width="7.28515625" customWidth="1"/>
    <col min="1292" max="1292" width="23.5703125" customWidth="1"/>
    <col min="1293" max="1294" width="10.7109375" customWidth="1"/>
    <col min="1295" max="1295" width="23.85546875" customWidth="1"/>
    <col min="1296" max="1296" width="8.140625" customWidth="1"/>
    <col min="1297" max="1297" width="4.28515625" customWidth="1"/>
    <col min="1298" max="1298" width="7.140625" customWidth="1"/>
    <col min="1300" max="1300" width="14.28515625" customWidth="1"/>
    <col min="1302" max="1317" width="14.28515625" customWidth="1"/>
    <col min="1320" max="1320" width="14.28515625" customWidth="1"/>
    <col min="1333" max="1333" width="14.28515625" customWidth="1"/>
    <col min="1334" max="1334" width="11.5703125" customWidth="1"/>
    <col min="1338" max="1338" width="14.28515625" customWidth="1"/>
    <col min="1342" max="1344" width="14.28515625" customWidth="1"/>
    <col min="1348" max="1349" width="9.28515625" customWidth="1"/>
    <col min="1350" max="1350" width="6.42578125" customWidth="1"/>
    <col min="1351" max="1351" width="9.28515625" customWidth="1"/>
    <col min="1352" max="1352" width="7.85546875" customWidth="1"/>
    <col min="1353" max="1353" width="9.28515625" customWidth="1"/>
    <col min="1537" max="1537" width="14.28515625" customWidth="1"/>
    <col min="1538" max="1538" width="9.28515625" customWidth="1"/>
    <col min="1539" max="1539" width="6.85546875" customWidth="1"/>
    <col min="1540" max="1540" width="9.42578125" customWidth="1"/>
    <col min="1541" max="1541" width="11.140625" customWidth="1"/>
    <col min="1543" max="1543" width="7.28515625" customWidth="1"/>
    <col min="1544" max="1544" width="10.42578125" customWidth="1"/>
    <col min="1545" max="1545" width="7.7109375" customWidth="1"/>
    <col min="1546" max="1546" width="3.140625" customWidth="1"/>
    <col min="1547" max="1547" width="7.28515625" customWidth="1"/>
    <col min="1548" max="1548" width="23.5703125" customWidth="1"/>
    <col min="1549" max="1550" width="10.7109375" customWidth="1"/>
    <col min="1551" max="1551" width="23.85546875" customWidth="1"/>
    <col min="1552" max="1552" width="8.140625" customWidth="1"/>
    <col min="1553" max="1553" width="4.28515625" customWidth="1"/>
    <col min="1554" max="1554" width="7.140625" customWidth="1"/>
    <col min="1556" max="1556" width="14.28515625" customWidth="1"/>
    <col min="1558" max="1573" width="14.28515625" customWidth="1"/>
    <col min="1576" max="1576" width="14.28515625" customWidth="1"/>
    <col min="1589" max="1589" width="14.28515625" customWidth="1"/>
    <col min="1590" max="1590" width="11.5703125" customWidth="1"/>
    <col min="1594" max="1594" width="14.28515625" customWidth="1"/>
    <col min="1598" max="1600" width="14.28515625" customWidth="1"/>
    <col min="1604" max="1605" width="9.28515625" customWidth="1"/>
    <col min="1606" max="1606" width="6.42578125" customWidth="1"/>
    <col min="1607" max="1607" width="9.28515625" customWidth="1"/>
    <col min="1608" max="1608" width="7.85546875" customWidth="1"/>
    <col min="1609" max="1609" width="9.28515625" customWidth="1"/>
    <col min="1793" max="1793" width="14.28515625" customWidth="1"/>
    <col min="1794" max="1794" width="9.28515625" customWidth="1"/>
    <col min="1795" max="1795" width="6.85546875" customWidth="1"/>
    <col min="1796" max="1796" width="9.42578125" customWidth="1"/>
    <col min="1797" max="1797" width="11.140625" customWidth="1"/>
    <col min="1799" max="1799" width="7.28515625" customWidth="1"/>
    <col min="1800" max="1800" width="10.42578125" customWidth="1"/>
    <col min="1801" max="1801" width="7.7109375" customWidth="1"/>
    <col min="1802" max="1802" width="3.140625" customWidth="1"/>
    <col min="1803" max="1803" width="7.28515625" customWidth="1"/>
    <col min="1804" max="1804" width="23.5703125" customWidth="1"/>
    <col min="1805" max="1806" width="10.7109375" customWidth="1"/>
    <col min="1807" max="1807" width="23.85546875" customWidth="1"/>
    <col min="1808" max="1808" width="8.140625" customWidth="1"/>
    <col min="1809" max="1809" width="4.28515625" customWidth="1"/>
    <col min="1810" max="1810" width="7.140625" customWidth="1"/>
    <col min="1812" max="1812" width="14.28515625" customWidth="1"/>
    <col min="1814" max="1829" width="14.28515625" customWidth="1"/>
    <col min="1832" max="1832" width="14.28515625" customWidth="1"/>
    <col min="1845" max="1845" width="14.28515625" customWidth="1"/>
    <col min="1846" max="1846" width="11.5703125" customWidth="1"/>
    <col min="1850" max="1850" width="14.28515625" customWidth="1"/>
    <col min="1854" max="1856" width="14.28515625" customWidth="1"/>
    <col min="1860" max="1861" width="9.28515625" customWidth="1"/>
    <col min="1862" max="1862" width="6.42578125" customWidth="1"/>
    <col min="1863" max="1863" width="9.28515625" customWidth="1"/>
    <col min="1864" max="1864" width="7.85546875" customWidth="1"/>
    <col min="1865" max="1865" width="9.28515625" customWidth="1"/>
    <col min="2049" max="2049" width="14.28515625" customWidth="1"/>
    <col min="2050" max="2050" width="9.28515625" customWidth="1"/>
    <col min="2051" max="2051" width="6.85546875" customWidth="1"/>
    <col min="2052" max="2052" width="9.42578125" customWidth="1"/>
    <col min="2053" max="2053" width="11.140625" customWidth="1"/>
    <col min="2055" max="2055" width="7.28515625" customWidth="1"/>
    <col min="2056" max="2056" width="10.42578125" customWidth="1"/>
    <col min="2057" max="2057" width="7.7109375" customWidth="1"/>
    <col min="2058" max="2058" width="3.140625" customWidth="1"/>
    <col min="2059" max="2059" width="7.28515625" customWidth="1"/>
    <col min="2060" max="2060" width="23.5703125" customWidth="1"/>
    <col min="2061" max="2062" width="10.7109375" customWidth="1"/>
    <col min="2063" max="2063" width="23.85546875" customWidth="1"/>
    <col min="2064" max="2064" width="8.140625" customWidth="1"/>
    <col min="2065" max="2065" width="4.28515625" customWidth="1"/>
    <col min="2066" max="2066" width="7.140625" customWidth="1"/>
    <col min="2068" max="2068" width="14.28515625" customWidth="1"/>
    <col min="2070" max="2085" width="14.28515625" customWidth="1"/>
    <col min="2088" max="2088" width="14.28515625" customWidth="1"/>
    <col min="2101" max="2101" width="14.28515625" customWidth="1"/>
    <col min="2102" max="2102" width="11.5703125" customWidth="1"/>
    <col min="2106" max="2106" width="14.28515625" customWidth="1"/>
    <col min="2110" max="2112" width="14.28515625" customWidth="1"/>
    <col min="2116" max="2117" width="9.28515625" customWidth="1"/>
    <col min="2118" max="2118" width="6.42578125" customWidth="1"/>
    <col min="2119" max="2119" width="9.28515625" customWidth="1"/>
    <col min="2120" max="2120" width="7.85546875" customWidth="1"/>
    <col min="2121" max="2121" width="9.28515625" customWidth="1"/>
    <col min="2305" max="2305" width="14.28515625" customWidth="1"/>
    <col min="2306" max="2306" width="9.28515625" customWidth="1"/>
    <col min="2307" max="2307" width="6.85546875" customWidth="1"/>
    <col min="2308" max="2308" width="9.42578125" customWidth="1"/>
    <col min="2309" max="2309" width="11.140625" customWidth="1"/>
    <col min="2311" max="2311" width="7.28515625" customWidth="1"/>
    <col min="2312" max="2312" width="10.42578125" customWidth="1"/>
    <col min="2313" max="2313" width="7.7109375" customWidth="1"/>
    <col min="2314" max="2314" width="3.140625" customWidth="1"/>
    <col min="2315" max="2315" width="7.28515625" customWidth="1"/>
    <col min="2316" max="2316" width="23.5703125" customWidth="1"/>
    <col min="2317" max="2318" width="10.7109375" customWidth="1"/>
    <col min="2319" max="2319" width="23.85546875" customWidth="1"/>
    <col min="2320" max="2320" width="8.140625" customWidth="1"/>
    <col min="2321" max="2321" width="4.28515625" customWidth="1"/>
    <col min="2322" max="2322" width="7.140625" customWidth="1"/>
    <col min="2324" max="2324" width="14.28515625" customWidth="1"/>
    <col min="2326" max="2341" width="14.28515625" customWidth="1"/>
    <col min="2344" max="2344" width="14.28515625" customWidth="1"/>
    <col min="2357" max="2357" width="14.28515625" customWidth="1"/>
    <col min="2358" max="2358" width="11.5703125" customWidth="1"/>
    <col min="2362" max="2362" width="14.28515625" customWidth="1"/>
    <col min="2366" max="2368" width="14.28515625" customWidth="1"/>
    <col min="2372" max="2373" width="9.28515625" customWidth="1"/>
    <col min="2374" max="2374" width="6.42578125" customWidth="1"/>
    <col min="2375" max="2375" width="9.28515625" customWidth="1"/>
    <col min="2376" max="2376" width="7.85546875" customWidth="1"/>
    <col min="2377" max="2377" width="9.28515625" customWidth="1"/>
    <col min="2561" max="2561" width="14.28515625" customWidth="1"/>
    <col min="2562" max="2562" width="9.28515625" customWidth="1"/>
    <col min="2563" max="2563" width="6.85546875" customWidth="1"/>
    <col min="2564" max="2564" width="9.42578125" customWidth="1"/>
    <col min="2565" max="2565" width="11.140625" customWidth="1"/>
    <col min="2567" max="2567" width="7.28515625" customWidth="1"/>
    <col min="2568" max="2568" width="10.42578125" customWidth="1"/>
    <col min="2569" max="2569" width="7.7109375" customWidth="1"/>
    <col min="2570" max="2570" width="3.140625" customWidth="1"/>
    <col min="2571" max="2571" width="7.28515625" customWidth="1"/>
    <col min="2572" max="2572" width="23.5703125" customWidth="1"/>
    <col min="2573" max="2574" width="10.7109375" customWidth="1"/>
    <col min="2575" max="2575" width="23.85546875" customWidth="1"/>
    <col min="2576" max="2576" width="8.140625" customWidth="1"/>
    <col min="2577" max="2577" width="4.28515625" customWidth="1"/>
    <col min="2578" max="2578" width="7.140625" customWidth="1"/>
    <col min="2580" max="2580" width="14.28515625" customWidth="1"/>
    <col min="2582" max="2597" width="14.28515625" customWidth="1"/>
    <col min="2600" max="2600" width="14.28515625" customWidth="1"/>
    <col min="2613" max="2613" width="14.28515625" customWidth="1"/>
    <col min="2614" max="2614" width="11.5703125" customWidth="1"/>
    <col min="2618" max="2618" width="14.28515625" customWidth="1"/>
    <col min="2622" max="2624" width="14.28515625" customWidth="1"/>
    <col min="2628" max="2629" width="9.28515625" customWidth="1"/>
    <col min="2630" max="2630" width="6.42578125" customWidth="1"/>
    <col min="2631" max="2631" width="9.28515625" customWidth="1"/>
    <col min="2632" max="2632" width="7.85546875" customWidth="1"/>
    <col min="2633" max="2633" width="9.28515625" customWidth="1"/>
    <col min="2817" max="2817" width="14.28515625" customWidth="1"/>
    <col min="2818" max="2818" width="9.28515625" customWidth="1"/>
    <col min="2819" max="2819" width="6.85546875" customWidth="1"/>
    <col min="2820" max="2820" width="9.42578125" customWidth="1"/>
    <col min="2821" max="2821" width="11.140625" customWidth="1"/>
    <col min="2823" max="2823" width="7.28515625" customWidth="1"/>
    <col min="2824" max="2824" width="10.42578125" customWidth="1"/>
    <col min="2825" max="2825" width="7.7109375" customWidth="1"/>
    <col min="2826" max="2826" width="3.140625" customWidth="1"/>
    <col min="2827" max="2827" width="7.28515625" customWidth="1"/>
    <col min="2828" max="2828" width="23.5703125" customWidth="1"/>
    <col min="2829" max="2830" width="10.7109375" customWidth="1"/>
    <col min="2831" max="2831" width="23.85546875" customWidth="1"/>
    <col min="2832" max="2832" width="8.140625" customWidth="1"/>
    <col min="2833" max="2833" width="4.28515625" customWidth="1"/>
    <col min="2834" max="2834" width="7.140625" customWidth="1"/>
    <col min="2836" max="2836" width="14.28515625" customWidth="1"/>
    <col min="2838" max="2853" width="14.28515625" customWidth="1"/>
    <col min="2856" max="2856" width="14.28515625" customWidth="1"/>
    <col min="2869" max="2869" width="14.28515625" customWidth="1"/>
    <col min="2870" max="2870" width="11.5703125" customWidth="1"/>
    <col min="2874" max="2874" width="14.28515625" customWidth="1"/>
    <col min="2878" max="2880" width="14.28515625" customWidth="1"/>
    <col min="2884" max="2885" width="9.28515625" customWidth="1"/>
    <col min="2886" max="2886" width="6.42578125" customWidth="1"/>
    <col min="2887" max="2887" width="9.28515625" customWidth="1"/>
    <col min="2888" max="2888" width="7.85546875" customWidth="1"/>
    <col min="2889" max="2889" width="9.28515625" customWidth="1"/>
    <col min="3073" max="3073" width="14.28515625" customWidth="1"/>
    <col min="3074" max="3074" width="9.28515625" customWidth="1"/>
    <col min="3075" max="3075" width="6.85546875" customWidth="1"/>
    <col min="3076" max="3076" width="9.42578125" customWidth="1"/>
    <col min="3077" max="3077" width="11.140625" customWidth="1"/>
    <col min="3079" max="3079" width="7.28515625" customWidth="1"/>
    <col min="3080" max="3080" width="10.42578125" customWidth="1"/>
    <col min="3081" max="3081" width="7.7109375" customWidth="1"/>
    <col min="3082" max="3082" width="3.140625" customWidth="1"/>
    <col min="3083" max="3083" width="7.28515625" customWidth="1"/>
    <col min="3084" max="3084" width="23.5703125" customWidth="1"/>
    <col min="3085" max="3086" width="10.7109375" customWidth="1"/>
    <col min="3087" max="3087" width="23.85546875" customWidth="1"/>
    <col min="3088" max="3088" width="8.140625" customWidth="1"/>
    <col min="3089" max="3089" width="4.28515625" customWidth="1"/>
    <col min="3090" max="3090" width="7.140625" customWidth="1"/>
    <col min="3092" max="3092" width="14.28515625" customWidth="1"/>
    <col min="3094" max="3109" width="14.28515625" customWidth="1"/>
    <col min="3112" max="3112" width="14.28515625" customWidth="1"/>
    <col min="3125" max="3125" width="14.28515625" customWidth="1"/>
    <col min="3126" max="3126" width="11.5703125" customWidth="1"/>
    <col min="3130" max="3130" width="14.28515625" customWidth="1"/>
    <col min="3134" max="3136" width="14.28515625" customWidth="1"/>
    <col min="3140" max="3141" width="9.28515625" customWidth="1"/>
    <col min="3142" max="3142" width="6.42578125" customWidth="1"/>
    <col min="3143" max="3143" width="9.28515625" customWidth="1"/>
    <col min="3144" max="3144" width="7.85546875" customWidth="1"/>
    <col min="3145" max="3145" width="9.28515625" customWidth="1"/>
    <col min="3329" max="3329" width="14.28515625" customWidth="1"/>
    <col min="3330" max="3330" width="9.28515625" customWidth="1"/>
    <col min="3331" max="3331" width="6.85546875" customWidth="1"/>
    <col min="3332" max="3332" width="9.42578125" customWidth="1"/>
    <col min="3333" max="3333" width="11.140625" customWidth="1"/>
    <col min="3335" max="3335" width="7.28515625" customWidth="1"/>
    <col min="3336" max="3336" width="10.42578125" customWidth="1"/>
    <col min="3337" max="3337" width="7.7109375" customWidth="1"/>
    <col min="3338" max="3338" width="3.140625" customWidth="1"/>
    <col min="3339" max="3339" width="7.28515625" customWidth="1"/>
    <col min="3340" max="3340" width="23.5703125" customWidth="1"/>
    <col min="3341" max="3342" width="10.7109375" customWidth="1"/>
    <col min="3343" max="3343" width="23.85546875" customWidth="1"/>
    <col min="3344" max="3344" width="8.140625" customWidth="1"/>
    <col min="3345" max="3345" width="4.28515625" customWidth="1"/>
    <col min="3346" max="3346" width="7.140625" customWidth="1"/>
    <col min="3348" max="3348" width="14.28515625" customWidth="1"/>
    <col min="3350" max="3365" width="14.28515625" customWidth="1"/>
    <col min="3368" max="3368" width="14.28515625" customWidth="1"/>
    <col min="3381" max="3381" width="14.28515625" customWidth="1"/>
    <col min="3382" max="3382" width="11.5703125" customWidth="1"/>
    <col min="3386" max="3386" width="14.28515625" customWidth="1"/>
    <col min="3390" max="3392" width="14.28515625" customWidth="1"/>
    <col min="3396" max="3397" width="9.28515625" customWidth="1"/>
    <col min="3398" max="3398" width="6.42578125" customWidth="1"/>
    <col min="3399" max="3399" width="9.28515625" customWidth="1"/>
    <col min="3400" max="3400" width="7.85546875" customWidth="1"/>
    <col min="3401" max="3401" width="9.28515625" customWidth="1"/>
    <col min="3585" max="3585" width="14.28515625" customWidth="1"/>
    <col min="3586" max="3586" width="9.28515625" customWidth="1"/>
    <col min="3587" max="3587" width="6.85546875" customWidth="1"/>
    <col min="3588" max="3588" width="9.42578125" customWidth="1"/>
    <col min="3589" max="3589" width="11.140625" customWidth="1"/>
    <col min="3591" max="3591" width="7.28515625" customWidth="1"/>
    <col min="3592" max="3592" width="10.42578125" customWidth="1"/>
    <col min="3593" max="3593" width="7.7109375" customWidth="1"/>
    <col min="3594" max="3594" width="3.140625" customWidth="1"/>
    <col min="3595" max="3595" width="7.28515625" customWidth="1"/>
    <col min="3596" max="3596" width="23.5703125" customWidth="1"/>
    <col min="3597" max="3598" width="10.7109375" customWidth="1"/>
    <col min="3599" max="3599" width="23.85546875" customWidth="1"/>
    <col min="3600" max="3600" width="8.140625" customWidth="1"/>
    <col min="3601" max="3601" width="4.28515625" customWidth="1"/>
    <col min="3602" max="3602" width="7.140625" customWidth="1"/>
    <col min="3604" max="3604" width="14.28515625" customWidth="1"/>
    <col min="3606" max="3621" width="14.28515625" customWidth="1"/>
    <col min="3624" max="3624" width="14.28515625" customWidth="1"/>
    <col min="3637" max="3637" width="14.28515625" customWidth="1"/>
    <col min="3638" max="3638" width="11.5703125" customWidth="1"/>
    <col min="3642" max="3642" width="14.28515625" customWidth="1"/>
    <col min="3646" max="3648" width="14.28515625" customWidth="1"/>
    <col min="3652" max="3653" width="9.28515625" customWidth="1"/>
    <col min="3654" max="3654" width="6.42578125" customWidth="1"/>
    <col min="3655" max="3655" width="9.28515625" customWidth="1"/>
    <col min="3656" max="3656" width="7.85546875" customWidth="1"/>
    <col min="3657" max="3657" width="9.28515625" customWidth="1"/>
    <col min="3841" max="3841" width="14.28515625" customWidth="1"/>
    <col min="3842" max="3842" width="9.28515625" customWidth="1"/>
    <col min="3843" max="3843" width="6.85546875" customWidth="1"/>
    <col min="3844" max="3844" width="9.42578125" customWidth="1"/>
    <col min="3845" max="3845" width="11.140625" customWidth="1"/>
    <col min="3847" max="3847" width="7.28515625" customWidth="1"/>
    <col min="3848" max="3848" width="10.42578125" customWidth="1"/>
    <col min="3849" max="3849" width="7.7109375" customWidth="1"/>
    <col min="3850" max="3850" width="3.140625" customWidth="1"/>
    <col min="3851" max="3851" width="7.28515625" customWidth="1"/>
    <col min="3852" max="3852" width="23.5703125" customWidth="1"/>
    <col min="3853" max="3854" width="10.7109375" customWidth="1"/>
    <col min="3855" max="3855" width="23.85546875" customWidth="1"/>
    <col min="3856" max="3856" width="8.140625" customWidth="1"/>
    <col min="3857" max="3857" width="4.28515625" customWidth="1"/>
    <col min="3858" max="3858" width="7.140625" customWidth="1"/>
    <col min="3860" max="3860" width="14.28515625" customWidth="1"/>
    <col min="3862" max="3877" width="14.28515625" customWidth="1"/>
    <col min="3880" max="3880" width="14.28515625" customWidth="1"/>
    <col min="3893" max="3893" width="14.28515625" customWidth="1"/>
    <col min="3894" max="3894" width="11.5703125" customWidth="1"/>
    <col min="3898" max="3898" width="14.28515625" customWidth="1"/>
    <col min="3902" max="3904" width="14.28515625" customWidth="1"/>
    <col min="3908" max="3909" width="9.28515625" customWidth="1"/>
    <col min="3910" max="3910" width="6.42578125" customWidth="1"/>
    <col min="3911" max="3911" width="9.28515625" customWidth="1"/>
    <col min="3912" max="3912" width="7.85546875" customWidth="1"/>
    <col min="3913" max="3913" width="9.28515625" customWidth="1"/>
    <col min="4097" max="4097" width="14.28515625" customWidth="1"/>
    <col min="4098" max="4098" width="9.28515625" customWidth="1"/>
    <col min="4099" max="4099" width="6.85546875" customWidth="1"/>
    <col min="4100" max="4100" width="9.42578125" customWidth="1"/>
    <col min="4101" max="4101" width="11.140625" customWidth="1"/>
    <col min="4103" max="4103" width="7.28515625" customWidth="1"/>
    <col min="4104" max="4104" width="10.42578125" customWidth="1"/>
    <col min="4105" max="4105" width="7.7109375" customWidth="1"/>
    <col min="4106" max="4106" width="3.140625" customWidth="1"/>
    <col min="4107" max="4107" width="7.28515625" customWidth="1"/>
    <col min="4108" max="4108" width="23.5703125" customWidth="1"/>
    <col min="4109" max="4110" width="10.7109375" customWidth="1"/>
    <col min="4111" max="4111" width="23.85546875" customWidth="1"/>
    <col min="4112" max="4112" width="8.140625" customWidth="1"/>
    <col min="4113" max="4113" width="4.28515625" customWidth="1"/>
    <col min="4114" max="4114" width="7.140625" customWidth="1"/>
    <col min="4116" max="4116" width="14.28515625" customWidth="1"/>
    <col min="4118" max="4133" width="14.28515625" customWidth="1"/>
    <col min="4136" max="4136" width="14.28515625" customWidth="1"/>
    <col min="4149" max="4149" width="14.28515625" customWidth="1"/>
    <col min="4150" max="4150" width="11.5703125" customWidth="1"/>
    <col min="4154" max="4154" width="14.28515625" customWidth="1"/>
    <col min="4158" max="4160" width="14.28515625" customWidth="1"/>
    <col min="4164" max="4165" width="9.28515625" customWidth="1"/>
    <col min="4166" max="4166" width="6.42578125" customWidth="1"/>
    <col min="4167" max="4167" width="9.28515625" customWidth="1"/>
    <col min="4168" max="4168" width="7.85546875" customWidth="1"/>
    <col min="4169" max="4169" width="9.28515625" customWidth="1"/>
    <col min="4353" max="4353" width="14.28515625" customWidth="1"/>
    <col min="4354" max="4354" width="9.28515625" customWidth="1"/>
    <col min="4355" max="4355" width="6.85546875" customWidth="1"/>
    <col min="4356" max="4356" width="9.42578125" customWidth="1"/>
    <col min="4357" max="4357" width="11.140625" customWidth="1"/>
    <col min="4359" max="4359" width="7.28515625" customWidth="1"/>
    <col min="4360" max="4360" width="10.42578125" customWidth="1"/>
    <col min="4361" max="4361" width="7.7109375" customWidth="1"/>
    <col min="4362" max="4362" width="3.140625" customWidth="1"/>
    <col min="4363" max="4363" width="7.28515625" customWidth="1"/>
    <col min="4364" max="4364" width="23.5703125" customWidth="1"/>
    <col min="4365" max="4366" width="10.7109375" customWidth="1"/>
    <col min="4367" max="4367" width="23.85546875" customWidth="1"/>
    <col min="4368" max="4368" width="8.140625" customWidth="1"/>
    <col min="4369" max="4369" width="4.28515625" customWidth="1"/>
    <col min="4370" max="4370" width="7.140625" customWidth="1"/>
    <col min="4372" max="4372" width="14.28515625" customWidth="1"/>
    <col min="4374" max="4389" width="14.28515625" customWidth="1"/>
    <col min="4392" max="4392" width="14.28515625" customWidth="1"/>
    <col min="4405" max="4405" width="14.28515625" customWidth="1"/>
    <col min="4406" max="4406" width="11.5703125" customWidth="1"/>
    <col min="4410" max="4410" width="14.28515625" customWidth="1"/>
    <col min="4414" max="4416" width="14.28515625" customWidth="1"/>
    <col min="4420" max="4421" width="9.28515625" customWidth="1"/>
    <col min="4422" max="4422" width="6.42578125" customWidth="1"/>
    <col min="4423" max="4423" width="9.28515625" customWidth="1"/>
    <col min="4424" max="4424" width="7.85546875" customWidth="1"/>
    <col min="4425" max="4425" width="9.28515625" customWidth="1"/>
    <col min="4609" max="4609" width="14.28515625" customWidth="1"/>
    <col min="4610" max="4610" width="9.28515625" customWidth="1"/>
    <col min="4611" max="4611" width="6.85546875" customWidth="1"/>
    <col min="4612" max="4612" width="9.42578125" customWidth="1"/>
    <col min="4613" max="4613" width="11.140625" customWidth="1"/>
    <col min="4615" max="4615" width="7.28515625" customWidth="1"/>
    <col min="4616" max="4616" width="10.42578125" customWidth="1"/>
    <col min="4617" max="4617" width="7.7109375" customWidth="1"/>
    <col min="4618" max="4618" width="3.140625" customWidth="1"/>
    <col min="4619" max="4619" width="7.28515625" customWidth="1"/>
    <col min="4620" max="4620" width="23.5703125" customWidth="1"/>
    <col min="4621" max="4622" width="10.7109375" customWidth="1"/>
    <col min="4623" max="4623" width="23.85546875" customWidth="1"/>
    <col min="4624" max="4624" width="8.140625" customWidth="1"/>
    <col min="4625" max="4625" width="4.28515625" customWidth="1"/>
    <col min="4626" max="4626" width="7.140625" customWidth="1"/>
    <col min="4628" max="4628" width="14.28515625" customWidth="1"/>
    <col min="4630" max="4645" width="14.28515625" customWidth="1"/>
    <col min="4648" max="4648" width="14.28515625" customWidth="1"/>
    <col min="4661" max="4661" width="14.28515625" customWidth="1"/>
    <col min="4662" max="4662" width="11.5703125" customWidth="1"/>
    <col min="4666" max="4666" width="14.28515625" customWidth="1"/>
    <col min="4670" max="4672" width="14.28515625" customWidth="1"/>
    <col min="4676" max="4677" width="9.28515625" customWidth="1"/>
    <col min="4678" max="4678" width="6.42578125" customWidth="1"/>
    <col min="4679" max="4679" width="9.28515625" customWidth="1"/>
    <col min="4680" max="4680" width="7.85546875" customWidth="1"/>
    <col min="4681" max="4681" width="9.28515625" customWidth="1"/>
    <col min="4865" max="4865" width="14.28515625" customWidth="1"/>
    <col min="4866" max="4866" width="9.28515625" customWidth="1"/>
    <col min="4867" max="4867" width="6.85546875" customWidth="1"/>
    <col min="4868" max="4868" width="9.42578125" customWidth="1"/>
    <col min="4869" max="4869" width="11.140625" customWidth="1"/>
    <col min="4871" max="4871" width="7.28515625" customWidth="1"/>
    <col min="4872" max="4872" width="10.42578125" customWidth="1"/>
    <col min="4873" max="4873" width="7.7109375" customWidth="1"/>
    <col min="4874" max="4874" width="3.140625" customWidth="1"/>
    <col min="4875" max="4875" width="7.28515625" customWidth="1"/>
    <col min="4876" max="4876" width="23.5703125" customWidth="1"/>
    <col min="4877" max="4878" width="10.7109375" customWidth="1"/>
    <col min="4879" max="4879" width="23.85546875" customWidth="1"/>
    <col min="4880" max="4880" width="8.140625" customWidth="1"/>
    <col min="4881" max="4881" width="4.28515625" customWidth="1"/>
    <col min="4882" max="4882" width="7.140625" customWidth="1"/>
    <col min="4884" max="4884" width="14.28515625" customWidth="1"/>
    <col min="4886" max="4901" width="14.28515625" customWidth="1"/>
    <col min="4904" max="4904" width="14.28515625" customWidth="1"/>
    <col min="4917" max="4917" width="14.28515625" customWidth="1"/>
    <col min="4918" max="4918" width="11.5703125" customWidth="1"/>
    <col min="4922" max="4922" width="14.28515625" customWidth="1"/>
    <col min="4926" max="4928" width="14.28515625" customWidth="1"/>
    <col min="4932" max="4933" width="9.28515625" customWidth="1"/>
    <col min="4934" max="4934" width="6.42578125" customWidth="1"/>
    <col min="4935" max="4935" width="9.28515625" customWidth="1"/>
    <col min="4936" max="4936" width="7.85546875" customWidth="1"/>
    <col min="4937" max="4937" width="9.28515625" customWidth="1"/>
    <col min="5121" max="5121" width="14.28515625" customWidth="1"/>
    <col min="5122" max="5122" width="9.28515625" customWidth="1"/>
    <col min="5123" max="5123" width="6.85546875" customWidth="1"/>
    <col min="5124" max="5124" width="9.42578125" customWidth="1"/>
    <col min="5125" max="5125" width="11.140625" customWidth="1"/>
    <col min="5127" max="5127" width="7.28515625" customWidth="1"/>
    <col min="5128" max="5128" width="10.42578125" customWidth="1"/>
    <col min="5129" max="5129" width="7.7109375" customWidth="1"/>
    <col min="5130" max="5130" width="3.140625" customWidth="1"/>
    <col min="5131" max="5131" width="7.28515625" customWidth="1"/>
    <col min="5132" max="5132" width="23.5703125" customWidth="1"/>
    <col min="5133" max="5134" width="10.7109375" customWidth="1"/>
    <col min="5135" max="5135" width="23.85546875" customWidth="1"/>
    <col min="5136" max="5136" width="8.140625" customWidth="1"/>
    <col min="5137" max="5137" width="4.28515625" customWidth="1"/>
    <col min="5138" max="5138" width="7.140625" customWidth="1"/>
    <col min="5140" max="5140" width="14.28515625" customWidth="1"/>
    <col min="5142" max="5157" width="14.28515625" customWidth="1"/>
    <col min="5160" max="5160" width="14.28515625" customWidth="1"/>
    <col min="5173" max="5173" width="14.28515625" customWidth="1"/>
    <col min="5174" max="5174" width="11.5703125" customWidth="1"/>
    <col min="5178" max="5178" width="14.28515625" customWidth="1"/>
    <col min="5182" max="5184" width="14.28515625" customWidth="1"/>
    <col min="5188" max="5189" width="9.28515625" customWidth="1"/>
    <col min="5190" max="5190" width="6.42578125" customWidth="1"/>
    <col min="5191" max="5191" width="9.28515625" customWidth="1"/>
    <col min="5192" max="5192" width="7.85546875" customWidth="1"/>
    <col min="5193" max="5193" width="9.28515625" customWidth="1"/>
    <col min="5377" max="5377" width="14.28515625" customWidth="1"/>
    <col min="5378" max="5378" width="9.28515625" customWidth="1"/>
    <col min="5379" max="5379" width="6.85546875" customWidth="1"/>
    <col min="5380" max="5380" width="9.42578125" customWidth="1"/>
    <col min="5381" max="5381" width="11.140625" customWidth="1"/>
    <col min="5383" max="5383" width="7.28515625" customWidth="1"/>
    <col min="5384" max="5384" width="10.42578125" customWidth="1"/>
    <col min="5385" max="5385" width="7.7109375" customWidth="1"/>
    <col min="5386" max="5386" width="3.140625" customWidth="1"/>
    <col min="5387" max="5387" width="7.28515625" customWidth="1"/>
    <col min="5388" max="5388" width="23.5703125" customWidth="1"/>
    <col min="5389" max="5390" width="10.7109375" customWidth="1"/>
    <col min="5391" max="5391" width="23.85546875" customWidth="1"/>
    <col min="5392" max="5392" width="8.140625" customWidth="1"/>
    <col min="5393" max="5393" width="4.28515625" customWidth="1"/>
    <col min="5394" max="5394" width="7.140625" customWidth="1"/>
    <col min="5396" max="5396" width="14.28515625" customWidth="1"/>
    <col min="5398" max="5413" width="14.28515625" customWidth="1"/>
    <col min="5416" max="5416" width="14.28515625" customWidth="1"/>
    <col min="5429" max="5429" width="14.28515625" customWidth="1"/>
    <col min="5430" max="5430" width="11.5703125" customWidth="1"/>
    <col min="5434" max="5434" width="14.28515625" customWidth="1"/>
    <col min="5438" max="5440" width="14.28515625" customWidth="1"/>
    <col min="5444" max="5445" width="9.28515625" customWidth="1"/>
    <col min="5446" max="5446" width="6.42578125" customWidth="1"/>
    <col min="5447" max="5447" width="9.28515625" customWidth="1"/>
    <col min="5448" max="5448" width="7.85546875" customWidth="1"/>
    <col min="5449" max="5449" width="9.28515625" customWidth="1"/>
    <col min="5633" max="5633" width="14.28515625" customWidth="1"/>
    <col min="5634" max="5634" width="9.28515625" customWidth="1"/>
    <col min="5635" max="5635" width="6.85546875" customWidth="1"/>
    <col min="5636" max="5636" width="9.42578125" customWidth="1"/>
    <col min="5637" max="5637" width="11.140625" customWidth="1"/>
    <col min="5639" max="5639" width="7.28515625" customWidth="1"/>
    <col min="5640" max="5640" width="10.42578125" customWidth="1"/>
    <col min="5641" max="5641" width="7.7109375" customWidth="1"/>
    <col min="5642" max="5642" width="3.140625" customWidth="1"/>
    <col min="5643" max="5643" width="7.28515625" customWidth="1"/>
    <col min="5644" max="5644" width="23.5703125" customWidth="1"/>
    <col min="5645" max="5646" width="10.7109375" customWidth="1"/>
    <col min="5647" max="5647" width="23.85546875" customWidth="1"/>
    <col min="5648" max="5648" width="8.140625" customWidth="1"/>
    <col min="5649" max="5649" width="4.28515625" customWidth="1"/>
    <col min="5650" max="5650" width="7.140625" customWidth="1"/>
    <col min="5652" max="5652" width="14.28515625" customWidth="1"/>
    <col min="5654" max="5669" width="14.28515625" customWidth="1"/>
    <col min="5672" max="5672" width="14.28515625" customWidth="1"/>
    <col min="5685" max="5685" width="14.28515625" customWidth="1"/>
    <col min="5686" max="5686" width="11.5703125" customWidth="1"/>
    <col min="5690" max="5690" width="14.28515625" customWidth="1"/>
    <col min="5694" max="5696" width="14.28515625" customWidth="1"/>
    <col min="5700" max="5701" width="9.28515625" customWidth="1"/>
    <col min="5702" max="5702" width="6.42578125" customWidth="1"/>
    <col min="5703" max="5703" width="9.28515625" customWidth="1"/>
    <col min="5704" max="5704" width="7.85546875" customWidth="1"/>
    <col min="5705" max="5705" width="9.28515625" customWidth="1"/>
    <col min="5889" max="5889" width="14.28515625" customWidth="1"/>
    <col min="5890" max="5890" width="9.28515625" customWidth="1"/>
    <col min="5891" max="5891" width="6.85546875" customWidth="1"/>
    <col min="5892" max="5892" width="9.42578125" customWidth="1"/>
    <col min="5893" max="5893" width="11.140625" customWidth="1"/>
    <col min="5895" max="5895" width="7.28515625" customWidth="1"/>
    <col min="5896" max="5896" width="10.42578125" customWidth="1"/>
    <col min="5897" max="5897" width="7.7109375" customWidth="1"/>
    <col min="5898" max="5898" width="3.140625" customWidth="1"/>
    <col min="5899" max="5899" width="7.28515625" customWidth="1"/>
    <col min="5900" max="5900" width="23.5703125" customWidth="1"/>
    <col min="5901" max="5902" width="10.7109375" customWidth="1"/>
    <col min="5903" max="5903" width="23.85546875" customWidth="1"/>
    <col min="5904" max="5904" width="8.140625" customWidth="1"/>
    <col min="5905" max="5905" width="4.28515625" customWidth="1"/>
    <col min="5906" max="5906" width="7.140625" customWidth="1"/>
    <col min="5908" max="5908" width="14.28515625" customWidth="1"/>
    <col min="5910" max="5925" width="14.28515625" customWidth="1"/>
    <col min="5928" max="5928" width="14.28515625" customWidth="1"/>
    <col min="5941" max="5941" width="14.28515625" customWidth="1"/>
    <col min="5942" max="5942" width="11.5703125" customWidth="1"/>
    <col min="5946" max="5946" width="14.28515625" customWidth="1"/>
    <col min="5950" max="5952" width="14.28515625" customWidth="1"/>
    <col min="5956" max="5957" width="9.28515625" customWidth="1"/>
    <col min="5958" max="5958" width="6.42578125" customWidth="1"/>
    <col min="5959" max="5959" width="9.28515625" customWidth="1"/>
    <col min="5960" max="5960" width="7.85546875" customWidth="1"/>
    <col min="5961" max="5961" width="9.28515625" customWidth="1"/>
    <col min="6145" max="6145" width="14.28515625" customWidth="1"/>
    <col min="6146" max="6146" width="9.28515625" customWidth="1"/>
    <col min="6147" max="6147" width="6.85546875" customWidth="1"/>
    <col min="6148" max="6148" width="9.42578125" customWidth="1"/>
    <col min="6149" max="6149" width="11.140625" customWidth="1"/>
    <col min="6151" max="6151" width="7.28515625" customWidth="1"/>
    <col min="6152" max="6152" width="10.42578125" customWidth="1"/>
    <col min="6153" max="6153" width="7.7109375" customWidth="1"/>
    <col min="6154" max="6154" width="3.140625" customWidth="1"/>
    <col min="6155" max="6155" width="7.28515625" customWidth="1"/>
    <col min="6156" max="6156" width="23.5703125" customWidth="1"/>
    <col min="6157" max="6158" width="10.7109375" customWidth="1"/>
    <col min="6159" max="6159" width="23.85546875" customWidth="1"/>
    <col min="6160" max="6160" width="8.140625" customWidth="1"/>
    <col min="6161" max="6161" width="4.28515625" customWidth="1"/>
    <col min="6162" max="6162" width="7.140625" customWidth="1"/>
    <col min="6164" max="6164" width="14.28515625" customWidth="1"/>
    <col min="6166" max="6181" width="14.28515625" customWidth="1"/>
    <col min="6184" max="6184" width="14.28515625" customWidth="1"/>
    <col min="6197" max="6197" width="14.28515625" customWidth="1"/>
    <col min="6198" max="6198" width="11.5703125" customWidth="1"/>
    <col min="6202" max="6202" width="14.28515625" customWidth="1"/>
    <col min="6206" max="6208" width="14.28515625" customWidth="1"/>
    <col min="6212" max="6213" width="9.28515625" customWidth="1"/>
    <col min="6214" max="6214" width="6.42578125" customWidth="1"/>
    <col min="6215" max="6215" width="9.28515625" customWidth="1"/>
    <col min="6216" max="6216" width="7.85546875" customWidth="1"/>
    <col min="6217" max="6217" width="9.28515625" customWidth="1"/>
    <col min="6401" max="6401" width="14.28515625" customWidth="1"/>
    <col min="6402" max="6402" width="9.28515625" customWidth="1"/>
    <col min="6403" max="6403" width="6.85546875" customWidth="1"/>
    <col min="6404" max="6404" width="9.42578125" customWidth="1"/>
    <col min="6405" max="6405" width="11.140625" customWidth="1"/>
    <col min="6407" max="6407" width="7.28515625" customWidth="1"/>
    <col min="6408" max="6408" width="10.42578125" customWidth="1"/>
    <col min="6409" max="6409" width="7.7109375" customWidth="1"/>
    <col min="6410" max="6410" width="3.140625" customWidth="1"/>
    <col min="6411" max="6411" width="7.28515625" customWidth="1"/>
    <col min="6412" max="6412" width="23.5703125" customWidth="1"/>
    <col min="6413" max="6414" width="10.7109375" customWidth="1"/>
    <col min="6415" max="6415" width="23.85546875" customWidth="1"/>
    <col min="6416" max="6416" width="8.140625" customWidth="1"/>
    <col min="6417" max="6417" width="4.28515625" customWidth="1"/>
    <col min="6418" max="6418" width="7.140625" customWidth="1"/>
    <col min="6420" max="6420" width="14.28515625" customWidth="1"/>
    <col min="6422" max="6437" width="14.28515625" customWidth="1"/>
    <col min="6440" max="6440" width="14.28515625" customWidth="1"/>
    <col min="6453" max="6453" width="14.28515625" customWidth="1"/>
    <col min="6454" max="6454" width="11.5703125" customWidth="1"/>
    <col min="6458" max="6458" width="14.28515625" customWidth="1"/>
    <col min="6462" max="6464" width="14.28515625" customWidth="1"/>
    <col min="6468" max="6469" width="9.28515625" customWidth="1"/>
    <col min="6470" max="6470" width="6.42578125" customWidth="1"/>
    <col min="6471" max="6471" width="9.28515625" customWidth="1"/>
    <col min="6472" max="6472" width="7.85546875" customWidth="1"/>
    <col min="6473" max="6473" width="9.28515625" customWidth="1"/>
    <col min="6657" max="6657" width="14.28515625" customWidth="1"/>
    <col min="6658" max="6658" width="9.28515625" customWidth="1"/>
    <col min="6659" max="6659" width="6.85546875" customWidth="1"/>
    <col min="6660" max="6660" width="9.42578125" customWidth="1"/>
    <col min="6661" max="6661" width="11.140625" customWidth="1"/>
    <col min="6663" max="6663" width="7.28515625" customWidth="1"/>
    <col min="6664" max="6664" width="10.42578125" customWidth="1"/>
    <col min="6665" max="6665" width="7.7109375" customWidth="1"/>
    <col min="6666" max="6666" width="3.140625" customWidth="1"/>
    <col min="6667" max="6667" width="7.28515625" customWidth="1"/>
    <col min="6668" max="6668" width="23.5703125" customWidth="1"/>
    <col min="6669" max="6670" width="10.7109375" customWidth="1"/>
    <col min="6671" max="6671" width="23.85546875" customWidth="1"/>
    <col min="6672" max="6672" width="8.140625" customWidth="1"/>
    <col min="6673" max="6673" width="4.28515625" customWidth="1"/>
    <col min="6674" max="6674" width="7.140625" customWidth="1"/>
    <col min="6676" max="6676" width="14.28515625" customWidth="1"/>
    <col min="6678" max="6693" width="14.28515625" customWidth="1"/>
    <col min="6696" max="6696" width="14.28515625" customWidth="1"/>
    <col min="6709" max="6709" width="14.28515625" customWidth="1"/>
    <col min="6710" max="6710" width="11.5703125" customWidth="1"/>
    <col min="6714" max="6714" width="14.28515625" customWidth="1"/>
    <col min="6718" max="6720" width="14.28515625" customWidth="1"/>
    <col min="6724" max="6725" width="9.28515625" customWidth="1"/>
    <col min="6726" max="6726" width="6.42578125" customWidth="1"/>
    <col min="6727" max="6727" width="9.28515625" customWidth="1"/>
    <col min="6728" max="6728" width="7.85546875" customWidth="1"/>
    <col min="6729" max="6729" width="9.28515625" customWidth="1"/>
    <col min="6913" max="6913" width="14.28515625" customWidth="1"/>
    <col min="6914" max="6914" width="9.28515625" customWidth="1"/>
    <col min="6915" max="6915" width="6.85546875" customWidth="1"/>
    <col min="6916" max="6916" width="9.42578125" customWidth="1"/>
    <col min="6917" max="6917" width="11.140625" customWidth="1"/>
    <col min="6919" max="6919" width="7.28515625" customWidth="1"/>
    <col min="6920" max="6920" width="10.42578125" customWidth="1"/>
    <col min="6921" max="6921" width="7.7109375" customWidth="1"/>
    <col min="6922" max="6922" width="3.140625" customWidth="1"/>
    <col min="6923" max="6923" width="7.28515625" customWidth="1"/>
    <col min="6924" max="6924" width="23.5703125" customWidth="1"/>
    <col min="6925" max="6926" width="10.7109375" customWidth="1"/>
    <col min="6927" max="6927" width="23.85546875" customWidth="1"/>
    <col min="6928" max="6928" width="8.140625" customWidth="1"/>
    <col min="6929" max="6929" width="4.28515625" customWidth="1"/>
    <col min="6930" max="6930" width="7.140625" customWidth="1"/>
    <col min="6932" max="6932" width="14.28515625" customWidth="1"/>
    <col min="6934" max="6949" width="14.28515625" customWidth="1"/>
    <col min="6952" max="6952" width="14.28515625" customWidth="1"/>
    <col min="6965" max="6965" width="14.28515625" customWidth="1"/>
    <col min="6966" max="6966" width="11.5703125" customWidth="1"/>
    <col min="6970" max="6970" width="14.28515625" customWidth="1"/>
    <col min="6974" max="6976" width="14.28515625" customWidth="1"/>
    <col min="6980" max="6981" width="9.28515625" customWidth="1"/>
    <col min="6982" max="6982" width="6.42578125" customWidth="1"/>
    <col min="6983" max="6983" width="9.28515625" customWidth="1"/>
    <col min="6984" max="6984" width="7.85546875" customWidth="1"/>
    <col min="6985" max="6985" width="9.28515625" customWidth="1"/>
    <col min="7169" max="7169" width="14.28515625" customWidth="1"/>
    <col min="7170" max="7170" width="9.28515625" customWidth="1"/>
    <col min="7171" max="7171" width="6.85546875" customWidth="1"/>
    <col min="7172" max="7172" width="9.42578125" customWidth="1"/>
    <col min="7173" max="7173" width="11.140625" customWidth="1"/>
    <col min="7175" max="7175" width="7.28515625" customWidth="1"/>
    <col min="7176" max="7176" width="10.42578125" customWidth="1"/>
    <col min="7177" max="7177" width="7.7109375" customWidth="1"/>
    <col min="7178" max="7178" width="3.140625" customWidth="1"/>
    <col min="7179" max="7179" width="7.28515625" customWidth="1"/>
    <col min="7180" max="7180" width="23.5703125" customWidth="1"/>
    <col min="7181" max="7182" width="10.7109375" customWidth="1"/>
    <col min="7183" max="7183" width="23.85546875" customWidth="1"/>
    <col min="7184" max="7184" width="8.140625" customWidth="1"/>
    <col min="7185" max="7185" width="4.28515625" customWidth="1"/>
    <col min="7186" max="7186" width="7.140625" customWidth="1"/>
    <col min="7188" max="7188" width="14.28515625" customWidth="1"/>
    <col min="7190" max="7205" width="14.28515625" customWidth="1"/>
    <col min="7208" max="7208" width="14.28515625" customWidth="1"/>
    <col min="7221" max="7221" width="14.28515625" customWidth="1"/>
    <col min="7222" max="7222" width="11.5703125" customWidth="1"/>
    <col min="7226" max="7226" width="14.28515625" customWidth="1"/>
    <col min="7230" max="7232" width="14.28515625" customWidth="1"/>
    <col min="7236" max="7237" width="9.28515625" customWidth="1"/>
    <col min="7238" max="7238" width="6.42578125" customWidth="1"/>
    <col min="7239" max="7239" width="9.28515625" customWidth="1"/>
    <col min="7240" max="7240" width="7.85546875" customWidth="1"/>
    <col min="7241" max="7241" width="9.28515625" customWidth="1"/>
    <col min="7425" max="7425" width="14.28515625" customWidth="1"/>
    <col min="7426" max="7426" width="9.28515625" customWidth="1"/>
    <col min="7427" max="7427" width="6.85546875" customWidth="1"/>
    <col min="7428" max="7428" width="9.42578125" customWidth="1"/>
    <col min="7429" max="7429" width="11.140625" customWidth="1"/>
    <col min="7431" max="7431" width="7.28515625" customWidth="1"/>
    <col min="7432" max="7432" width="10.42578125" customWidth="1"/>
    <col min="7433" max="7433" width="7.7109375" customWidth="1"/>
    <col min="7434" max="7434" width="3.140625" customWidth="1"/>
    <col min="7435" max="7435" width="7.28515625" customWidth="1"/>
    <col min="7436" max="7436" width="23.5703125" customWidth="1"/>
    <col min="7437" max="7438" width="10.7109375" customWidth="1"/>
    <col min="7439" max="7439" width="23.85546875" customWidth="1"/>
    <col min="7440" max="7440" width="8.140625" customWidth="1"/>
    <col min="7441" max="7441" width="4.28515625" customWidth="1"/>
    <col min="7442" max="7442" width="7.140625" customWidth="1"/>
    <col min="7444" max="7444" width="14.28515625" customWidth="1"/>
    <col min="7446" max="7461" width="14.28515625" customWidth="1"/>
    <col min="7464" max="7464" width="14.28515625" customWidth="1"/>
    <col min="7477" max="7477" width="14.28515625" customWidth="1"/>
    <col min="7478" max="7478" width="11.5703125" customWidth="1"/>
    <col min="7482" max="7482" width="14.28515625" customWidth="1"/>
    <col min="7486" max="7488" width="14.28515625" customWidth="1"/>
    <col min="7492" max="7493" width="9.28515625" customWidth="1"/>
    <col min="7494" max="7494" width="6.42578125" customWidth="1"/>
    <col min="7495" max="7495" width="9.28515625" customWidth="1"/>
    <col min="7496" max="7496" width="7.85546875" customWidth="1"/>
    <col min="7497" max="7497" width="9.28515625" customWidth="1"/>
    <col min="7681" max="7681" width="14.28515625" customWidth="1"/>
    <col min="7682" max="7682" width="9.28515625" customWidth="1"/>
    <col min="7683" max="7683" width="6.85546875" customWidth="1"/>
    <col min="7684" max="7684" width="9.42578125" customWidth="1"/>
    <col min="7685" max="7685" width="11.140625" customWidth="1"/>
    <col min="7687" max="7687" width="7.28515625" customWidth="1"/>
    <col min="7688" max="7688" width="10.42578125" customWidth="1"/>
    <col min="7689" max="7689" width="7.7109375" customWidth="1"/>
    <col min="7690" max="7690" width="3.140625" customWidth="1"/>
    <col min="7691" max="7691" width="7.28515625" customWidth="1"/>
    <col min="7692" max="7692" width="23.5703125" customWidth="1"/>
    <col min="7693" max="7694" width="10.7109375" customWidth="1"/>
    <col min="7695" max="7695" width="23.85546875" customWidth="1"/>
    <col min="7696" max="7696" width="8.140625" customWidth="1"/>
    <col min="7697" max="7697" width="4.28515625" customWidth="1"/>
    <col min="7698" max="7698" width="7.140625" customWidth="1"/>
    <col min="7700" max="7700" width="14.28515625" customWidth="1"/>
    <col min="7702" max="7717" width="14.28515625" customWidth="1"/>
    <col min="7720" max="7720" width="14.28515625" customWidth="1"/>
    <col min="7733" max="7733" width="14.28515625" customWidth="1"/>
    <col min="7734" max="7734" width="11.5703125" customWidth="1"/>
    <col min="7738" max="7738" width="14.28515625" customWidth="1"/>
    <col min="7742" max="7744" width="14.28515625" customWidth="1"/>
    <col min="7748" max="7749" width="9.28515625" customWidth="1"/>
    <col min="7750" max="7750" width="6.42578125" customWidth="1"/>
    <col min="7751" max="7751" width="9.28515625" customWidth="1"/>
    <col min="7752" max="7752" width="7.85546875" customWidth="1"/>
    <col min="7753" max="7753" width="9.28515625" customWidth="1"/>
    <col min="7937" max="7937" width="14.28515625" customWidth="1"/>
    <col min="7938" max="7938" width="9.28515625" customWidth="1"/>
    <col min="7939" max="7939" width="6.85546875" customWidth="1"/>
    <col min="7940" max="7940" width="9.42578125" customWidth="1"/>
    <col min="7941" max="7941" width="11.140625" customWidth="1"/>
    <col min="7943" max="7943" width="7.28515625" customWidth="1"/>
    <col min="7944" max="7944" width="10.42578125" customWidth="1"/>
    <col min="7945" max="7945" width="7.7109375" customWidth="1"/>
    <col min="7946" max="7946" width="3.140625" customWidth="1"/>
    <col min="7947" max="7947" width="7.28515625" customWidth="1"/>
    <col min="7948" max="7948" width="23.5703125" customWidth="1"/>
    <col min="7949" max="7950" width="10.7109375" customWidth="1"/>
    <col min="7951" max="7951" width="23.85546875" customWidth="1"/>
    <col min="7952" max="7952" width="8.140625" customWidth="1"/>
    <col min="7953" max="7953" width="4.28515625" customWidth="1"/>
    <col min="7954" max="7954" width="7.140625" customWidth="1"/>
    <col min="7956" max="7956" width="14.28515625" customWidth="1"/>
    <col min="7958" max="7973" width="14.28515625" customWidth="1"/>
    <col min="7976" max="7976" width="14.28515625" customWidth="1"/>
    <col min="7989" max="7989" width="14.28515625" customWidth="1"/>
    <col min="7990" max="7990" width="11.5703125" customWidth="1"/>
    <col min="7994" max="7994" width="14.28515625" customWidth="1"/>
    <col min="7998" max="8000" width="14.28515625" customWidth="1"/>
    <col min="8004" max="8005" width="9.28515625" customWidth="1"/>
    <col min="8006" max="8006" width="6.42578125" customWidth="1"/>
    <col min="8007" max="8007" width="9.28515625" customWidth="1"/>
    <col min="8008" max="8008" width="7.85546875" customWidth="1"/>
    <col min="8009" max="8009" width="9.28515625" customWidth="1"/>
    <col min="8193" max="8193" width="14.28515625" customWidth="1"/>
    <col min="8194" max="8194" width="9.28515625" customWidth="1"/>
    <col min="8195" max="8195" width="6.85546875" customWidth="1"/>
    <col min="8196" max="8196" width="9.42578125" customWidth="1"/>
    <col min="8197" max="8197" width="11.140625" customWidth="1"/>
    <col min="8199" max="8199" width="7.28515625" customWidth="1"/>
    <col min="8200" max="8200" width="10.42578125" customWidth="1"/>
    <col min="8201" max="8201" width="7.7109375" customWidth="1"/>
    <col min="8202" max="8202" width="3.140625" customWidth="1"/>
    <col min="8203" max="8203" width="7.28515625" customWidth="1"/>
    <col min="8204" max="8204" width="23.5703125" customWidth="1"/>
    <col min="8205" max="8206" width="10.7109375" customWidth="1"/>
    <col min="8207" max="8207" width="23.85546875" customWidth="1"/>
    <col min="8208" max="8208" width="8.140625" customWidth="1"/>
    <col min="8209" max="8209" width="4.28515625" customWidth="1"/>
    <col min="8210" max="8210" width="7.140625" customWidth="1"/>
    <col min="8212" max="8212" width="14.28515625" customWidth="1"/>
    <col min="8214" max="8229" width="14.28515625" customWidth="1"/>
    <col min="8232" max="8232" width="14.28515625" customWidth="1"/>
    <col min="8245" max="8245" width="14.28515625" customWidth="1"/>
    <col min="8246" max="8246" width="11.5703125" customWidth="1"/>
    <col min="8250" max="8250" width="14.28515625" customWidth="1"/>
    <col min="8254" max="8256" width="14.28515625" customWidth="1"/>
    <col min="8260" max="8261" width="9.28515625" customWidth="1"/>
    <col min="8262" max="8262" width="6.42578125" customWidth="1"/>
    <col min="8263" max="8263" width="9.28515625" customWidth="1"/>
    <col min="8264" max="8264" width="7.85546875" customWidth="1"/>
    <col min="8265" max="8265" width="9.28515625" customWidth="1"/>
    <col min="8449" max="8449" width="14.28515625" customWidth="1"/>
    <col min="8450" max="8450" width="9.28515625" customWidth="1"/>
    <col min="8451" max="8451" width="6.85546875" customWidth="1"/>
    <col min="8452" max="8452" width="9.42578125" customWidth="1"/>
    <col min="8453" max="8453" width="11.140625" customWidth="1"/>
    <col min="8455" max="8455" width="7.28515625" customWidth="1"/>
    <col min="8456" max="8456" width="10.42578125" customWidth="1"/>
    <col min="8457" max="8457" width="7.7109375" customWidth="1"/>
    <col min="8458" max="8458" width="3.140625" customWidth="1"/>
    <col min="8459" max="8459" width="7.28515625" customWidth="1"/>
    <col min="8460" max="8460" width="23.5703125" customWidth="1"/>
    <col min="8461" max="8462" width="10.7109375" customWidth="1"/>
    <col min="8463" max="8463" width="23.85546875" customWidth="1"/>
    <col min="8464" max="8464" width="8.140625" customWidth="1"/>
    <col min="8465" max="8465" width="4.28515625" customWidth="1"/>
    <col min="8466" max="8466" width="7.140625" customWidth="1"/>
    <col min="8468" max="8468" width="14.28515625" customWidth="1"/>
    <col min="8470" max="8485" width="14.28515625" customWidth="1"/>
    <col min="8488" max="8488" width="14.28515625" customWidth="1"/>
    <col min="8501" max="8501" width="14.28515625" customWidth="1"/>
    <col min="8502" max="8502" width="11.5703125" customWidth="1"/>
    <col min="8506" max="8506" width="14.28515625" customWidth="1"/>
    <col min="8510" max="8512" width="14.28515625" customWidth="1"/>
    <col min="8516" max="8517" width="9.28515625" customWidth="1"/>
    <col min="8518" max="8518" width="6.42578125" customWidth="1"/>
    <col min="8519" max="8519" width="9.28515625" customWidth="1"/>
    <col min="8520" max="8520" width="7.85546875" customWidth="1"/>
    <col min="8521" max="8521" width="9.28515625" customWidth="1"/>
    <col min="8705" max="8705" width="14.28515625" customWidth="1"/>
    <col min="8706" max="8706" width="9.28515625" customWidth="1"/>
    <col min="8707" max="8707" width="6.85546875" customWidth="1"/>
    <col min="8708" max="8708" width="9.42578125" customWidth="1"/>
    <col min="8709" max="8709" width="11.140625" customWidth="1"/>
    <col min="8711" max="8711" width="7.28515625" customWidth="1"/>
    <col min="8712" max="8712" width="10.42578125" customWidth="1"/>
    <col min="8713" max="8713" width="7.7109375" customWidth="1"/>
    <col min="8714" max="8714" width="3.140625" customWidth="1"/>
    <col min="8715" max="8715" width="7.28515625" customWidth="1"/>
    <col min="8716" max="8716" width="23.5703125" customWidth="1"/>
    <col min="8717" max="8718" width="10.7109375" customWidth="1"/>
    <col min="8719" max="8719" width="23.85546875" customWidth="1"/>
    <col min="8720" max="8720" width="8.140625" customWidth="1"/>
    <col min="8721" max="8721" width="4.28515625" customWidth="1"/>
    <col min="8722" max="8722" width="7.140625" customWidth="1"/>
    <col min="8724" max="8724" width="14.28515625" customWidth="1"/>
    <col min="8726" max="8741" width="14.28515625" customWidth="1"/>
    <col min="8744" max="8744" width="14.28515625" customWidth="1"/>
    <col min="8757" max="8757" width="14.28515625" customWidth="1"/>
    <col min="8758" max="8758" width="11.5703125" customWidth="1"/>
    <col min="8762" max="8762" width="14.28515625" customWidth="1"/>
    <col min="8766" max="8768" width="14.28515625" customWidth="1"/>
    <col min="8772" max="8773" width="9.28515625" customWidth="1"/>
    <col min="8774" max="8774" width="6.42578125" customWidth="1"/>
    <col min="8775" max="8775" width="9.28515625" customWidth="1"/>
    <col min="8776" max="8776" width="7.85546875" customWidth="1"/>
    <col min="8777" max="8777" width="9.28515625" customWidth="1"/>
    <col min="8961" max="8961" width="14.28515625" customWidth="1"/>
    <col min="8962" max="8962" width="9.28515625" customWidth="1"/>
    <col min="8963" max="8963" width="6.85546875" customWidth="1"/>
    <col min="8964" max="8964" width="9.42578125" customWidth="1"/>
    <col min="8965" max="8965" width="11.140625" customWidth="1"/>
    <col min="8967" max="8967" width="7.28515625" customWidth="1"/>
    <col min="8968" max="8968" width="10.42578125" customWidth="1"/>
    <col min="8969" max="8969" width="7.7109375" customWidth="1"/>
    <col min="8970" max="8970" width="3.140625" customWidth="1"/>
    <col min="8971" max="8971" width="7.28515625" customWidth="1"/>
    <col min="8972" max="8972" width="23.5703125" customWidth="1"/>
    <col min="8973" max="8974" width="10.7109375" customWidth="1"/>
    <col min="8975" max="8975" width="23.85546875" customWidth="1"/>
    <col min="8976" max="8976" width="8.140625" customWidth="1"/>
    <col min="8977" max="8977" width="4.28515625" customWidth="1"/>
    <col min="8978" max="8978" width="7.140625" customWidth="1"/>
    <col min="8980" max="8980" width="14.28515625" customWidth="1"/>
    <col min="8982" max="8997" width="14.28515625" customWidth="1"/>
    <col min="9000" max="9000" width="14.28515625" customWidth="1"/>
    <col min="9013" max="9013" width="14.28515625" customWidth="1"/>
    <col min="9014" max="9014" width="11.5703125" customWidth="1"/>
    <col min="9018" max="9018" width="14.28515625" customWidth="1"/>
    <col min="9022" max="9024" width="14.28515625" customWidth="1"/>
    <col min="9028" max="9029" width="9.28515625" customWidth="1"/>
    <col min="9030" max="9030" width="6.42578125" customWidth="1"/>
    <col min="9031" max="9031" width="9.28515625" customWidth="1"/>
    <col min="9032" max="9032" width="7.85546875" customWidth="1"/>
    <col min="9033" max="9033" width="9.28515625" customWidth="1"/>
    <col min="9217" max="9217" width="14.28515625" customWidth="1"/>
    <col min="9218" max="9218" width="9.28515625" customWidth="1"/>
    <col min="9219" max="9219" width="6.85546875" customWidth="1"/>
    <col min="9220" max="9220" width="9.42578125" customWidth="1"/>
    <col min="9221" max="9221" width="11.140625" customWidth="1"/>
    <col min="9223" max="9223" width="7.28515625" customWidth="1"/>
    <col min="9224" max="9224" width="10.42578125" customWidth="1"/>
    <col min="9225" max="9225" width="7.7109375" customWidth="1"/>
    <col min="9226" max="9226" width="3.140625" customWidth="1"/>
    <col min="9227" max="9227" width="7.28515625" customWidth="1"/>
    <col min="9228" max="9228" width="23.5703125" customWidth="1"/>
    <col min="9229" max="9230" width="10.7109375" customWidth="1"/>
    <col min="9231" max="9231" width="23.85546875" customWidth="1"/>
    <col min="9232" max="9232" width="8.140625" customWidth="1"/>
    <col min="9233" max="9233" width="4.28515625" customWidth="1"/>
    <col min="9234" max="9234" width="7.140625" customWidth="1"/>
    <col min="9236" max="9236" width="14.28515625" customWidth="1"/>
    <col min="9238" max="9253" width="14.28515625" customWidth="1"/>
    <col min="9256" max="9256" width="14.28515625" customWidth="1"/>
    <col min="9269" max="9269" width="14.28515625" customWidth="1"/>
    <col min="9270" max="9270" width="11.5703125" customWidth="1"/>
    <col min="9274" max="9274" width="14.28515625" customWidth="1"/>
    <col min="9278" max="9280" width="14.28515625" customWidth="1"/>
    <col min="9284" max="9285" width="9.28515625" customWidth="1"/>
    <col min="9286" max="9286" width="6.42578125" customWidth="1"/>
    <col min="9287" max="9287" width="9.28515625" customWidth="1"/>
    <col min="9288" max="9288" width="7.85546875" customWidth="1"/>
    <col min="9289" max="9289" width="9.28515625" customWidth="1"/>
    <col min="9473" max="9473" width="14.28515625" customWidth="1"/>
    <col min="9474" max="9474" width="9.28515625" customWidth="1"/>
    <col min="9475" max="9475" width="6.85546875" customWidth="1"/>
    <col min="9476" max="9476" width="9.42578125" customWidth="1"/>
    <col min="9477" max="9477" width="11.140625" customWidth="1"/>
    <col min="9479" max="9479" width="7.28515625" customWidth="1"/>
    <col min="9480" max="9480" width="10.42578125" customWidth="1"/>
    <col min="9481" max="9481" width="7.7109375" customWidth="1"/>
    <col min="9482" max="9482" width="3.140625" customWidth="1"/>
    <col min="9483" max="9483" width="7.28515625" customWidth="1"/>
    <col min="9484" max="9484" width="23.5703125" customWidth="1"/>
    <col min="9485" max="9486" width="10.7109375" customWidth="1"/>
    <col min="9487" max="9487" width="23.85546875" customWidth="1"/>
    <col min="9488" max="9488" width="8.140625" customWidth="1"/>
    <col min="9489" max="9489" width="4.28515625" customWidth="1"/>
    <col min="9490" max="9490" width="7.140625" customWidth="1"/>
    <col min="9492" max="9492" width="14.28515625" customWidth="1"/>
    <col min="9494" max="9509" width="14.28515625" customWidth="1"/>
    <col min="9512" max="9512" width="14.28515625" customWidth="1"/>
    <col min="9525" max="9525" width="14.28515625" customWidth="1"/>
    <col min="9526" max="9526" width="11.5703125" customWidth="1"/>
    <col min="9530" max="9530" width="14.28515625" customWidth="1"/>
    <col min="9534" max="9536" width="14.28515625" customWidth="1"/>
    <col min="9540" max="9541" width="9.28515625" customWidth="1"/>
    <col min="9542" max="9542" width="6.42578125" customWidth="1"/>
    <col min="9543" max="9543" width="9.28515625" customWidth="1"/>
    <col min="9544" max="9544" width="7.85546875" customWidth="1"/>
    <col min="9545" max="9545" width="9.28515625" customWidth="1"/>
    <col min="9729" max="9729" width="14.28515625" customWidth="1"/>
    <col min="9730" max="9730" width="9.28515625" customWidth="1"/>
    <col min="9731" max="9731" width="6.85546875" customWidth="1"/>
    <col min="9732" max="9732" width="9.42578125" customWidth="1"/>
    <col min="9733" max="9733" width="11.140625" customWidth="1"/>
    <col min="9735" max="9735" width="7.28515625" customWidth="1"/>
    <col min="9736" max="9736" width="10.42578125" customWidth="1"/>
    <col min="9737" max="9737" width="7.7109375" customWidth="1"/>
    <col min="9738" max="9738" width="3.140625" customWidth="1"/>
    <col min="9739" max="9739" width="7.28515625" customWidth="1"/>
    <col min="9740" max="9740" width="23.5703125" customWidth="1"/>
    <col min="9741" max="9742" width="10.7109375" customWidth="1"/>
    <col min="9743" max="9743" width="23.85546875" customWidth="1"/>
    <col min="9744" max="9744" width="8.140625" customWidth="1"/>
    <col min="9745" max="9745" width="4.28515625" customWidth="1"/>
    <col min="9746" max="9746" width="7.140625" customWidth="1"/>
    <col min="9748" max="9748" width="14.28515625" customWidth="1"/>
    <col min="9750" max="9765" width="14.28515625" customWidth="1"/>
    <col min="9768" max="9768" width="14.28515625" customWidth="1"/>
    <col min="9781" max="9781" width="14.28515625" customWidth="1"/>
    <col min="9782" max="9782" width="11.5703125" customWidth="1"/>
    <col min="9786" max="9786" width="14.28515625" customWidth="1"/>
    <col min="9790" max="9792" width="14.28515625" customWidth="1"/>
    <col min="9796" max="9797" width="9.28515625" customWidth="1"/>
    <col min="9798" max="9798" width="6.42578125" customWidth="1"/>
    <col min="9799" max="9799" width="9.28515625" customWidth="1"/>
    <col min="9800" max="9800" width="7.85546875" customWidth="1"/>
    <col min="9801" max="9801" width="9.28515625" customWidth="1"/>
    <col min="9985" max="9985" width="14.28515625" customWidth="1"/>
    <col min="9986" max="9986" width="9.28515625" customWidth="1"/>
    <col min="9987" max="9987" width="6.85546875" customWidth="1"/>
    <col min="9988" max="9988" width="9.42578125" customWidth="1"/>
    <col min="9989" max="9989" width="11.140625" customWidth="1"/>
    <col min="9991" max="9991" width="7.28515625" customWidth="1"/>
    <col min="9992" max="9992" width="10.42578125" customWidth="1"/>
    <col min="9993" max="9993" width="7.7109375" customWidth="1"/>
    <col min="9994" max="9994" width="3.140625" customWidth="1"/>
    <col min="9995" max="9995" width="7.28515625" customWidth="1"/>
    <col min="9996" max="9996" width="23.5703125" customWidth="1"/>
    <col min="9997" max="9998" width="10.7109375" customWidth="1"/>
    <col min="9999" max="9999" width="23.85546875" customWidth="1"/>
    <col min="10000" max="10000" width="8.140625" customWidth="1"/>
    <col min="10001" max="10001" width="4.28515625" customWidth="1"/>
    <col min="10002" max="10002" width="7.140625" customWidth="1"/>
    <col min="10004" max="10004" width="14.28515625" customWidth="1"/>
    <col min="10006" max="10021" width="14.28515625" customWidth="1"/>
    <col min="10024" max="10024" width="14.28515625" customWidth="1"/>
    <col min="10037" max="10037" width="14.28515625" customWidth="1"/>
    <col min="10038" max="10038" width="11.5703125" customWidth="1"/>
    <col min="10042" max="10042" width="14.28515625" customWidth="1"/>
    <col min="10046" max="10048" width="14.28515625" customWidth="1"/>
    <col min="10052" max="10053" width="9.28515625" customWidth="1"/>
    <col min="10054" max="10054" width="6.42578125" customWidth="1"/>
    <col min="10055" max="10055" width="9.28515625" customWidth="1"/>
    <col min="10056" max="10056" width="7.85546875" customWidth="1"/>
    <col min="10057" max="10057" width="9.28515625" customWidth="1"/>
    <col min="10241" max="10241" width="14.28515625" customWidth="1"/>
    <col min="10242" max="10242" width="9.28515625" customWidth="1"/>
    <col min="10243" max="10243" width="6.85546875" customWidth="1"/>
    <col min="10244" max="10244" width="9.42578125" customWidth="1"/>
    <col min="10245" max="10245" width="11.140625" customWidth="1"/>
    <col min="10247" max="10247" width="7.28515625" customWidth="1"/>
    <col min="10248" max="10248" width="10.42578125" customWidth="1"/>
    <col min="10249" max="10249" width="7.7109375" customWidth="1"/>
    <col min="10250" max="10250" width="3.140625" customWidth="1"/>
    <col min="10251" max="10251" width="7.28515625" customWidth="1"/>
    <col min="10252" max="10252" width="23.5703125" customWidth="1"/>
    <col min="10253" max="10254" width="10.7109375" customWidth="1"/>
    <col min="10255" max="10255" width="23.85546875" customWidth="1"/>
    <col min="10256" max="10256" width="8.140625" customWidth="1"/>
    <col min="10257" max="10257" width="4.28515625" customWidth="1"/>
    <col min="10258" max="10258" width="7.140625" customWidth="1"/>
    <col min="10260" max="10260" width="14.28515625" customWidth="1"/>
    <col min="10262" max="10277" width="14.28515625" customWidth="1"/>
    <col min="10280" max="10280" width="14.28515625" customWidth="1"/>
    <col min="10293" max="10293" width="14.28515625" customWidth="1"/>
    <col min="10294" max="10294" width="11.5703125" customWidth="1"/>
    <col min="10298" max="10298" width="14.28515625" customWidth="1"/>
    <col min="10302" max="10304" width="14.28515625" customWidth="1"/>
    <col min="10308" max="10309" width="9.28515625" customWidth="1"/>
    <col min="10310" max="10310" width="6.42578125" customWidth="1"/>
    <col min="10311" max="10311" width="9.28515625" customWidth="1"/>
    <col min="10312" max="10312" width="7.85546875" customWidth="1"/>
    <col min="10313" max="10313" width="9.28515625" customWidth="1"/>
    <col min="10497" max="10497" width="14.28515625" customWidth="1"/>
    <col min="10498" max="10498" width="9.28515625" customWidth="1"/>
    <col min="10499" max="10499" width="6.85546875" customWidth="1"/>
    <col min="10500" max="10500" width="9.42578125" customWidth="1"/>
    <col min="10501" max="10501" width="11.140625" customWidth="1"/>
    <col min="10503" max="10503" width="7.28515625" customWidth="1"/>
    <col min="10504" max="10504" width="10.42578125" customWidth="1"/>
    <col min="10505" max="10505" width="7.7109375" customWidth="1"/>
    <col min="10506" max="10506" width="3.140625" customWidth="1"/>
    <col min="10507" max="10507" width="7.28515625" customWidth="1"/>
    <col min="10508" max="10508" width="23.5703125" customWidth="1"/>
    <col min="10509" max="10510" width="10.7109375" customWidth="1"/>
    <col min="10511" max="10511" width="23.85546875" customWidth="1"/>
    <col min="10512" max="10512" width="8.140625" customWidth="1"/>
    <col min="10513" max="10513" width="4.28515625" customWidth="1"/>
    <col min="10514" max="10514" width="7.140625" customWidth="1"/>
    <col min="10516" max="10516" width="14.28515625" customWidth="1"/>
    <col min="10518" max="10533" width="14.28515625" customWidth="1"/>
    <col min="10536" max="10536" width="14.28515625" customWidth="1"/>
    <col min="10549" max="10549" width="14.28515625" customWidth="1"/>
    <col min="10550" max="10550" width="11.5703125" customWidth="1"/>
    <col min="10554" max="10554" width="14.28515625" customWidth="1"/>
    <col min="10558" max="10560" width="14.28515625" customWidth="1"/>
    <col min="10564" max="10565" width="9.28515625" customWidth="1"/>
    <col min="10566" max="10566" width="6.42578125" customWidth="1"/>
    <col min="10567" max="10567" width="9.28515625" customWidth="1"/>
    <col min="10568" max="10568" width="7.85546875" customWidth="1"/>
    <col min="10569" max="10569" width="9.28515625" customWidth="1"/>
    <col min="10753" max="10753" width="14.28515625" customWidth="1"/>
    <col min="10754" max="10754" width="9.28515625" customWidth="1"/>
    <col min="10755" max="10755" width="6.85546875" customWidth="1"/>
    <col min="10756" max="10756" width="9.42578125" customWidth="1"/>
    <col min="10757" max="10757" width="11.140625" customWidth="1"/>
    <col min="10759" max="10759" width="7.28515625" customWidth="1"/>
    <col min="10760" max="10760" width="10.42578125" customWidth="1"/>
    <col min="10761" max="10761" width="7.7109375" customWidth="1"/>
    <col min="10762" max="10762" width="3.140625" customWidth="1"/>
    <col min="10763" max="10763" width="7.28515625" customWidth="1"/>
    <col min="10764" max="10764" width="23.5703125" customWidth="1"/>
    <col min="10765" max="10766" width="10.7109375" customWidth="1"/>
    <col min="10767" max="10767" width="23.85546875" customWidth="1"/>
    <col min="10768" max="10768" width="8.140625" customWidth="1"/>
    <col min="10769" max="10769" width="4.28515625" customWidth="1"/>
    <col min="10770" max="10770" width="7.140625" customWidth="1"/>
    <col min="10772" max="10772" width="14.28515625" customWidth="1"/>
    <col min="10774" max="10789" width="14.28515625" customWidth="1"/>
    <col min="10792" max="10792" width="14.28515625" customWidth="1"/>
    <col min="10805" max="10805" width="14.28515625" customWidth="1"/>
    <col min="10806" max="10806" width="11.5703125" customWidth="1"/>
    <col min="10810" max="10810" width="14.28515625" customWidth="1"/>
    <col min="10814" max="10816" width="14.28515625" customWidth="1"/>
    <col min="10820" max="10821" width="9.28515625" customWidth="1"/>
    <col min="10822" max="10822" width="6.42578125" customWidth="1"/>
    <col min="10823" max="10823" width="9.28515625" customWidth="1"/>
    <col min="10824" max="10824" width="7.85546875" customWidth="1"/>
    <col min="10825" max="10825" width="9.28515625" customWidth="1"/>
    <col min="11009" max="11009" width="14.28515625" customWidth="1"/>
    <col min="11010" max="11010" width="9.28515625" customWidth="1"/>
    <col min="11011" max="11011" width="6.85546875" customWidth="1"/>
    <col min="11012" max="11012" width="9.42578125" customWidth="1"/>
    <col min="11013" max="11013" width="11.140625" customWidth="1"/>
    <col min="11015" max="11015" width="7.28515625" customWidth="1"/>
    <col min="11016" max="11016" width="10.42578125" customWidth="1"/>
    <col min="11017" max="11017" width="7.7109375" customWidth="1"/>
    <col min="11018" max="11018" width="3.140625" customWidth="1"/>
    <col min="11019" max="11019" width="7.28515625" customWidth="1"/>
    <col min="11020" max="11020" width="23.5703125" customWidth="1"/>
    <col min="11021" max="11022" width="10.7109375" customWidth="1"/>
    <col min="11023" max="11023" width="23.85546875" customWidth="1"/>
    <col min="11024" max="11024" width="8.140625" customWidth="1"/>
    <col min="11025" max="11025" width="4.28515625" customWidth="1"/>
    <col min="11026" max="11026" width="7.140625" customWidth="1"/>
    <col min="11028" max="11028" width="14.28515625" customWidth="1"/>
    <col min="11030" max="11045" width="14.28515625" customWidth="1"/>
    <col min="11048" max="11048" width="14.28515625" customWidth="1"/>
    <col min="11061" max="11061" width="14.28515625" customWidth="1"/>
    <col min="11062" max="11062" width="11.5703125" customWidth="1"/>
    <col min="11066" max="11066" width="14.28515625" customWidth="1"/>
    <col min="11070" max="11072" width="14.28515625" customWidth="1"/>
    <col min="11076" max="11077" width="9.28515625" customWidth="1"/>
    <col min="11078" max="11078" width="6.42578125" customWidth="1"/>
    <col min="11079" max="11079" width="9.28515625" customWidth="1"/>
    <col min="11080" max="11080" width="7.85546875" customWidth="1"/>
    <col min="11081" max="11081" width="9.28515625" customWidth="1"/>
    <col min="11265" max="11265" width="14.28515625" customWidth="1"/>
    <col min="11266" max="11266" width="9.28515625" customWidth="1"/>
    <col min="11267" max="11267" width="6.85546875" customWidth="1"/>
    <col min="11268" max="11268" width="9.42578125" customWidth="1"/>
    <col min="11269" max="11269" width="11.140625" customWidth="1"/>
    <col min="11271" max="11271" width="7.28515625" customWidth="1"/>
    <col min="11272" max="11272" width="10.42578125" customWidth="1"/>
    <col min="11273" max="11273" width="7.7109375" customWidth="1"/>
    <col min="11274" max="11274" width="3.140625" customWidth="1"/>
    <col min="11275" max="11275" width="7.28515625" customWidth="1"/>
    <col min="11276" max="11276" width="23.5703125" customWidth="1"/>
    <col min="11277" max="11278" width="10.7109375" customWidth="1"/>
    <col min="11279" max="11279" width="23.85546875" customWidth="1"/>
    <col min="11280" max="11280" width="8.140625" customWidth="1"/>
    <col min="11281" max="11281" width="4.28515625" customWidth="1"/>
    <col min="11282" max="11282" width="7.140625" customWidth="1"/>
    <col min="11284" max="11284" width="14.28515625" customWidth="1"/>
    <col min="11286" max="11301" width="14.28515625" customWidth="1"/>
    <col min="11304" max="11304" width="14.28515625" customWidth="1"/>
    <col min="11317" max="11317" width="14.28515625" customWidth="1"/>
    <col min="11318" max="11318" width="11.5703125" customWidth="1"/>
    <col min="11322" max="11322" width="14.28515625" customWidth="1"/>
    <col min="11326" max="11328" width="14.28515625" customWidth="1"/>
    <col min="11332" max="11333" width="9.28515625" customWidth="1"/>
    <col min="11334" max="11334" width="6.42578125" customWidth="1"/>
    <col min="11335" max="11335" width="9.28515625" customWidth="1"/>
    <col min="11336" max="11336" width="7.85546875" customWidth="1"/>
    <col min="11337" max="11337" width="9.28515625" customWidth="1"/>
    <col min="11521" max="11521" width="14.28515625" customWidth="1"/>
    <col min="11522" max="11522" width="9.28515625" customWidth="1"/>
    <col min="11523" max="11523" width="6.85546875" customWidth="1"/>
    <col min="11524" max="11524" width="9.42578125" customWidth="1"/>
    <col min="11525" max="11525" width="11.140625" customWidth="1"/>
    <col min="11527" max="11527" width="7.28515625" customWidth="1"/>
    <col min="11528" max="11528" width="10.42578125" customWidth="1"/>
    <col min="11529" max="11529" width="7.7109375" customWidth="1"/>
    <col min="11530" max="11530" width="3.140625" customWidth="1"/>
    <col min="11531" max="11531" width="7.28515625" customWidth="1"/>
    <col min="11532" max="11532" width="23.5703125" customWidth="1"/>
    <col min="11533" max="11534" width="10.7109375" customWidth="1"/>
    <col min="11535" max="11535" width="23.85546875" customWidth="1"/>
    <col min="11536" max="11536" width="8.140625" customWidth="1"/>
    <col min="11537" max="11537" width="4.28515625" customWidth="1"/>
    <col min="11538" max="11538" width="7.140625" customWidth="1"/>
    <col min="11540" max="11540" width="14.28515625" customWidth="1"/>
    <col min="11542" max="11557" width="14.28515625" customWidth="1"/>
    <col min="11560" max="11560" width="14.28515625" customWidth="1"/>
    <col min="11573" max="11573" width="14.28515625" customWidth="1"/>
    <col min="11574" max="11574" width="11.5703125" customWidth="1"/>
    <col min="11578" max="11578" width="14.28515625" customWidth="1"/>
    <col min="11582" max="11584" width="14.28515625" customWidth="1"/>
    <col min="11588" max="11589" width="9.28515625" customWidth="1"/>
    <col min="11590" max="11590" width="6.42578125" customWidth="1"/>
    <col min="11591" max="11591" width="9.28515625" customWidth="1"/>
    <col min="11592" max="11592" width="7.85546875" customWidth="1"/>
    <col min="11593" max="11593" width="9.28515625" customWidth="1"/>
    <col min="11777" max="11777" width="14.28515625" customWidth="1"/>
    <col min="11778" max="11778" width="9.28515625" customWidth="1"/>
    <col min="11779" max="11779" width="6.85546875" customWidth="1"/>
    <col min="11780" max="11780" width="9.42578125" customWidth="1"/>
    <col min="11781" max="11781" width="11.140625" customWidth="1"/>
    <col min="11783" max="11783" width="7.28515625" customWidth="1"/>
    <col min="11784" max="11784" width="10.42578125" customWidth="1"/>
    <col min="11785" max="11785" width="7.7109375" customWidth="1"/>
    <col min="11786" max="11786" width="3.140625" customWidth="1"/>
    <col min="11787" max="11787" width="7.28515625" customWidth="1"/>
    <col min="11788" max="11788" width="23.5703125" customWidth="1"/>
    <col min="11789" max="11790" width="10.7109375" customWidth="1"/>
    <col min="11791" max="11791" width="23.85546875" customWidth="1"/>
    <col min="11792" max="11792" width="8.140625" customWidth="1"/>
    <col min="11793" max="11793" width="4.28515625" customWidth="1"/>
    <col min="11794" max="11794" width="7.140625" customWidth="1"/>
    <col min="11796" max="11796" width="14.28515625" customWidth="1"/>
    <col min="11798" max="11813" width="14.28515625" customWidth="1"/>
    <col min="11816" max="11816" width="14.28515625" customWidth="1"/>
    <col min="11829" max="11829" width="14.28515625" customWidth="1"/>
    <col min="11830" max="11830" width="11.5703125" customWidth="1"/>
    <col min="11834" max="11834" width="14.28515625" customWidth="1"/>
    <col min="11838" max="11840" width="14.28515625" customWidth="1"/>
    <col min="11844" max="11845" width="9.28515625" customWidth="1"/>
    <col min="11846" max="11846" width="6.42578125" customWidth="1"/>
    <col min="11847" max="11847" width="9.28515625" customWidth="1"/>
    <col min="11848" max="11848" width="7.85546875" customWidth="1"/>
    <col min="11849" max="11849" width="9.28515625" customWidth="1"/>
    <col min="12033" max="12033" width="14.28515625" customWidth="1"/>
    <col min="12034" max="12034" width="9.28515625" customWidth="1"/>
    <col min="12035" max="12035" width="6.85546875" customWidth="1"/>
    <col min="12036" max="12036" width="9.42578125" customWidth="1"/>
    <col min="12037" max="12037" width="11.140625" customWidth="1"/>
    <col min="12039" max="12039" width="7.28515625" customWidth="1"/>
    <col min="12040" max="12040" width="10.42578125" customWidth="1"/>
    <col min="12041" max="12041" width="7.7109375" customWidth="1"/>
    <col min="12042" max="12042" width="3.140625" customWidth="1"/>
    <col min="12043" max="12043" width="7.28515625" customWidth="1"/>
    <col min="12044" max="12044" width="23.5703125" customWidth="1"/>
    <col min="12045" max="12046" width="10.7109375" customWidth="1"/>
    <col min="12047" max="12047" width="23.85546875" customWidth="1"/>
    <col min="12048" max="12048" width="8.140625" customWidth="1"/>
    <col min="12049" max="12049" width="4.28515625" customWidth="1"/>
    <col min="12050" max="12050" width="7.140625" customWidth="1"/>
    <col min="12052" max="12052" width="14.28515625" customWidth="1"/>
    <col min="12054" max="12069" width="14.28515625" customWidth="1"/>
    <col min="12072" max="12072" width="14.28515625" customWidth="1"/>
    <col min="12085" max="12085" width="14.28515625" customWidth="1"/>
    <col min="12086" max="12086" width="11.5703125" customWidth="1"/>
    <col min="12090" max="12090" width="14.28515625" customWidth="1"/>
    <col min="12094" max="12096" width="14.28515625" customWidth="1"/>
    <col min="12100" max="12101" width="9.28515625" customWidth="1"/>
    <col min="12102" max="12102" width="6.42578125" customWidth="1"/>
    <col min="12103" max="12103" width="9.28515625" customWidth="1"/>
    <col min="12104" max="12104" width="7.85546875" customWidth="1"/>
    <col min="12105" max="12105" width="9.28515625" customWidth="1"/>
    <col min="12289" max="12289" width="14.28515625" customWidth="1"/>
    <col min="12290" max="12290" width="9.28515625" customWidth="1"/>
    <col min="12291" max="12291" width="6.85546875" customWidth="1"/>
    <col min="12292" max="12292" width="9.42578125" customWidth="1"/>
    <col min="12293" max="12293" width="11.140625" customWidth="1"/>
    <col min="12295" max="12295" width="7.28515625" customWidth="1"/>
    <col min="12296" max="12296" width="10.42578125" customWidth="1"/>
    <col min="12297" max="12297" width="7.7109375" customWidth="1"/>
    <col min="12298" max="12298" width="3.140625" customWidth="1"/>
    <col min="12299" max="12299" width="7.28515625" customWidth="1"/>
    <col min="12300" max="12300" width="23.5703125" customWidth="1"/>
    <col min="12301" max="12302" width="10.7109375" customWidth="1"/>
    <col min="12303" max="12303" width="23.85546875" customWidth="1"/>
    <col min="12304" max="12304" width="8.140625" customWidth="1"/>
    <col min="12305" max="12305" width="4.28515625" customWidth="1"/>
    <col min="12306" max="12306" width="7.140625" customWidth="1"/>
    <col min="12308" max="12308" width="14.28515625" customWidth="1"/>
    <col min="12310" max="12325" width="14.28515625" customWidth="1"/>
    <col min="12328" max="12328" width="14.28515625" customWidth="1"/>
    <col min="12341" max="12341" width="14.28515625" customWidth="1"/>
    <col min="12342" max="12342" width="11.5703125" customWidth="1"/>
    <col min="12346" max="12346" width="14.28515625" customWidth="1"/>
    <col min="12350" max="12352" width="14.28515625" customWidth="1"/>
    <col min="12356" max="12357" width="9.28515625" customWidth="1"/>
    <col min="12358" max="12358" width="6.42578125" customWidth="1"/>
    <col min="12359" max="12359" width="9.28515625" customWidth="1"/>
    <col min="12360" max="12360" width="7.85546875" customWidth="1"/>
    <col min="12361" max="12361" width="9.28515625" customWidth="1"/>
    <col min="12545" max="12545" width="14.28515625" customWidth="1"/>
    <col min="12546" max="12546" width="9.28515625" customWidth="1"/>
    <col min="12547" max="12547" width="6.85546875" customWidth="1"/>
    <col min="12548" max="12548" width="9.42578125" customWidth="1"/>
    <col min="12549" max="12549" width="11.140625" customWidth="1"/>
    <col min="12551" max="12551" width="7.28515625" customWidth="1"/>
    <col min="12552" max="12552" width="10.42578125" customWidth="1"/>
    <col min="12553" max="12553" width="7.7109375" customWidth="1"/>
    <col min="12554" max="12554" width="3.140625" customWidth="1"/>
    <col min="12555" max="12555" width="7.28515625" customWidth="1"/>
    <col min="12556" max="12556" width="23.5703125" customWidth="1"/>
    <col min="12557" max="12558" width="10.7109375" customWidth="1"/>
    <col min="12559" max="12559" width="23.85546875" customWidth="1"/>
    <col min="12560" max="12560" width="8.140625" customWidth="1"/>
    <col min="12561" max="12561" width="4.28515625" customWidth="1"/>
    <col min="12562" max="12562" width="7.140625" customWidth="1"/>
    <col min="12564" max="12564" width="14.28515625" customWidth="1"/>
    <col min="12566" max="12581" width="14.28515625" customWidth="1"/>
    <col min="12584" max="12584" width="14.28515625" customWidth="1"/>
    <col min="12597" max="12597" width="14.28515625" customWidth="1"/>
    <col min="12598" max="12598" width="11.5703125" customWidth="1"/>
    <col min="12602" max="12602" width="14.28515625" customWidth="1"/>
    <col min="12606" max="12608" width="14.28515625" customWidth="1"/>
    <col min="12612" max="12613" width="9.28515625" customWidth="1"/>
    <col min="12614" max="12614" width="6.42578125" customWidth="1"/>
    <col min="12615" max="12615" width="9.28515625" customWidth="1"/>
    <col min="12616" max="12616" width="7.85546875" customWidth="1"/>
    <col min="12617" max="12617" width="9.28515625" customWidth="1"/>
    <col min="12801" max="12801" width="14.28515625" customWidth="1"/>
    <col min="12802" max="12802" width="9.28515625" customWidth="1"/>
    <col min="12803" max="12803" width="6.85546875" customWidth="1"/>
    <col min="12804" max="12804" width="9.42578125" customWidth="1"/>
    <col min="12805" max="12805" width="11.140625" customWidth="1"/>
    <col min="12807" max="12807" width="7.28515625" customWidth="1"/>
    <col min="12808" max="12808" width="10.42578125" customWidth="1"/>
    <col min="12809" max="12809" width="7.7109375" customWidth="1"/>
    <col min="12810" max="12810" width="3.140625" customWidth="1"/>
    <col min="12811" max="12811" width="7.28515625" customWidth="1"/>
    <col min="12812" max="12812" width="23.5703125" customWidth="1"/>
    <col min="12813" max="12814" width="10.7109375" customWidth="1"/>
    <col min="12815" max="12815" width="23.85546875" customWidth="1"/>
    <col min="12816" max="12816" width="8.140625" customWidth="1"/>
    <col min="12817" max="12817" width="4.28515625" customWidth="1"/>
    <col min="12818" max="12818" width="7.140625" customWidth="1"/>
    <col min="12820" max="12820" width="14.28515625" customWidth="1"/>
    <col min="12822" max="12837" width="14.28515625" customWidth="1"/>
    <col min="12840" max="12840" width="14.28515625" customWidth="1"/>
    <col min="12853" max="12853" width="14.28515625" customWidth="1"/>
    <col min="12854" max="12854" width="11.5703125" customWidth="1"/>
    <col min="12858" max="12858" width="14.28515625" customWidth="1"/>
    <col min="12862" max="12864" width="14.28515625" customWidth="1"/>
    <col min="12868" max="12869" width="9.28515625" customWidth="1"/>
    <col min="12870" max="12870" width="6.42578125" customWidth="1"/>
    <col min="12871" max="12871" width="9.28515625" customWidth="1"/>
    <col min="12872" max="12872" width="7.85546875" customWidth="1"/>
    <col min="12873" max="12873" width="9.28515625" customWidth="1"/>
    <col min="13057" max="13057" width="14.28515625" customWidth="1"/>
    <col min="13058" max="13058" width="9.28515625" customWidth="1"/>
    <col min="13059" max="13059" width="6.85546875" customWidth="1"/>
    <col min="13060" max="13060" width="9.42578125" customWidth="1"/>
    <col min="13061" max="13061" width="11.140625" customWidth="1"/>
    <col min="13063" max="13063" width="7.28515625" customWidth="1"/>
    <col min="13064" max="13064" width="10.42578125" customWidth="1"/>
    <col min="13065" max="13065" width="7.7109375" customWidth="1"/>
    <col min="13066" max="13066" width="3.140625" customWidth="1"/>
    <col min="13067" max="13067" width="7.28515625" customWidth="1"/>
    <col min="13068" max="13068" width="23.5703125" customWidth="1"/>
    <col min="13069" max="13070" width="10.7109375" customWidth="1"/>
    <col min="13071" max="13071" width="23.85546875" customWidth="1"/>
    <col min="13072" max="13072" width="8.140625" customWidth="1"/>
    <col min="13073" max="13073" width="4.28515625" customWidth="1"/>
    <col min="13074" max="13074" width="7.140625" customWidth="1"/>
    <col min="13076" max="13076" width="14.28515625" customWidth="1"/>
    <col min="13078" max="13093" width="14.28515625" customWidth="1"/>
    <col min="13096" max="13096" width="14.28515625" customWidth="1"/>
    <col min="13109" max="13109" width="14.28515625" customWidth="1"/>
    <col min="13110" max="13110" width="11.5703125" customWidth="1"/>
    <col min="13114" max="13114" width="14.28515625" customWidth="1"/>
    <col min="13118" max="13120" width="14.28515625" customWidth="1"/>
    <col min="13124" max="13125" width="9.28515625" customWidth="1"/>
    <col min="13126" max="13126" width="6.42578125" customWidth="1"/>
    <col min="13127" max="13127" width="9.28515625" customWidth="1"/>
    <col min="13128" max="13128" width="7.85546875" customWidth="1"/>
    <col min="13129" max="13129" width="9.28515625" customWidth="1"/>
    <col min="13313" max="13313" width="14.28515625" customWidth="1"/>
    <col min="13314" max="13314" width="9.28515625" customWidth="1"/>
    <col min="13315" max="13315" width="6.85546875" customWidth="1"/>
    <col min="13316" max="13316" width="9.42578125" customWidth="1"/>
    <col min="13317" max="13317" width="11.140625" customWidth="1"/>
    <col min="13319" max="13319" width="7.28515625" customWidth="1"/>
    <col min="13320" max="13320" width="10.42578125" customWidth="1"/>
    <col min="13321" max="13321" width="7.7109375" customWidth="1"/>
    <col min="13322" max="13322" width="3.140625" customWidth="1"/>
    <col min="13323" max="13323" width="7.28515625" customWidth="1"/>
    <col min="13324" max="13324" width="23.5703125" customWidth="1"/>
    <col min="13325" max="13326" width="10.7109375" customWidth="1"/>
    <col min="13327" max="13327" width="23.85546875" customWidth="1"/>
    <col min="13328" max="13328" width="8.140625" customWidth="1"/>
    <col min="13329" max="13329" width="4.28515625" customWidth="1"/>
    <col min="13330" max="13330" width="7.140625" customWidth="1"/>
    <col min="13332" max="13332" width="14.28515625" customWidth="1"/>
    <col min="13334" max="13349" width="14.28515625" customWidth="1"/>
    <col min="13352" max="13352" width="14.28515625" customWidth="1"/>
    <col min="13365" max="13365" width="14.28515625" customWidth="1"/>
    <col min="13366" max="13366" width="11.5703125" customWidth="1"/>
    <col min="13370" max="13370" width="14.28515625" customWidth="1"/>
    <col min="13374" max="13376" width="14.28515625" customWidth="1"/>
    <col min="13380" max="13381" width="9.28515625" customWidth="1"/>
    <col min="13382" max="13382" width="6.42578125" customWidth="1"/>
    <col min="13383" max="13383" width="9.28515625" customWidth="1"/>
    <col min="13384" max="13384" width="7.85546875" customWidth="1"/>
    <col min="13385" max="13385" width="9.28515625" customWidth="1"/>
    <col min="13569" max="13569" width="14.28515625" customWidth="1"/>
    <col min="13570" max="13570" width="9.28515625" customWidth="1"/>
    <col min="13571" max="13571" width="6.85546875" customWidth="1"/>
    <col min="13572" max="13572" width="9.42578125" customWidth="1"/>
    <col min="13573" max="13573" width="11.140625" customWidth="1"/>
    <col min="13575" max="13575" width="7.28515625" customWidth="1"/>
    <col min="13576" max="13576" width="10.42578125" customWidth="1"/>
    <col min="13577" max="13577" width="7.7109375" customWidth="1"/>
    <col min="13578" max="13578" width="3.140625" customWidth="1"/>
    <col min="13579" max="13579" width="7.28515625" customWidth="1"/>
    <col min="13580" max="13580" width="23.5703125" customWidth="1"/>
    <col min="13581" max="13582" width="10.7109375" customWidth="1"/>
    <col min="13583" max="13583" width="23.85546875" customWidth="1"/>
    <col min="13584" max="13584" width="8.140625" customWidth="1"/>
    <col min="13585" max="13585" width="4.28515625" customWidth="1"/>
    <col min="13586" max="13586" width="7.140625" customWidth="1"/>
    <col min="13588" max="13588" width="14.28515625" customWidth="1"/>
    <col min="13590" max="13605" width="14.28515625" customWidth="1"/>
    <col min="13608" max="13608" width="14.28515625" customWidth="1"/>
    <col min="13621" max="13621" width="14.28515625" customWidth="1"/>
    <col min="13622" max="13622" width="11.5703125" customWidth="1"/>
    <col min="13626" max="13626" width="14.28515625" customWidth="1"/>
    <col min="13630" max="13632" width="14.28515625" customWidth="1"/>
    <col min="13636" max="13637" width="9.28515625" customWidth="1"/>
    <col min="13638" max="13638" width="6.42578125" customWidth="1"/>
    <col min="13639" max="13639" width="9.28515625" customWidth="1"/>
    <col min="13640" max="13640" width="7.85546875" customWidth="1"/>
    <col min="13641" max="13641" width="9.28515625" customWidth="1"/>
    <col min="13825" max="13825" width="14.28515625" customWidth="1"/>
    <col min="13826" max="13826" width="9.28515625" customWidth="1"/>
    <col min="13827" max="13827" width="6.85546875" customWidth="1"/>
    <col min="13828" max="13828" width="9.42578125" customWidth="1"/>
    <col min="13829" max="13829" width="11.140625" customWidth="1"/>
    <col min="13831" max="13831" width="7.28515625" customWidth="1"/>
    <col min="13832" max="13832" width="10.42578125" customWidth="1"/>
    <col min="13833" max="13833" width="7.7109375" customWidth="1"/>
    <col min="13834" max="13834" width="3.140625" customWidth="1"/>
    <col min="13835" max="13835" width="7.28515625" customWidth="1"/>
    <col min="13836" max="13836" width="23.5703125" customWidth="1"/>
    <col min="13837" max="13838" width="10.7109375" customWidth="1"/>
    <col min="13839" max="13839" width="23.85546875" customWidth="1"/>
    <col min="13840" max="13840" width="8.140625" customWidth="1"/>
    <col min="13841" max="13841" width="4.28515625" customWidth="1"/>
    <col min="13842" max="13842" width="7.140625" customWidth="1"/>
    <col min="13844" max="13844" width="14.28515625" customWidth="1"/>
    <col min="13846" max="13861" width="14.28515625" customWidth="1"/>
    <col min="13864" max="13864" width="14.28515625" customWidth="1"/>
    <col min="13877" max="13877" width="14.28515625" customWidth="1"/>
    <col min="13878" max="13878" width="11.5703125" customWidth="1"/>
    <col min="13882" max="13882" width="14.28515625" customWidth="1"/>
    <col min="13886" max="13888" width="14.28515625" customWidth="1"/>
    <col min="13892" max="13893" width="9.28515625" customWidth="1"/>
    <col min="13894" max="13894" width="6.42578125" customWidth="1"/>
    <col min="13895" max="13895" width="9.28515625" customWidth="1"/>
    <col min="13896" max="13896" width="7.85546875" customWidth="1"/>
    <col min="13897" max="13897" width="9.28515625" customWidth="1"/>
    <col min="14081" max="14081" width="14.28515625" customWidth="1"/>
    <col min="14082" max="14082" width="9.28515625" customWidth="1"/>
    <col min="14083" max="14083" width="6.85546875" customWidth="1"/>
    <col min="14084" max="14084" width="9.42578125" customWidth="1"/>
    <col min="14085" max="14085" width="11.140625" customWidth="1"/>
    <col min="14087" max="14087" width="7.28515625" customWidth="1"/>
    <col min="14088" max="14088" width="10.42578125" customWidth="1"/>
    <col min="14089" max="14089" width="7.7109375" customWidth="1"/>
    <col min="14090" max="14090" width="3.140625" customWidth="1"/>
    <col min="14091" max="14091" width="7.28515625" customWidth="1"/>
    <col min="14092" max="14092" width="23.5703125" customWidth="1"/>
    <col min="14093" max="14094" width="10.7109375" customWidth="1"/>
    <col min="14095" max="14095" width="23.85546875" customWidth="1"/>
    <col min="14096" max="14096" width="8.140625" customWidth="1"/>
    <col min="14097" max="14097" width="4.28515625" customWidth="1"/>
    <col min="14098" max="14098" width="7.140625" customWidth="1"/>
    <col min="14100" max="14100" width="14.28515625" customWidth="1"/>
    <col min="14102" max="14117" width="14.28515625" customWidth="1"/>
    <col min="14120" max="14120" width="14.28515625" customWidth="1"/>
    <col min="14133" max="14133" width="14.28515625" customWidth="1"/>
    <col min="14134" max="14134" width="11.5703125" customWidth="1"/>
    <col min="14138" max="14138" width="14.28515625" customWidth="1"/>
    <col min="14142" max="14144" width="14.28515625" customWidth="1"/>
    <col min="14148" max="14149" width="9.28515625" customWidth="1"/>
    <col min="14150" max="14150" width="6.42578125" customWidth="1"/>
    <col min="14151" max="14151" width="9.28515625" customWidth="1"/>
    <col min="14152" max="14152" width="7.85546875" customWidth="1"/>
    <col min="14153" max="14153" width="9.28515625" customWidth="1"/>
    <col min="14337" max="14337" width="14.28515625" customWidth="1"/>
    <col min="14338" max="14338" width="9.28515625" customWidth="1"/>
    <col min="14339" max="14339" width="6.85546875" customWidth="1"/>
    <col min="14340" max="14340" width="9.42578125" customWidth="1"/>
    <col min="14341" max="14341" width="11.140625" customWidth="1"/>
    <col min="14343" max="14343" width="7.28515625" customWidth="1"/>
    <col min="14344" max="14344" width="10.42578125" customWidth="1"/>
    <col min="14345" max="14345" width="7.7109375" customWidth="1"/>
    <col min="14346" max="14346" width="3.140625" customWidth="1"/>
    <col min="14347" max="14347" width="7.28515625" customWidth="1"/>
    <col min="14348" max="14348" width="23.5703125" customWidth="1"/>
    <col min="14349" max="14350" width="10.7109375" customWidth="1"/>
    <col min="14351" max="14351" width="23.85546875" customWidth="1"/>
    <col min="14352" max="14352" width="8.140625" customWidth="1"/>
    <col min="14353" max="14353" width="4.28515625" customWidth="1"/>
    <col min="14354" max="14354" width="7.140625" customWidth="1"/>
    <col min="14356" max="14356" width="14.28515625" customWidth="1"/>
    <col min="14358" max="14373" width="14.28515625" customWidth="1"/>
    <col min="14376" max="14376" width="14.28515625" customWidth="1"/>
    <col min="14389" max="14389" width="14.28515625" customWidth="1"/>
    <col min="14390" max="14390" width="11.5703125" customWidth="1"/>
    <col min="14394" max="14394" width="14.28515625" customWidth="1"/>
    <col min="14398" max="14400" width="14.28515625" customWidth="1"/>
    <col min="14404" max="14405" width="9.28515625" customWidth="1"/>
    <col min="14406" max="14406" width="6.42578125" customWidth="1"/>
    <col min="14407" max="14407" width="9.28515625" customWidth="1"/>
    <col min="14408" max="14408" width="7.85546875" customWidth="1"/>
    <col min="14409" max="14409" width="9.28515625" customWidth="1"/>
    <col min="14593" max="14593" width="14.28515625" customWidth="1"/>
    <col min="14594" max="14594" width="9.28515625" customWidth="1"/>
    <col min="14595" max="14595" width="6.85546875" customWidth="1"/>
    <col min="14596" max="14596" width="9.42578125" customWidth="1"/>
    <col min="14597" max="14597" width="11.140625" customWidth="1"/>
    <col min="14599" max="14599" width="7.28515625" customWidth="1"/>
    <col min="14600" max="14600" width="10.42578125" customWidth="1"/>
    <col min="14601" max="14601" width="7.7109375" customWidth="1"/>
    <col min="14602" max="14602" width="3.140625" customWidth="1"/>
    <col min="14603" max="14603" width="7.28515625" customWidth="1"/>
    <col min="14604" max="14604" width="23.5703125" customWidth="1"/>
    <col min="14605" max="14606" width="10.7109375" customWidth="1"/>
    <col min="14607" max="14607" width="23.85546875" customWidth="1"/>
    <col min="14608" max="14608" width="8.140625" customWidth="1"/>
    <col min="14609" max="14609" width="4.28515625" customWidth="1"/>
    <col min="14610" max="14610" width="7.140625" customWidth="1"/>
    <col min="14612" max="14612" width="14.28515625" customWidth="1"/>
    <col min="14614" max="14629" width="14.28515625" customWidth="1"/>
    <col min="14632" max="14632" width="14.28515625" customWidth="1"/>
    <col min="14645" max="14645" width="14.28515625" customWidth="1"/>
    <col min="14646" max="14646" width="11.5703125" customWidth="1"/>
    <col min="14650" max="14650" width="14.28515625" customWidth="1"/>
    <col min="14654" max="14656" width="14.28515625" customWidth="1"/>
    <col min="14660" max="14661" width="9.28515625" customWidth="1"/>
    <col min="14662" max="14662" width="6.42578125" customWidth="1"/>
    <col min="14663" max="14663" width="9.28515625" customWidth="1"/>
    <col min="14664" max="14664" width="7.85546875" customWidth="1"/>
    <col min="14665" max="14665" width="9.28515625" customWidth="1"/>
    <col min="14849" max="14849" width="14.28515625" customWidth="1"/>
    <col min="14850" max="14850" width="9.28515625" customWidth="1"/>
    <col min="14851" max="14851" width="6.85546875" customWidth="1"/>
    <col min="14852" max="14852" width="9.42578125" customWidth="1"/>
    <col min="14853" max="14853" width="11.140625" customWidth="1"/>
    <col min="14855" max="14855" width="7.28515625" customWidth="1"/>
    <col min="14856" max="14856" width="10.42578125" customWidth="1"/>
    <col min="14857" max="14857" width="7.7109375" customWidth="1"/>
    <col min="14858" max="14858" width="3.140625" customWidth="1"/>
    <col min="14859" max="14859" width="7.28515625" customWidth="1"/>
    <col min="14860" max="14860" width="23.5703125" customWidth="1"/>
    <col min="14861" max="14862" width="10.7109375" customWidth="1"/>
    <col min="14863" max="14863" width="23.85546875" customWidth="1"/>
    <col min="14864" max="14864" width="8.140625" customWidth="1"/>
    <col min="14865" max="14865" width="4.28515625" customWidth="1"/>
    <col min="14866" max="14866" width="7.140625" customWidth="1"/>
    <col min="14868" max="14868" width="14.28515625" customWidth="1"/>
    <col min="14870" max="14885" width="14.28515625" customWidth="1"/>
    <col min="14888" max="14888" width="14.28515625" customWidth="1"/>
    <col min="14901" max="14901" width="14.28515625" customWidth="1"/>
    <col min="14902" max="14902" width="11.5703125" customWidth="1"/>
    <col min="14906" max="14906" width="14.28515625" customWidth="1"/>
    <col min="14910" max="14912" width="14.28515625" customWidth="1"/>
    <col min="14916" max="14917" width="9.28515625" customWidth="1"/>
    <col min="14918" max="14918" width="6.42578125" customWidth="1"/>
    <col min="14919" max="14919" width="9.28515625" customWidth="1"/>
    <col min="14920" max="14920" width="7.85546875" customWidth="1"/>
    <col min="14921" max="14921" width="9.28515625" customWidth="1"/>
    <col min="15105" max="15105" width="14.28515625" customWidth="1"/>
    <col min="15106" max="15106" width="9.28515625" customWidth="1"/>
    <col min="15107" max="15107" width="6.85546875" customWidth="1"/>
    <col min="15108" max="15108" width="9.42578125" customWidth="1"/>
    <col min="15109" max="15109" width="11.140625" customWidth="1"/>
    <col min="15111" max="15111" width="7.28515625" customWidth="1"/>
    <col min="15112" max="15112" width="10.42578125" customWidth="1"/>
    <col min="15113" max="15113" width="7.7109375" customWidth="1"/>
    <col min="15114" max="15114" width="3.140625" customWidth="1"/>
    <col min="15115" max="15115" width="7.28515625" customWidth="1"/>
    <col min="15116" max="15116" width="23.5703125" customWidth="1"/>
    <col min="15117" max="15118" width="10.7109375" customWidth="1"/>
    <col min="15119" max="15119" width="23.85546875" customWidth="1"/>
    <col min="15120" max="15120" width="8.140625" customWidth="1"/>
    <col min="15121" max="15121" width="4.28515625" customWidth="1"/>
    <col min="15122" max="15122" width="7.140625" customWidth="1"/>
    <col min="15124" max="15124" width="14.28515625" customWidth="1"/>
    <col min="15126" max="15141" width="14.28515625" customWidth="1"/>
    <col min="15144" max="15144" width="14.28515625" customWidth="1"/>
    <col min="15157" max="15157" width="14.28515625" customWidth="1"/>
    <col min="15158" max="15158" width="11.5703125" customWidth="1"/>
    <col min="15162" max="15162" width="14.28515625" customWidth="1"/>
    <col min="15166" max="15168" width="14.28515625" customWidth="1"/>
    <col min="15172" max="15173" width="9.28515625" customWidth="1"/>
    <col min="15174" max="15174" width="6.42578125" customWidth="1"/>
    <col min="15175" max="15175" width="9.28515625" customWidth="1"/>
    <col min="15176" max="15176" width="7.85546875" customWidth="1"/>
    <col min="15177" max="15177" width="9.28515625" customWidth="1"/>
    <col min="15361" max="15361" width="14.28515625" customWidth="1"/>
    <col min="15362" max="15362" width="9.28515625" customWidth="1"/>
    <col min="15363" max="15363" width="6.85546875" customWidth="1"/>
    <col min="15364" max="15364" width="9.42578125" customWidth="1"/>
    <col min="15365" max="15365" width="11.140625" customWidth="1"/>
    <col min="15367" max="15367" width="7.28515625" customWidth="1"/>
    <col min="15368" max="15368" width="10.42578125" customWidth="1"/>
    <col min="15369" max="15369" width="7.7109375" customWidth="1"/>
    <col min="15370" max="15370" width="3.140625" customWidth="1"/>
    <col min="15371" max="15371" width="7.28515625" customWidth="1"/>
    <col min="15372" max="15372" width="23.5703125" customWidth="1"/>
    <col min="15373" max="15374" width="10.7109375" customWidth="1"/>
    <col min="15375" max="15375" width="23.85546875" customWidth="1"/>
    <col min="15376" max="15376" width="8.140625" customWidth="1"/>
    <col min="15377" max="15377" width="4.28515625" customWidth="1"/>
    <col min="15378" max="15378" width="7.140625" customWidth="1"/>
    <col min="15380" max="15380" width="14.28515625" customWidth="1"/>
    <col min="15382" max="15397" width="14.28515625" customWidth="1"/>
    <col min="15400" max="15400" width="14.28515625" customWidth="1"/>
    <col min="15413" max="15413" width="14.28515625" customWidth="1"/>
    <col min="15414" max="15414" width="11.5703125" customWidth="1"/>
    <col min="15418" max="15418" width="14.28515625" customWidth="1"/>
    <col min="15422" max="15424" width="14.28515625" customWidth="1"/>
    <col min="15428" max="15429" width="9.28515625" customWidth="1"/>
    <col min="15430" max="15430" width="6.42578125" customWidth="1"/>
    <col min="15431" max="15431" width="9.28515625" customWidth="1"/>
    <col min="15432" max="15432" width="7.85546875" customWidth="1"/>
    <col min="15433" max="15433" width="9.28515625" customWidth="1"/>
    <col min="15617" max="15617" width="14.28515625" customWidth="1"/>
    <col min="15618" max="15618" width="9.28515625" customWidth="1"/>
    <col min="15619" max="15619" width="6.85546875" customWidth="1"/>
    <col min="15620" max="15620" width="9.42578125" customWidth="1"/>
    <col min="15621" max="15621" width="11.140625" customWidth="1"/>
    <col min="15623" max="15623" width="7.28515625" customWidth="1"/>
    <col min="15624" max="15624" width="10.42578125" customWidth="1"/>
    <col min="15625" max="15625" width="7.7109375" customWidth="1"/>
    <col min="15626" max="15626" width="3.140625" customWidth="1"/>
    <col min="15627" max="15627" width="7.28515625" customWidth="1"/>
    <col min="15628" max="15628" width="23.5703125" customWidth="1"/>
    <col min="15629" max="15630" width="10.7109375" customWidth="1"/>
    <col min="15631" max="15631" width="23.85546875" customWidth="1"/>
    <col min="15632" max="15632" width="8.140625" customWidth="1"/>
    <col min="15633" max="15633" width="4.28515625" customWidth="1"/>
    <col min="15634" max="15634" width="7.140625" customWidth="1"/>
    <col min="15636" max="15636" width="14.28515625" customWidth="1"/>
    <col min="15638" max="15653" width="14.28515625" customWidth="1"/>
    <col min="15656" max="15656" width="14.28515625" customWidth="1"/>
    <col min="15669" max="15669" width="14.28515625" customWidth="1"/>
    <col min="15670" max="15670" width="11.5703125" customWidth="1"/>
    <col min="15674" max="15674" width="14.28515625" customWidth="1"/>
    <col min="15678" max="15680" width="14.28515625" customWidth="1"/>
    <col min="15684" max="15685" width="9.28515625" customWidth="1"/>
    <col min="15686" max="15686" width="6.42578125" customWidth="1"/>
    <col min="15687" max="15687" width="9.28515625" customWidth="1"/>
    <col min="15688" max="15688" width="7.85546875" customWidth="1"/>
    <col min="15689" max="15689" width="9.28515625" customWidth="1"/>
    <col min="15873" max="15873" width="14.28515625" customWidth="1"/>
    <col min="15874" max="15874" width="9.28515625" customWidth="1"/>
    <col min="15875" max="15875" width="6.85546875" customWidth="1"/>
    <col min="15876" max="15876" width="9.42578125" customWidth="1"/>
    <col min="15877" max="15877" width="11.140625" customWidth="1"/>
    <col min="15879" max="15879" width="7.28515625" customWidth="1"/>
    <col min="15880" max="15880" width="10.42578125" customWidth="1"/>
    <col min="15881" max="15881" width="7.7109375" customWidth="1"/>
    <col min="15882" max="15882" width="3.140625" customWidth="1"/>
    <col min="15883" max="15883" width="7.28515625" customWidth="1"/>
    <col min="15884" max="15884" width="23.5703125" customWidth="1"/>
    <col min="15885" max="15886" width="10.7109375" customWidth="1"/>
    <col min="15887" max="15887" width="23.85546875" customWidth="1"/>
    <col min="15888" max="15888" width="8.140625" customWidth="1"/>
    <col min="15889" max="15889" width="4.28515625" customWidth="1"/>
    <col min="15890" max="15890" width="7.140625" customWidth="1"/>
    <col min="15892" max="15892" width="14.28515625" customWidth="1"/>
    <col min="15894" max="15909" width="14.28515625" customWidth="1"/>
    <col min="15912" max="15912" width="14.28515625" customWidth="1"/>
    <col min="15925" max="15925" width="14.28515625" customWidth="1"/>
    <col min="15926" max="15926" width="11.5703125" customWidth="1"/>
    <col min="15930" max="15930" width="14.28515625" customWidth="1"/>
    <col min="15934" max="15936" width="14.28515625" customWidth="1"/>
    <col min="15940" max="15941" width="9.28515625" customWidth="1"/>
    <col min="15942" max="15942" width="6.42578125" customWidth="1"/>
    <col min="15943" max="15943" width="9.28515625" customWidth="1"/>
    <col min="15944" max="15944" width="7.85546875" customWidth="1"/>
    <col min="15945" max="15945" width="9.28515625" customWidth="1"/>
    <col min="16129" max="16129" width="14.28515625" customWidth="1"/>
    <col min="16130" max="16130" width="9.28515625" customWidth="1"/>
    <col min="16131" max="16131" width="6.85546875" customWidth="1"/>
    <col min="16132" max="16132" width="9.42578125" customWidth="1"/>
    <col min="16133" max="16133" width="11.140625" customWidth="1"/>
    <col min="16135" max="16135" width="7.28515625" customWidth="1"/>
    <col min="16136" max="16136" width="10.42578125" customWidth="1"/>
    <col min="16137" max="16137" width="7.7109375" customWidth="1"/>
    <col min="16138" max="16138" width="3.140625" customWidth="1"/>
    <col min="16139" max="16139" width="7.28515625" customWidth="1"/>
    <col min="16140" max="16140" width="23.5703125" customWidth="1"/>
    <col min="16141" max="16142" width="10.7109375" customWidth="1"/>
    <col min="16143" max="16143" width="23.85546875" customWidth="1"/>
    <col min="16144" max="16144" width="8.140625" customWidth="1"/>
    <col min="16145" max="16145" width="4.28515625" customWidth="1"/>
    <col min="16146" max="16146" width="7.140625" customWidth="1"/>
    <col min="16148" max="16148" width="14.28515625" customWidth="1"/>
    <col min="16150" max="16165" width="14.28515625" customWidth="1"/>
    <col min="16168" max="16168" width="14.28515625" customWidth="1"/>
    <col min="16181" max="16181" width="14.28515625" customWidth="1"/>
    <col min="16182" max="16182" width="11.5703125" customWidth="1"/>
    <col min="16186" max="16186" width="14.28515625" customWidth="1"/>
    <col min="16190" max="16192" width="14.28515625" customWidth="1"/>
    <col min="16196" max="16197" width="9.28515625" customWidth="1"/>
    <col min="16198" max="16198" width="6.42578125" customWidth="1"/>
    <col min="16199" max="16199" width="9.28515625" customWidth="1"/>
    <col min="16200" max="16200" width="7.85546875" customWidth="1"/>
    <col min="16201" max="16201" width="9.28515625" customWidth="1"/>
  </cols>
  <sheetData>
    <row r="1" spans="1:73" ht="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</row>
    <row r="2" spans="1:73" ht="14.25" customHeight="1" x14ac:dyDescent="0.25">
      <c r="A2" s="2"/>
      <c r="B2" s="3">
        <v>83</v>
      </c>
      <c r="C2" s="3">
        <v>72</v>
      </c>
      <c r="D2" s="2" t="s">
        <v>73</v>
      </c>
      <c r="E2" s="2" t="s">
        <v>74</v>
      </c>
      <c r="F2" s="4" t="s">
        <v>75</v>
      </c>
      <c r="G2" s="4" t="s">
        <v>76</v>
      </c>
      <c r="H2" s="2" t="s">
        <v>77</v>
      </c>
      <c r="I2" s="5">
        <v>87.98</v>
      </c>
      <c r="J2" s="4">
        <v>0</v>
      </c>
      <c r="K2" s="4">
        <v>0</v>
      </c>
      <c r="L2" s="2"/>
      <c r="M2" s="6">
        <v>42916</v>
      </c>
      <c r="N2" s="6">
        <v>43076</v>
      </c>
      <c r="O2" s="2" t="s">
        <v>78</v>
      </c>
      <c r="P2" s="7">
        <v>4</v>
      </c>
      <c r="Q2" s="8">
        <v>0</v>
      </c>
      <c r="R2" s="3">
        <v>7</v>
      </c>
      <c r="S2" s="7">
        <v>3545.88</v>
      </c>
      <c r="T2" s="7">
        <v>506.55428599999999</v>
      </c>
      <c r="U2" s="7">
        <v>2806.19</v>
      </c>
      <c r="V2" s="7">
        <v>0</v>
      </c>
      <c r="W2" s="7">
        <v>0</v>
      </c>
      <c r="X2" s="7">
        <v>0</v>
      </c>
      <c r="Y2" s="7">
        <v>1160</v>
      </c>
      <c r="Z2" s="7">
        <v>0</v>
      </c>
      <c r="AA2" s="7">
        <v>0</v>
      </c>
      <c r="AB2" s="7">
        <v>0</v>
      </c>
      <c r="AC2" s="7">
        <v>0</v>
      </c>
      <c r="AD2" s="7">
        <v>0</v>
      </c>
      <c r="AE2" s="7">
        <v>0</v>
      </c>
      <c r="AF2" s="7">
        <v>1807.55</v>
      </c>
      <c r="AG2" s="7">
        <v>0</v>
      </c>
      <c r="AH2" s="7">
        <v>0</v>
      </c>
      <c r="AI2" s="7">
        <v>2227.86</v>
      </c>
      <c r="AJ2" s="7">
        <v>0</v>
      </c>
      <c r="AK2" s="8">
        <v>6640</v>
      </c>
      <c r="AL2" s="7">
        <v>0</v>
      </c>
      <c r="AM2" s="7">
        <v>0</v>
      </c>
      <c r="AN2" s="7">
        <v>1160</v>
      </c>
      <c r="AO2" s="7">
        <v>1807.55</v>
      </c>
      <c r="AP2" s="7">
        <v>0</v>
      </c>
      <c r="AQ2" s="7">
        <v>0</v>
      </c>
      <c r="AR2" s="7">
        <v>2227.86</v>
      </c>
      <c r="AS2" s="7">
        <v>0</v>
      </c>
      <c r="AT2" s="7">
        <v>0</v>
      </c>
      <c r="AU2" s="7">
        <v>0</v>
      </c>
      <c r="AV2" s="7">
        <v>0</v>
      </c>
      <c r="AW2" s="7">
        <v>0</v>
      </c>
      <c r="AX2" s="7">
        <v>0</v>
      </c>
      <c r="AY2" s="7">
        <v>0</v>
      </c>
      <c r="AZ2" s="7">
        <v>0</v>
      </c>
      <c r="BA2" s="7">
        <v>2967.55</v>
      </c>
      <c r="BB2" s="7">
        <v>423.93571400000002</v>
      </c>
      <c r="BC2" s="7">
        <v>0</v>
      </c>
      <c r="BD2" s="7">
        <v>0</v>
      </c>
      <c r="BE2" s="7">
        <v>0</v>
      </c>
      <c r="BF2" s="7">
        <v>0</v>
      </c>
      <c r="BG2" s="7">
        <v>0</v>
      </c>
      <c r="BH2" s="7">
        <v>0</v>
      </c>
      <c r="BI2" s="7">
        <v>0</v>
      </c>
      <c r="BJ2" s="7">
        <v>0</v>
      </c>
      <c r="BK2" s="7">
        <v>0</v>
      </c>
      <c r="BL2" s="7">
        <v>739.69</v>
      </c>
      <c r="BM2" s="7">
        <v>739.69</v>
      </c>
      <c r="BN2" s="7">
        <v>426.21</v>
      </c>
      <c r="BO2" s="7">
        <v>313.48</v>
      </c>
      <c r="BP2" s="7">
        <v>105.67</v>
      </c>
      <c r="BQ2" s="9">
        <v>42.379899999999999</v>
      </c>
      <c r="BR2" s="10">
        <v>79.14</v>
      </c>
      <c r="BS2" s="7">
        <v>0.53401799999999999</v>
      </c>
      <c r="BT2" s="10">
        <v>13.35045</v>
      </c>
      <c r="BU2" s="11">
        <v>948.57142857142856</v>
      </c>
    </row>
    <row r="3" spans="1:73" ht="14.25" customHeight="1" x14ac:dyDescent="0.25">
      <c r="A3" s="2"/>
      <c r="B3" s="3">
        <v>58</v>
      </c>
      <c r="C3" s="3">
        <v>27</v>
      </c>
      <c r="D3" s="2" t="s">
        <v>73</v>
      </c>
      <c r="E3" s="2" t="s">
        <v>79</v>
      </c>
      <c r="F3" s="4" t="s">
        <v>80</v>
      </c>
      <c r="G3" s="4" t="s">
        <v>76</v>
      </c>
      <c r="H3" s="2" t="s">
        <v>77</v>
      </c>
      <c r="I3" s="5">
        <v>90.02</v>
      </c>
      <c r="J3" s="4">
        <v>0</v>
      </c>
      <c r="K3" s="4">
        <v>0</v>
      </c>
      <c r="L3" s="2"/>
      <c r="M3" s="6">
        <v>42916</v>
      </c>
      <c r="N3" s="6">
        <v>43076</v>
      </c>
      <c r="O3" s="2" t="s">
        <v>81</v>
      </c>
      <c r="P3" s="7">
        <v>2.6</v>
      </c>
      <c r="Q3" s="8">
        <v>0</v>
      </c>
      <c r="R3" s="3">
        <v>7</v>
      </c>
      <c r="S3" s="7">
        <v>5257.21</v>
      </c>
      <c r="T3" s="7">
        <v>751.03</v>
      </c>
      <c r="U3" s="7">
        <v>4515.45</v>
      </c>
      <c r="V3" s="7">
        <v>0</v>
      </c>
      <c r="W3" s="7">
        <v>0</v>
      </c>
      <c r="X3" s="7">
        <v>0</v>
      </c>
      <c r="Y3" s="7">
        <v>840</v>
      </c>
      <c r="Z3" s="7">
        <v>0</v>
      </c>
      <c r="AA3" s="7">
        <v>0</v>
      </c>
      <c r="AB3" s="7">
        <v>0</v>
      </c>
      <c r="AC3" s="7">
        <v>0</v>
      </c>
      <c r="AD3" s="7">
        <v>0</v>
      </c>
      <c r="AE3" s="7">
        <v>0</v>
      </c>
      <c r="AF3" s="7">
        <v>860.05</v>
      </c>
      <c r="AG3" s="7">
        <v>0</v>
      </c>
      <c r="AH3" s="7">
        <v>0</v>
      </c>
      <c r="AI3" s="7">
        <v>958.29</v>
      </c>
      <c r="AJ3" s="7">
        <v>0</v>
      </c>
      <c r="AK3" s="8">
        <v>8258</v>
      </c>
      <c r="AL3" s="7">
        <v>0</v>
      </c>
      <c r="AM3" s="7">
        <v>0</v>
      </c>
      <c r="AN3" s="7">
        <v>840</v>
      </c>
      <c r="AO3" s="7">
        <v>860.05</v>
      </c>
      <c r="AP3" s="7">
        <v>0</v>
      </c>
      <c r="AQ3" s="7">
        <v>0</v>
      </c>
      <c r="AR3" s="7">
        <v>958.29</v>
      </c>
      <c r="AS3" s="7">
        <v>0</v>
      </c>
      <c r="AT3" s="7">
        <v>0</v>
      </c>
      <c r="AU3" s="7">
        <v>0</v>
      </c>
      <c r="AV3" s="7">
        <v>0</v>
      </c>
      <c r="AW3" s="7">
        <v>0</v>
      </c>
      <c r="AX3" s="7">
        <v>0</v>
      </c>
      <c r="AY3" s="7">
        <v>0</v>
      </c>
      <c r="AZ3" s="7">
        <v>0</v>
      </c>
      <c r="BA3" s="7">
        <v>1700.05</v>
      </c>
      <c r="BB3" s="7">
        <v>242.86428599999999</v>
      </c>
      <c r="BC3" s="7">
        <v>0</v>
      </c>
      <c r="BD3" s="7">
        <v>0</v>
      </c>
      <c r="BE3" s="7">
        <v>0</v>
      </c>
      <c r="BF3" s="7">
        <v>0</v>
      </c>
      <c r="BG3" s="7">
        <v>0</v>
      </c>
      <c r="BH3" s="7">
        <v>0</v>
      </c>
      <c r="BI3" s="7">
        <v>0</v>
      </c>
      <c r="BJ3" s="7">
        <v>0</v>
      </c>
      <c r="BK3" s="7">
        <v>0</v>
      </c>
      <c r="BL3" s="7">
        <v>741.76</v>
      </c>
      <c r="BM3" s="7">
        <v>741.76</v>
      </c>
      <c r="BN3" s="7">
        <v>524.66999999999996</v>
      </c>
      <c r="BO3" s="7">
        <v>217.09</v>
      </c>
      <c r="BP3" s="7">
        <v>105.96571400000001</v>
      </c>
      <c r="BQ3" s="9">
        <v>29.2669</v>
      </c>
      <c r="BR3" s="10">
        <v>85.89</v>
      </c>
      <c r="BS3" s="7">
        <v>0.63661999999999996</v>
      </c>
      <c r="BT3" s="10">
        <v>24.485385000000001</v>
      </c>
      <c r="BU3" s="11">
        <v>1179.7142857142858</v>
      </c>
    </row>
    <row r="4" spans="1:73" ht="14.25" customHeight="1" x14ac:dyDescent="0.25">
      <c r="A4" s="2"/>
      <c r="B4" s="3">
        <v>70</v>
      </c>
      <c r="C4" s="3">
        <v>10</v>
      </c>
      <c r="D4" s="2" t="s">
        <v>73</v>
      </c>
      <c r="E4" s="2" t="s">
        <v>74</v>
      </c>
      <c r="F4" s="4" t="s">
        <v>75</v>
      </c>
      <c r="G4" s="4" t="s">
        <v>76</v>
      </c>
      <c r="H4" s="2" t="s">
        <v>77</v>
      </c>
      <c r="I4" s="5">
        <v>97.02</v>
      </c>
      <c r="J4" s="4">
        <v>0</v>
      </c>
      <c r="K4" s="4">
        <v>0</v>
      </c>
      <c r="L4" s="2"/>
      <c r="M4" s="6">
        <v>42916</v>
      </c>
      <c r="N4" s="6">
        <v>43076</v>
      </c>
      <c r="O4" s="2" t="s">
        <v>82</v>
      </c>
      <c r="P4" s="7">
        <v>2</v>
      </c>
      <c r="Q4" s="8">
        <v>0</v>
      </c>
      <c r="R4" s="3">
        <v>7</v>
      </c>
      <c r="S4" s="7">
        <v>6469.65</v>
      </c>
      <c r="T4" s="7">
        <v>924.23571400000003</v>
      </c>
      <c r="U4" s="7">
        <v>5440.65</v>
      </c>
      <c r="V4" s="7">
        <v>0</v>
      </c>
      <c r="W4" s="7">
        <v>0</v>
      </c>
      <c r="X4" s="7">
        <v>0</v>
      </c>
      <c r="Y4" s="7">
        <v>1730</v>
      </c>
      <c r="Z4" s="7">
        <v>0</v>
      </c>
      <c r="AA4" s="7">
        <v>0</v>
      </c>
      <c r="AB4" s="7">
        <v>0</v>
      </c>
      <c r="AC4" s="7">
        <v>0</v>
      </c>
      <c r="AD4" s="7">
        <v>0</v>
      </c>
      <c r="AE4" s="7">
        <v>0</v>
      </c>
      <c r="AF4" s="7">
        <v>1584.03</v>
      </c>
      <c r="AG4" s="7">
        <v>5</v>
      </c>
      <c r="AH4" s="7">
        <v>0</v>
      </c>
      <c r="AI4" s="7">
        <v>2287.15</v>
      </c>
      <c r="AJ4" s="7">
        <v>2.88</v>
      </c>
      <c r="AK4" s="8">
        <v>9722</v>
      </c>
      <c r="AL4" s="7">
        <v>0</v>
      </c>
      <c r="AM4" s="7">
        <v>0</v>
      </c>
      <c r="AN4" s="7">
        <v>1730</v>
      </c>
      <c r="AO4" s="7">
        <v>1584.03</v>
      </c>
      <c r="AP4" s="7">
        <v>5</v>
      </c>
      <c r="AQ4" s="7">
        <v>0</v>
      </c>
      <c r="AR4" s="7">
        <v>2287.15</v>
      </c>
      <c r="AS4" s="7">
        <v>2.88</v>
      </c>
      <c r="AT4" s="7">
        <v>0</v>
      </c>
      <c r="AU4" s="7">
        <v>0</v>
      </c>
      <c r="AV4" s="7">
        <v>0</v>
      </c>
      <c r="AW4" s="7">
        <v>0</v>
      </c>
      <c r="AX4" s="7">
        <v>0</v>
      </c>
      <c r="AY4" s="7">
        <v>0</v>
      </c>
      <c r="AZ4" s="7">
        <v>0</v>
      </c>
      <c r="BA4" s="7">
        <v>3319.03</v>
      </c>
      <c r="BB4" s="7">
        <v>474.14714300000003</v>
      </c>
      <c r="BC4" s="7">
        <v>0</v>
      </c>
      <c r="BD4" s="7">
        <v>0</v>
      </c>
      <c r="BE4" s="7">
        <v>0</v>
      </c>
      <c r="BF4" s="7">
        <v>0</v>
      </c>
      <c r="BG4" s="7">
        <v>0</v>
      </c>
      <c r="BH4" s="7">
        <v>0</v>
      </c>
      <c r="BI4" s="7">
        <v>0</v>
      </c>
      <c r="BJ4" s="7">
        <v>0</v>
      </c>
      <c r="BK4" s="7">
        <v>0</v>
      </c>
      <c r="BL4" s="7">
        <v>1029</v>
      </c>
      <c r="BM4" s="7">
        <v>1029</v>
      </c>
      <c r="BN4" s="7">
        <v>192.8</v>
      </c>
      <c r="BO4" s="7">
        <v>836.2</v>
      </c>
      <c r="BP4" s="7">
        <v>147</v>
      </c>
      <c r="BQ4" s="9">
        <v>81.263400000000004</v>
      </c>
      <c r="BR4" s="10">
        <v>84.09</v>
      </c>
      <c r="BS4" s="7">
        <v>0.66546499999999997</v>
      </c>
      <c r="BT4" s="10">
        <v>33.273200000000003</v>
      </c>
      <c r="BU4" s="11">
        <v>1388.8571428571429</v>
      </c>
    </row>
    <row r="5" spans="1:73" ht="14.25" customHeight="1" x14ac:dyDescent="0.25">
      <c r="A5" s="2"/>
      <c r="B5" s="3">
        <v>81</v>
      </c>
      <c r="C5" s="3">
        <v>8</v>
      </c>
      <c r="D5" s="2" t="s">
        <v>73</v>
      </c>
      <c r="E5" s="2" t="s">
        <v>74</v>
      </c>
      <c r="F5" s="4" t="s">
        <v>75</v>
      </c>
      <c r="G5" s="4" t="s">
        <v>76</v>
      </c>
      <c r="H5" s="2" t="s">
        <v>77</v>
      </c>
      <c r="I5" s="5">
        <v>89.17</v>
      </c>
      <c r="J5" s="4">
        <v>0</v>
      </c>
      <c r="K5" s="4">
        <v>0</v>
      </c>
      <c r="L5" s="2"/>
      <c r="M5" s="6">
        <v>42916</v>
      </c>
      <c r="N5" s="6">
        <v>43076</v>
      </c>
      <c r="O5" s="2" t="s">
        <v>83</v>
      </c>
      <c r="P5" s="7">
        <v>5</v>
      </c>
      <c r="Q5" s="8">
        <v>0</v>
      </c>
      <c r="R5" s="3">
        <v>7</v>
      </c>
      <c r="S5" s="7">
        <v>6779.6</v>
      </c>
      <c r="T5" s="7">
        <v>968.51428599999997</v>
      </c>
      <c r="U5" s="7">
        <v>6184.5</v>
      </c>
      <c r="V5" s="7">
        <v>0</v>
      </c>
      <c r="W5" s="7">
        <v>0</v>
      </c>
      <c r="X5" s="7">
        <v>0</v>
      </c>
      <c r="Y5" s="7">
        <v>2595</v>
      </c>
      <c r="Z5" s="7">
        <v>0</v>
      </c>
      <c r="AA5" s="7">
        <v>0</v>
      </c>
      <c r="AB5" s="7">
        <v>0</v>
      </c>
      <c r="AC5" s="7">
        <v>0</v>
      </c>
      <c r="AD5" s="7">
        <v>0</v>
      </c>
      <c r="AE5" s="7">
        <v>0</v>
      </c>
      <c r="AF5" s="7">
        <v>1281.3900000000001</v>
      </c>
      <c r="AG5" s="7">
        <v>1.89</v>
      </c>
      <c r="AH5" s="7">
        <v>0</v>
      </c>
      <c r="AI5" s="7">
        <v>3282.4</v>
      </c>
      <c r="AJ5" s="7">
        <v>0.78</v>
      </c>
      <c r="AK5" s="8">
        <v>13001</v>
      </c>
      <c r="AL5" s="7">
        <v>0</v>
      </c>
      <c r="AM5" s="7">
        <v>0</v>
      </c>
      <c r="AN5" s="7">
        <v>2595</v>
      </c>
      <c r="AO5" s="7">
        <v>1281.3900000000001</v>
      </c>
      <c r="AP5" s="7">
        <v>1.89</v>
      </c>
      <c r="AQ5" s="7">
        <v>0</v>
      </c>
      <c r="AR5" s="7">
        <v>3282.4</v>
      </c>
      <c r="AS5" s="7">
        <v>0.78</v>
      </c>
      <c r="AT5" s="7">
        <v>0</v>
      </c>
      <c r="AU5" s="7">
        <v>0</v>
      </c>
      <c r="AV5" s="7">
        <v>0</v>
      </c>
      <c r="AW5" s="7">
        <v>0</v>
      </c>
      <c r="AX5" s="7">
        <v>0</v>
      </c>
      <c r="AY5" s="7">
        <v>0</v>
      </c>
      <c r="AZ5" s="7">
        <v>0</v>
      </c>
      <c r="BA5" s="7">
        <v>3878.28</v>
      </c>
      <c r="BB5" s="7">
        <v>554.04</v>
      </c>
      <c r="BC5" s="7">
        <v>0</v>
      </c>
      <c r="BD5" s="7">
        <v>0</v>
      </c>
      <c r="BE5" s="7">
        <v>0</v>
      </c>
      <c r="BF5" s="7">
        <v>0</v>
      </c>
      <c r="BG5" s="7">
        <v>0</v>
      </c>
      <c r="BH5" s="7">
        <v>0</v>
      </c>
      <c r="BI5" s="7">
        <v>0</v>
      </c>
      <c r="BJ5" s="7">
        <v>0</v>
      </c>
      <c r="BK5" s="7">
        <v>0</v>
      </c>
      <c r="BL5" s="7">
        <v>595.1</v>
      </c>
      <c r="BM5" s="7">
        <v>595.1</v>
      </c>
      <c r="BN5" s="7">
        <v>734.23</v>
      </c>
      <c r="BO5" s="7">
        <v>-139.13</v>
      </c>
      <c r="BP5" s="7">
        <v>85.014285999999998</v>
      </c>
      <c r="BQ5" s="9">
        <v>-23.379300000000001</v>
      </c>
      <c r="BR5" s="10">
        <v>91.22</v>
      </c>
      <c r="BS5" s="7">
        <v>0.52146800000000004</v>
      </c>
      <c r="BT5" s="10">
        <v>10.42934</v>
      </c>
      <c r="BU5" s="11">
        <v>1857.2857142857142</v>
      </c>
    </row>
    <row r="6" spans="1:73" ht="14.25" customHeight="1" x14ac:dyDescent="0.25">
      <c r="A6" s="2"/>
      <c r="B6" s="3">
        <v>57</v>
      </c>
      <c r="C6" s="3">
        <v>26</v>
      </c>
      <c r="D6" s="2" t="s">
        <v>73</v>
      </c>
      <c r="E6" s="2" t="s">
        <v>79</v>
      </c>
      <c r="F6" s="4" t="s">
        <v>80</v>
      </c>
      <c r="G6" s="4" t="s">
        <v>76</v>
      </c>
      <c r="H6" s="2" t="s">
        <v>77</v>
      </c>
      <c r="I6" s="5">
        <v>90.02</v>
      </c>
      <c r="J6" s="4">
        <v>1</v>
      </c>
      <c r="K6" s="4">
        <v>0</v>
      </c>
      <c r="L6" s="2"/>
      <c r="M6" s="6">
        <v>42916</v>
      </c>
      <c r="N6" s="6">
        <v>43076</v>
      </c>
      <c r="O6" s="2" t="s">
        <v>84</v>
      </c>
      <c r="P6" s="7">
        <v>2</v>
      </c>
      <c r="Q6" s="8">
        <v>0</v>
      </c>
      <c r="R6" s="3">
        <v>7</v>
      </c>
      <c r="S6" s="7">
        <v>7941.28</v>
      </c>
      <c r="T6" s="7">
        <v>1134.4685710000001</v>
      </c>
      <c r="U6" s="7">
        <v>7188.39</v>
      </c>
      <c r="V6" s="7">
        <v>0</v>
      </c>
      <c r="W6" s="7">
        <v>0</v>
      </c>
      <c r="X6" s="7">
        <v>0</v>
      </c>
      <c r="Y6" s="7">
        <v>1810</v>
      </c>
      <c r="Z6" s="7">
        <v>0</v>
      </c>
      <c r="AA6" s="7">
        <v>0</v>
      </c>
      <c r="AB6" s="7">
        <v>0</v>
      </c>
      <c r="AC6" s="7">
        <v>0</v>
      </c>
      <c r="AD6" s="7">
        <v>0</v>
      </c>
      <c r="AE6" s="7">
        <v>0</v>
      </c>
      <c r="AF6" s="7">
        <v>890.77</v>
      </c>
      <c r="AG6" s="7">
        <v>0</v>
      </c>
      <c r="AH6" s="7">
        <v>0</v>
      </c>
      <c r="AI6" s="7">
        <v>1947.88</v>
      </c>
      <c r="AJ6" s="7">
        <v>0</v>
      </c>
      <c r="AK6" s="8">
        <v>12718</v>
      </c>
      <c r="AL6" s="7">
        <v>0</v>
      </c>
      <c r="AM6" s="7">
        <v>0</v>
      </c>
      <c r="AN6" s="7">
        <v>1810</v>
      </c>
      <c r="AO6" s="7">
        <v>890.77</v>
      </c>
      <c r="AP6" s="7">
        <v>0</v>
      </c>
      <c r="AQ6" s="7">
        <v>0</v>
      </c>
      <c r="AR6" s="7">
        <v>1947.88</v>
      </c>
      <c r="AS6" s="7">
        <v>0</v>
      </c>
      <c r="AT6" s="7">
        <v>0</v>
      </c>
      <c r="AU6" s="7">
        <v>0</v>
      </c>
      <c r="AV6" s="7">
        <v>0</v>
      </c>
      <c r="AW6" s="7">
        <v>0</v>
      </c>
      <c r="AX6" s="7">
        <v>0</v>
      </c>
      <c r="AY6" s="7">
        <v>0</v>
      </c>
      <c r="AZ6" s="7">
        <v>0</v>
      </c>
      <c r="BA6" s="7">
        <v>2700.77</v>
      </c>
      <c r="BB6" s="7">
        <v>385.82428599999997</v>
      </c>
      <c r="BC6" s="7">
        <v>0</v>
      </c>
      <c r="BD6" s="7">
        <v>0</v>
      </c>
      <c r="BE6" s="7">
        <v>0</v>
      </c>
      <c r="BF6" s="7">
        <v>0</v>
      </c>
      <c r="BG6" s="7">
        <v>0</v>
      </c>
      <c r="BH6" s="7">
        <v>0</v>
      </c>
      <c r="BI6" s="7">
        <v>0</v>
      </c>
      <c r="BJ6" s="7">
        <v>0</v>
      </c>
      <c r="BK6" s="7">
        <v>0</v>
      </c>
      <c r="BL6" s="7">
        <v>752.89</v>
      </c>
      <c r="BM6" s="7">
        <v>752.89</v>
      </c>
      <c r="BN6" s="7">
        <v>792.54</v>
      </c>
      <c r="BO6" s="7">
        <v>-39.65</v>
      </c>
      <c r="BP6" s="7">
        <v>107.55571399999999</v>
      </c>
      <c r="BQ6" s="9">
        <v>-5.2664</v>
      </c>
      <c r="BR6" s="10">
        <v>90.52</v>
      </c>
      <c r="BS6" s="7">
        <v>0.624413</v>
      </c>
      <c r="BT6" s="10">
        <v>31.220600000000001</v>
      </c>
      <c r="BU6" s="11">
        <v>1816.8571428571429</v>
      </c>
    </row>
    <row r="7" spans="1:73" ht="14.25" customHeight="1" x14ac:dyDescent="0.25">
      <c r="A7" s="2"/>
      <c r="B7" s="3">
        <v>122</v>
      </c>
      <c r="C7" s="3">
        <v>1</v>
      </c>
      <c r="D7" s="2" t="s">
        <v>73</v>
      </c>
      <c r="E7" s="2" t="s">
        <v>79</v>
      </c>
      <c r="F7" s="4" t="s">
        <v>85</v>
      </c>
      <c r="G7" s="4" t="s">
        <v>76</v>
      </c>
      <c r="H7" s="2" t="s">
        <v>77</v>
      </c>
      <c r="I7" s="5">
        <v>90.76</v>
      </c>
      <c r="J7" s="4">
        <v>1</v>
      </c>
      <c r="K7" s="4">
        <v>0</v>
      </c>
      <c r="L7" s="2"/>
      <c r="M7" s="6">
        <v>43089</v>
      </c>
      <c r="N7" s="6"/>
      <c r="O7" s="2" t="s">
        <v>86</v>
      </c>
      <c r="P7" s="7">
        <v>15</v>
      </c>
      <c r="Q7" s="8">
        <v>0</v>
      </c>
      <c r="R7" s="3">
        <v>12</v>
      </c>
      <c r="S7" s="7">
        <v>22819.5</v>
      </c>
      <c r="T7" s="7">
        <v>1901.625</v>
      </c>
      <c r="U7" s="7">
        <v>21294.49</v>
      </c>
      <c r="V7" s="7">
        <v>0</v>
      </c>
      <c r="W7" s="7">
        <v>0</v>
      </c>
      <c r="X7" s="7">
        <v>0</v>
      </c>
      <c r="Y7" s="7">
        <v>5615</v>
      </c>
      <c r="Z7" s="7">
        <v>0</v>
      </c>
      <c r="AA7" s="7">
        <v>0</v>
      </c>
      <c r="AB7" s="7">
        <v>0</v>
      </c>
      <c r="AC7" s="7">
        <v>0</v>
      </c>
      <c r="AD7" s="7">
        <v>0</v>
      </c>
      <c r="AE7" s="7">
        <v>0</v>
      </c>
      <c r="AF7" s="7">
        <v>4465.83</v>
      </c>
      <c r="AG7" s="7">
        <v>0</v>
      </c>
      <c r="AH7" s="7">
        <v>0</v>
      </c>
      <c r="AI7" s="7">
        <v>8555.82</v>
      </c>
      <c r="AJ7" s="7">
        <v>0</v>
      </c>
      <c r="AK7" s="8">
        <v>37883</v>
      </c>
      <c r="AL7" s="7">
        <v>0</v>
      </c>
      <c r="AM7" s="7">
        <v>0</v>
      </c>
      <c r="AN7" s="7">
        <v>5615</v>
      </c>
      <c r="AO7" s="7">
        <v>4465.83</v>
      </c>
      <c r="AP7" s="7">
        <v>0</v>
      </c>
      <c r="AQ7" s="7">
        <v>0</v>
      </c>
      <c r="AR7" s="7">
        <v>8555.82</v>
      </c>
      <c r="AS7" s="7">
        <v>0</v>
      </c>
      <c r="AT7" s="7">
        <v>0</v>
      </c>
      <c r="AU7" s="7">
        <v>0</v>
      </c>
      <c r="AV7" s="7">
        <v>0</v>
      </c>
      <c r="AW7" s="7">
        <v>0</v>
      </c>
      <c r="AX7" s="7">
        <v>0</v>
      </c>
      <c r="AY7" s="7">
        <v>0</v>
      </c>
      <c r="AZ7" s="7">
        <v>0</v>
      </c>
      <c r="BA7" s="7">
        <v>10080.83</v>
      </c>
      <c r="BB7" s="7">
        <v>840.06916699999999</v>
      </c>
      <c r="BC7" s="7">
        <v>0</v>
      </c>
      <c r="BD7" s="7">
        <v>0</v>
      </c>
      <c r="BE7" s="7">
        <v>0</v>
      </c>
      <c r="BF7" s="7">
        <v>0</v>
      </c>
      <c r="BG7" s="7">
        <v>0</v>
      </c>
      <c r="BH7" s="7">
        <v>0</v>
      </c>
      <c r="BI7" s="7">
        <v>0</v>
      </c>
      <c r="BJ7" s="7">
        <v>0</v>
      </c>
      <c r="BK7" s="7">
        <v>0</v>
      </c>
      <c r="BL7" s="7">
        <v>1525.01</v>
      </c>
      <c r="BM7" s="7">
        <v>1525.01</v>
      </c>
      <c r="BN7" s="7">
        <v>2108.52</v>
      </c>
      <c r="BO7" s="7">
        <v>-583.51</v>
      </c>
      <c r="BP7" s="7">
        <v>127.08416699999999</v>
      </c>
      <c r="BQ7" s="9">
        <v>-38.262700000000002</v>
      </c>
      <c r="BR7" s="10">
        <v>93.32</v>
      </c>
      <c r="BS7" s="7">
        <v>0.60236800000000001</v>
      </c>
      <c r="BT7" s="10">
        <v>4.0157800000000003</v>
      </c>
      <c r="BU7" s="11">
        <v>3156.9166666666665</v>
      </c>
    </row>
    <row r="8" spans="1:73" ht="14.25" customHeight="1" x14ac:dyDescent="0.25">
      <c r="A8" s="2"/>
      <c r="B8" s="3">
        <v>114</v>
      </c>
      <c r="C8" s="3">
        <v>3</v>
      </c>
      <c r="D8" s="2" t="s">
        <v>73</v>
      </c>
      <c r="E8" s="2" t="s">
        <v>79</v>
      </c>
      <c r="F8" s="4" t="s">
        <v>85</v>
      </c>
      <c r="G8" s="4" t="s">
        <v>76</v>
      </c>
      <c r="H8" s="2" t="s">
        <v>77</v>
      </c>
      <c r="I8" s="5">
        <v>92.03</v>
      </c>
      <c r="J8" s="4">
        <v>1</v>
      </c>
      <c r="K8" s="4">
        <v>0</v>
      </c>
      <c r="L8" s="2"/>
      <c r="M8" s="6">
        <v>43089</v>
      </c>
      <c r="N8" s="6"/>
      <c r="O8" s="2" t="s">
        <v>87</v>
      </c>
      <c r="P8" s="7">
        <v>15</v>
      </c>
      <c r="Q8" s="8">
        <v>0</v>
      </c>
      <c r="R8" s="3">
        <v>12</v>
      </c>
      <c r="S8" s="7">
        <v>26392.05</v>
      </c>
      <c r="T8" s="7">
        <v>2199.3375000000001</v>
      </c>
      <c r="U8" s="7">
        <v>23403.599999999999</v>
      </c>
      <c r="V8" s="7">
        <v>0</v>
      </c>
      <c r="W8" s="7">
        <v>0</v>
      </c>
      <c r="X8" s="7">
        <v>0</v>
      </c>
      <c r="Y8" s="7">
        <v>7110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5200.87</v>
      </c>
      <c r="AG8" s="7">
        <v>105</v>
      </c>
      <c r="AH8" s="7">
        <v>0</v>
      </c>
      <c r="AI8" s="7">
        <v>9427.42</v>
      </c>
      <c r="AJ8" s="7">
        <v>0</v>
      </c>
      <c r="AK8" s="8">
        <v>30522</v>
      </c>
      <c r="AL8" s="7">
        <v>0</v>
      </c>
      <c r="AM8" s="7">
        <v>0</v>
      </c>
      <c r="AN8" s="7">
        <v>7110</v>
      </c>
      <c r="AO8" s="7">
        <v>5200.87</v>
      </c>
      <c r="AP8" s="7">
        <v>105</v>
      </c>
      <c r="AQ8" s="7">
        <v>0</v>
      </c>
      <c r="AR8" s="7">
        <v>9427.42</v>
      </c>
      <c r="AS8" s="7">
        <v>0</v>
      </c>
      <c r="AT8" s="7">
        <v>0</v>
      </c>
      <c r="AU8" s="7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12415.87</v>
      </c>
      <c r="BB8" s="7">
        <v>1034.655833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2988.45</v>
      </c>
      <c r="BM8" s="7">
        <v>2988.45</v>
      </c>
      <c r="BN8" s="7">
        <v>2103.4499999999998</v>
      </c>
      <c r="BO8" s="7">
        <v>885</v>
      </c>
      <c r="BP8" s="7">
        <v>249.03749999999999</v>
      </c>
      <c r="BQ8" s="9">
        <v>29.614000000000001</v>
      </c>
      <c r="BR8" s="10">
        <v>88.68</v>
      </c>
      <c r="BS8" s="7">
        <v>0.86468900000000004</v>
      </c>
      <c r="BT8" s="10">
        <v>5.7645929999999996</v>
      </c>
      <c r="BU8" s="11">
        <v>2543.5</v>
      </c>
    </row>
    <row r="9" spans="1:73" ht="14.25" customHeight="1" x14ac:dyDescent="0.25">
      <c r="A9" s="2"/>
      <c r="B9" s="3">
        <v>74</v>
      </c>
      <c r="C9" s="3">
        <v>70</v>
      </c>
      <c r="D9" s="2" t="s">
        <v>73</v>
      </c>
      <c r="E9" s="2" t="s">
        <v>74</v>
      </c>
      <c r="F9" s="4" t="s">
        <v>75</v>
      </c>
      <c r="G9" s="4" t="s">
        <v>76</v>
      </c>
      <c r="H9" s="2" t="s">
        <v>77</v>
      </c>
      <c r="I9" s="5">
        <v>90.05</v>
      </c>
      <c r="J9" s="4">
        <v>0</v>
      </c>
      <c r="K9" s="4">
        <v>0</v>
      </c>
      <c r="L9" s="2"/>
      <c r="M9" s="6">
        <v>43077</v>
      </c>
      <c r="N9" s="6"/>
      <c r="O9" s="2" t="s">
        <v>88</v>
      </c>
      <c r="P9" s="7">
        <v>5</v>
      </c>
      <c r="Q9" s="8">
        <v>0</v>
      </c>
      <c r="R9" s="3">
        <v>31</v>
      </c>
      <c r="S9" s="7">
        <v>28488.6</v>
      </c>
      <c r="T9" s="7">
        <v>918.98709699999995</v>
      </c>
      <c r="U9" s="7">
        <v>25890.949999999997</v>
      </c>
      <c r="V9" s="7">
        <v>0</v>
      </c>
      <c r="W9" s="7">
        <v>0</v>
      </c>
      <c r="X9" s="7">
        <v>0</v>
      </c>
      <c r="Y9" s="7">
        <v>9320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4475.29</v>
      </c>
      <c r="AG9" s="7">
        <v>32.880000000000003</v>
      </c>
      <c r="AH9" s="7">
        <v>0</v>
      </c>
      <c r="AI9" s="7">
        <v>11228.63</v>
      </c>
      <c r="AJ9" s="7">
        <v>1.89</v>
      </c>
      <c r="AK9" s="8">
        <v>44661</v>
      </c>
      <c r="AL9" s="7">
        <v>0</v>
      </c>
      <c r="AM9" s="7">
        <v>0</v>
      </c>
      <c r="AN9" s="7">
        <v>9320</v>
      </c>
      <c r="AO9" s="7">
        <v>4475.29</v>
      </c>
      <c r="AP9" s="7">
        <v>32.880000000000003</v>
      </c>
      <c r="AQ9" s="7">
        <v>0</v>
      </c>
      <c r="AR9" s="7">
        <v>11228.63</v>
      </c>
      <c r="AS9" s="7">
        <v>1.89</v>
      </c>
      <c r="AT9" s="7">
        <v>0</v>
      </c>
      <c r="AU9" s="7">
        <v>0</v>
      </c>
      <c r="AV9" s="7">
        <v>0</v>
      </c>
      <c r="AW9" s="7">
        <v>0</v>
      </c>
      <c r="AX9" s="7">
        <v>0</v>
      </c>
      <c r="AY9" s="7">
        <v>0</v>
      </c>
      <c r="AZ9" s="7">
        <v>0</v>
      </c>
      <c r="BA9" s="7">
        <v>13828.17</v>
      </c>
      <c r="BB9" s="7">
        <v>446.07</v>
      </c>
      <c r="BC9" s="7">
        <v>0</v>
      </c>
      <c r="BD9" s="7">
        <v>0</v>
      </c>
      <c r="BE9" s="7">
        <v>0</v>
      </c>
      <c r="BF9" s="7">
        <v>0</v>
      </c>
      <c r="BG9" s="7">
        <v>0</v>
      </c>
      <c r="BH9" s="7">
        <v>0</v>
      </c>
      <c r="BI9" s="7">
        <v>0</v>
      </c>
      <c r="BJ9" s="7">
        <v>0</v>
      </c>
      <c r="BK9" s="7">
        <v>0</v>
      </c>
      <c r="BL9" s="7">
        <v>2597.65</v>
      </c>
      <c r="BM9" s="7">
        <v>2597.65</v>
      </c>
      <c r="BN9" s="7">
        <v>2834.62</v>
      </c>
      <c r="BO9" s="7">
        <v>-236.97</v>
      </c>
      <c r="BP9" s="7">
        <v>83.795160999999993</v>
      </c>
      <c r="BQ9" s="9">
        <v>-9.1225000000000005</v>
      </c>
      <c r="BR9" s="10">
        <v>90.88</v>
      </c>
      <c r="BS9" s="7">
        <v>0.63788500000000004</v>
      </c>
      <c r="BT9" s="10">
        <v>32.260999999999996</v>
      </c>
      <c r="BU9" s="11">
        <v>1440.6774193548388</v>
      </c>
    </row>
    <row r="10" spans="1:73" ht="14.25" customHeight="1" x14ac:dyDescent="0.25">
      <c r="A10" s="2"/>
      <c r="B10" s="3">
        <v>114</v>
      </c>
      <c r="C10" s="3">
        <v>3</v>
      </c>
      <c r="D10" s="2" t="s">
        <v>73</v>
      </c>
      <c r="E10" s="2" t="s">
        <v>79</v>
      </c>
      <c r="F10" s="4" t="s">
        <v>85</v>
      </c>
      <c r="G10" s="4" t="s">
        <v>76</v>
      </c>
      <c r="H10" s="2" t="s">
        <v>77</v>
      </c>
      <c r="I10" s="5">
        <v>92.02</v>
      </c>
      <c r="J10" s="4">
        <v>1</v>
      </c>
      <c r="K10" s="4">
        <v>0</v>
      </c>
      <c r="L10" s="2"/>
      <c r="M10" s="6">
        <v>43077</v>
      </c>
      <c r="N10" s="6">
        <v>43088</v>
      </c>
      <c r="O10" s="2" t="s">
        <v>87</v>
      </c>
      <c r="P10" s="7">
        <v>15</v>
      </c>
      <c r="Q10" s="8">
        <v>0</v>
      </c>
      <c r="R10" s="3">
        <v>19</v>
      </c>
      <c r="S10" s="7">
        <v>29347.75</v>
      </c>
      <c r="T10" s="7">
        <v>1544.6184209999999</v>
      </c>
      <c r="U10" s="7">
        <v>25665.18</v>
      </c>
      <c r="V10" s="7">
        <v>0</v>
      </c>
      <c r="W10" s="7">
        <v>0</v>
      </c>
      <c r="X10" s="7">
        <v>0</v>
      </c>
      <c r="Y10" s="7">
        <v>7195</v>
      </c>
      <c r="Z10" s="7">
        <v>0</v>
      </c>
      <c r="AA10" s="7">
        <v>0</v>
      </c>
      <c r="AB10" s="7">
        <v>0</v>
      </c>
      <c r="AC10" s="7">
        <v>0</v>
      </c>
      <c r="AD10" s="7">
        <v>0</v>
      </c>
      <c r="AE10" s="7">
        <v>0</v>
      </c>
      <c r="AF10" s="7">
        <v>5576.6100000000006</v>
      </c>
      <c r="AG10" s="7">
        <v>50</v>
      </c>
      <c r="AH10" s="7">
        <v>0</v>
      </c>
      <c r="AI10" s="7">
        <v>9131.0400000000009</v>
      </c>
      <c r="AJ10" s="7">
        <v>8</v>
      </c>
      <c r="AK10" s="8">
        <v>28818</v>
      </c>
      <c r="AL10" s="7">
        <v>0</v>
      </c>
      <c r="AM10" s="7">
        <v>0</v>
      </c>
      <c r="AN10" s="7">
        <v>7195</v>
      </c>
      <c r="AO10" s="7">
        <v>5576.6100000000006</v>
      </c>
      <c r="AP10" s="7">
        <v>50</v>
      </c>
      <c r="AQ10" s="7">
        <v>0</v>
      </c>
      <c r="AR10" s="7">
        <v>9131.0400000000009</v>
      </c>
      <c r="AS10" s="7">
        <v>8</v>
      </c>
      <c r="AT10" s="7">
        <v>0</v>
      </c>
      <c r="AU10" s="7">
        <v>0</v>
      </c>
      <c r="AV10" s="7">
        <v>0</v>
      </c>
      <c r="AW10" s="7">
        <v>0</v>
      </c>
      <c r="AX10" s="7">
        <v>0</v>
      </c>
      <c r="AY10" s="7">
        <v>0</v>
      </c>
      <c r="AZ10" s="7">
        <v>0</v>
      </c>
      <c r="BA10" s="7">
        <v>12821.61</v>
      </c>
      <c r="BB10" s="7">
        <v>674.82157900000004</v>
      </c>
      <c r="BC10" s="7">
        <v>0</v>
      </c>
      <c r="BD10" s="7">
        <v>0</v>
      </c>
      <c r="BE10" s="7">
        <v>0</v>
      </c>
      <c r="BF10" s="7">
        <v>0</v>
      </c>
      <c r="BG10" s="7">
        <v>0</v>
      </c>
      <c r="BH10" s="7">
        <v>0</v>
      </c>
      <c r="BI10" s="7">
        <v>0</v>
      </c>
      <c r="BJ10" s="7">
        <v>0</v>
      </c>
      <c r="BK10" s="7">
        <v>0</v>
      </c>
      <c r="BL10" s="7">
        <v>3682.57</v>
      </c>
      <c r="BM10" s="7">
        <v>3682.57</v>
      </c>
      <c r="BN10" s="7">
        <v>2341.9499999999998</v>
      </c>
      <c r="BO10" s="7">
        <v>1340.62</v>
      </c>
      <c r="BP10" s="7">
        <v>193.81947400000001</v>
      </c>
      <c r="BQ10" s="9">
        <v>36.404499999999999</v>
      </c>
      <c r="BR10" s="10">
        <v>87.45</v>
      </c>
      <c r="BS10" s="7">
        <v>1.018383</v>
      </c>
      <c r="BT10" s="10">
        <v>13.539926999999999</v>
      </c>
      <c r="BU10" s="11">
        <v>1516.7368421052631</v>
      </c>
    </row>
    <row r="11" spans="1:73" ht="14.25" customHeight="1" x14ac:dyDescent="0.25">
      <c r="A11" s="2"/>
      <c r="B11" s="3">
        <v>113</v>
      </c>
      <c r="C11" s="3">
        <v>60</v>
      </c>
      <c r="D11" s="2" t="s">
        <v>73</v>
      </c>
      <c r="E11" s="2" t="s">
        <v>79</v>
      </c>
      <c r="F11" s="4" t="s">
        <v>85</v>
      </c>
      <c r="G11" s="4" t="s">
        <v>76</v>
      </c>
      <c r="H11" s="2" t="s">
        <v>77</v>
      </c>
      <c r="I11" s="5">
        <v>92.04</v>
      </c>
      <c r="J11" s="4">
        <v>1</v>
      </c>
      <c r="K11" s="4">
        <v>0</v>
      </c>
      <c r="L11" s="2"/>
      <c r="M11" s="6">
        <v>43089</v>
      </c>
      <c r="N11" s="6"/>
      <c r="O11" s="2" t="s">
        <v>89</v>
      </c>
      <c r="P11" s="7">
        <v>15</v>
      </c>
      <c r="Q11" s="8">
        <v>0</v>
      </c>
      <c r="R11" s="3">
        <v>12</v>
      </c>
      <c r="S11" s="7">
        <v>32376.55</v>
      </c>
      <c r="T11" s="7">
        <v>2698.0458330000001</v>
      </c>
      <c r="U11" s="7">
        <v>31054.400000000001</v>
      </c>
      <c r="V11" s="7">
        <v>0</v>
      </c>
      <c r="W11" s="7">
        <v>0</v>
      </c>
      <c r="X11" s="7">
        <v>0</v>
      </c>
      <c r="Y11" s="7">
        <v>5805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3768.14</v>
      </c>
      <c r="AG11" s="7">
        <v>5</v>
      </c>
      <c r="AH11" s="7">
        <v>0</v>
      </c>
      <c r="AI11" s="7">
        <v>8255.99</v>
      </c>
      <c r="AJ11" s="7">
        <v>0</v>
      </c>
      <c r="AK11" s="8">
        <v>37160</v>
      </c>
      <c r="AL11" s="7">
        <v>0</v>
      </c>
      <c r="AM11" s="7">
        <v>0</v>
      </c>
      <c r="AN11" s="7">
        <v>5805</v>
      </c>
      <c r="AO11" s="7">
        <v>3768.14</v>
      </c>
      <c r="AP11" s="7">
        <v>5</v>
      </c>
      <c r="AQ11" s="7">
        <v>0</v>
      </c>
      <c r="AR11" s="7">
        <v>8255.99</v>
      </c>
      <c r="AS11" s="7">
        <v>0</v>
      </c>
      <c r="AT11" s="7">
        <v>0</v>
      </c>
      <c r="AU11" s="7">
        <v>0</v>
      </c>
      <c r="AV11" s="7">
        <v>0</v>
      </c>
      <c r="AW11" s="7">
        <v>0</v>
      </c>
      <c r="AX11" s="7">
        <v>0</v>
      </c>
      <c r="AY11" s="7">
        <v>0</v>
      </c>
      <c r="AZ11" s="7">
        <v>0</v>
      </c>
      <c r="BA11" s="7">
        <v>9578.14</v>
      </c>
      <c r="BB11" s="7">
        <v>798.17833299999995</v>
      </c>
      <c r="BC11" s="7">
        <v>0</v>
      </c>
      <c r="BD11" s="7">
        <v>0</v>
      </c>
      <c r="BE11" s="7">
        <v>0</v>
      </c>
      <c r="BF11" s="7">
        <v>0</v>
      </c>
      <c r="BG11" s="7">
        <v>0</v>
      </c>
      <c r="BH11" s="7">
        <v>0</v>
      </c>
      <c r="BI11" s="7">
        <v>0</v>
      </c>
      <c r="BJ11" s="7">
        <v>0</v>
      </c>
      <c r="BK11" s="7">
        <v>0</v>
      </c>
      <c r="BL11" s="7">
        <v>1322.15</v>
      </c>
      <c r="BM11" s="7">
        <v>1322.15</v>
      </c>
      <c r="BN11" s="7">
        <v>2577.17</v>
      </c>
      <c r="BO11" s="7">
        <v>-1255.02</v>
      </c>
      <c r="BP11" s="7">
        <v>110.17916700000001</v>
      </c>
      <c r="BQ11" s="9">
        <v>-94.922700000000006</v>
      </c>
      <c r="BR11" s="10">
        <v>95.92</v>
      </c>
      <c r="BS11" s="7">
        <v>0.87127399999999999</v>
      </c>
      <c r="BT11" s="10">
        <v>5.8084930000000004</v>
      </c>
      <c r="BU11" s="11">
        <v>3096.6666666666665</v>
      </c>
    </row>
    <row r="12" spans="1:73" ht="14.25" customHeight="1" x14ac:dyDescent="0.25">
      <c r="A12" s="2"/>
      <c r="B12" s="3">
        <v>113</v>
      </c>
      <c r="C12" s="3">
        <v>60</v>
      </c>
      <c r="D12" s="2" t="s">
        <v>73</v>
      </c>
      <c r="E12" s="2" t="s">
        <v>79</v>
      </c>
      <c r="F12" s="4" t="s">
        <v>85</v>
      </c>
      <c r="G12" s="4" t="s">
        <v>76</v>
      </c>
      <c r="H12" s="2" t="s">
        <v>77</v>
      </c>
      <c r="I12" s="5">
        <v>91.54</v>
      </c>
      <c r="J12" s="4">
        <v>1</v>
      </c>
      <c r="K12" s="4">
        <v>0</v>
      </c>
      <c r="L12" s="2"/>
      <c r="M12" s="6">
        <v>42986</v>
      </c>
      <c r="N12" s="6">
        <v>43088</v>
      </c>
      <c r="O12" s="2" t="s">
        <v>89</v>
      </c>
      <c r="P12" s="7">
        <v>15</v>
      </c>
      <c r="Q12" s="8">
        <v>0</v>
      </c>
      <c r="R12" s="3">
        <v>19</v>
      </c>
      <c r="S12" s="7">
        <v>34756.199999999997</v>
      </c>
      <c r="T12" s="7">
        <v>1829.273684</v>
      </c>
      <c r="U12" s="7">
        <v>30943.37</v>
      </c>
      <c r="V12" s="7">
        <v>0</v>
      </c>
      <c r="W12" s="7">
        <v>0</v>
      </c>
      <c r="X12" s="7">
        <v>0</v>
      </c>
      <c r="Y12" s="7">
        <v>9040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4851.3900000000003</v>
      </c>
      <c r="AG12" s="7">
        <v>54.25</v>
      </c>
      <c r="AH12" s="7">
        <v>0</v>
      </c>
      <c r="AI12" s="7">
        <v>10132.81</v>
      </c>
      <c r="AJ12" s="7">
        <v>0</v>
      </c>
      <c r="AK12" s="8">
        <v>45802</v>
      </c>
      <c r="AL12" s="7">
        <v>0</v>
      </c>
      <c r="AM12" s="7">
        <v>0</v>
      </c>
      <c r="AN12" s="7">
        <v>9040</v>
      </c>
      <c r="AO12" s="7">
        <v>4851.3900000000003</v>
      </c>
      <c r="AP12" s="7">
        <v>54.25</v>
      </c>
      <c r="AQ12" s="7">
        <v>0</v>
      </c>
      <c r="AR12" s="7">
        <v>10132.81</v>
      </c>
      <c r="AS12" s="7">
        <v>0</v>
      </c>
      <c r="AT12" s="7">
        <v>0</v>
      </c>
      <c r="AU12" s="7">
        <v>0</v>
      </c>
      <c r="AV12" s="7">
        <v>0</v>
      </c>
      <c r="AW12" s="7">
        <v>0</v>
      </c>
      <c r="AX12" s="7">
        <v>0</v>
      </c>
      <c r="AY12" s="7">
        <v>0</v>
      </c>
      <c r="AZ12" s="7">
        <v>0</v>
      </c>
      <c r="BA12" s="7">
        <v>13945.64</v>
      </c>
      <c r="BB12" s="7">
        <v>733.98105299999997</v>
      </c>
      <c r="BC12" s="7">
        <v>0</v>
      </c>
      <c r="BD12" s="7">
        <v>0</v>
      </c>
      <c r="BE12" s="7">
        <v>0</v>
      </c>
      <c r="BF12" s="7">
        <v>0</v>
      </c>
      <c r="BG12" s="7">
        <v>0</v>
      </c>
      <c r="BH12" s="7">
        <v>0</v>
      </c>
      <c r="BI12" s="7">
        <v>0</v>
      </c>
      <c r="BJ12" s="7">
        <v>0</v>
      </c>
      <c r="BK12" s="7">
        <v>0</v>
      </c>
      <c r="BL12" s="7">
        <v>3812.83</v>
      </c>
      <c r="BM12" s="7">
        <v>3812.83</v>
      </c>
      <c r="BN12" s="7">
        <v>2940.37</v>
      </c>
      <c r="BO12" s="7">
        <v>872.46</v>
      </c>
      <c r="BP12" s="7">
        <v>200.675263</v>
      </c>
      <c r="BQ12" s="9">
        <v>22.882200000000001</v>
      </c>
      <c r="BR12" s="10">
        <v>89.03</v>
      </c>
      <c r="BS12" s="7">
        <v>0.75883599999999996</v>
      </c>
      <c r="BT12" s="10">
        <v>5.0589000000000004</v>
      </c>
      <c r="BU12" s="11">
        <v>2410.6315789473683</v>
      </c>
    </row>
    <row r="13" spans="1:73" ht="14.25" customHeight="1" x14ac:dyDescent="0.25">
      <c r="A13" s="2"/>
      <c r="B13" s="3">
        <v>121</v>
      </c>
      <c r="C13" s="3">
        <v>66</v>
      </c>
      <c r="D13" s="2" t="s">
        <v>73</v>
      </c>
      <c r="E13" s="2" t="s">
        <v>79</v>
      </c>
      <c r="F13" s="4" t="s">
        <v>85</v>
      </c>
      <c r="G13" s="4" t="s">
        <v>76</v>
      </c>
      <c r="H13" s="2" t="s">
        <v>77</v>
      </c>
      <c r="I13" s="5">
        <v>91.99</v>
      </c>
      <c r="J13" s="4">
        <v>1</v>
      </c>
      <c r="K13" s="4">
        <v>0</v>
      </c>
      <c r="L13" s="2"/>
      <c r="M13" s="6">
        <v>43089</v>
      </c>
      <c r="N13" s="6">
        <v>43117</v>
      </c>
      <c r="O13" s="2" t="s">
        <v>90</v>
      </c>
      <c r="P13" s="7">
        <v>15</v>
      </c>
      <c r="Q13" s="8">
        <v>1</v>
      </c>
      <c r="R13" s="3">
        <v>12</v>
      </c>
      <c r="S13" s="7">
        <v>35080.800000000003</v>
      </c>
      <c r="T13" s="7">
        <v>2923.4</v>
      </c>
      <c r="U13" s="7">
        <v>31832.22</v>
      </c>
      <c r="V13" s="7">
        <v>0</v>
      </c>
      <c r="W13" s="7">
        <v>0</v>
      </c>
      <c r="X13" s="7">
        <v>0</v>
      </c>
      <c r="Y13" s="7">
        <v>8690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6182.21</v>
      </c>
      <c r="AG13" s="7">
        <v>40</v>
      </c>
      <c r="AH13" s="7">
        <v>0</v>
      </c>
      <c r="AI13" s="7">
        <v>11658.63</v>
      </c>
      <c r="AJ13" s="7">
        <v>5</v>
      </c>
      <c r="AK13" s="8">
        <v>39999</v>
      </c>
      <c r="AL13" s="7">
        <v>0</v>
      </c>
      <c r="AM13" s="7">
        <v>0</v>
      </c>
      <c r="AN13" s="7">
        <v>8690</v>
      </c>
      <c r="AO13" s="7">
        <v>6182.21</v>
      </c>
      <c r="AP13" s="7">
        <v>40</v>
      </c>
      <c r="AQ13" s="7">
        <v>0</v>
      </c>
      <c r="AR13" s="7">
        <v>11658.63</v>
      </c>
      <c r="AS13" s="7">
        <v>5</v>
      </c>
      <c r="AT13" s="7">
        <v>0</v>
      </c>
      <c r="AU13" s="7">
        <v>0</v>
      </c>
      <c r="AV13" s="7">
        <v>0</v>
      </c>
      <c r="AW13" s="7">
        <v>0</v>
      </c>
      <c r="AX13" s="7">
        <v>0</v>
      </c>
      <c r="AY13" s="7">
        <v>0</v>
      </c>
      <c r="AZ13" s="7">
        <v>0</v>
      </c>
      <c r="BA13" s="7">
        <v>14912.21</v>
      </c>
      <c r="BB13" s="7">
        <v>1242.6841669999999</v>
      </c>
      <c r="BC13" s="7">
        <v>0</v>
      </c>
      <c r="BD13" s="7">
        <v>0</v>
      </c>
      <c r="BE13" s="7">
        <v>0</v>
      </c>
      <c r="BF13" s="7">
        <v>0</v>
      </c>
      <c r="BG13" s="7">
        <v>0</v>
      </c>
      <c r="BH13" s="7">
        <v>0</v>
      </c>
      <c r="BI13" s="7">
        <v>0</v>
      </c>
      <c r="BJ13" s="7">
        <v>0</v>
      </c>
      <c r="BK13" s="7">
        <v>0</v>
      </c>
      <c r="BL13" s="7">
        <v>3248.58</v>
      </c>
      <c r="BM13" s="7">
        <v>3248.58</v>
      </c>
      <c r="BN13" s="7">
        <v>2809.97</v>
      </c>
      <c r="BO13" s="7">
        <v>438.61</v>
      </c>
      <c r="BP13" s="7">
        <v>270.71499999999997</v>
      </c>
      <c r="BQ13" s="9">
        <v>13.5016</v>
      </c>
      <c r="BR13" s="10">
        <v>90.74</v>
      </c>
      <c r="BS13" s="7">
        <v>0.87704199999999999</v>
      </c>
      <c r="BT13" s="10">
        <v>5.84694</v>
      </c>
      <c r="BU13" s="11">
        <v>3333.25</v>
      </c>
    </row>
    <row r="14" spans="1:73" ht="14.25" customHeight="1" x14ac:dyDescent="0.25">
      <c r="A14" s="2"/>
      <c r="B14" s="3">
        <v>169</v>
      </c>
      <c r="C14" s="3">
        <v>44</v>
      </c>
      <c r="D14" s="2" t="s">
        <v>73</v>
      </c>
      <c r="E14" s="2" t="s">
        <v>91</v>
      </c>
      <c r="F14" s="4" t="s">
        <v>92</v>
      </c>
      <c r="G14" s="4" t="s">
        <v>76</v>
      </c>
      <c r="H14" s="2" t="s">
        <v>77</v>
      </c>
      <c r="I14" s="5">
        <v>92.28</v>
      </c>
      <c r="J14" s="4">
        <v>1</v>
      </c>
      <c r="K14" s="4">
        <v>1</v>
      </c>
      <c r="L14" s="2" t="s">
        <v>93</v>
      </c>
      <c r="M14" s="6">
        <v>43077</v>
      </c>
      <c r="N14" s="6">
        <v>43117</v>
      </c>
      <c r="O14" s="2" t="s">
        <v>94</v>
      </c>
      <c r="P14" s="7">
        <v>50</v>
      </c>
      <c r="Q14" s="8">
        <v>0</v>
      </c>
      <c r="R14" s="3">
        <v>24</v>
      </c>
      <c r="S14" s="7">
        <v>35583.730000000003</v>
      </c>
      <c r="T14" s="7">
        <v>1482.6554169999999</v>
      </c>
      <c r="U14" s="7">
        <v>30174.67</v>
      </c>
      <c r="V14" s="7">
        <v>0</v>
      </c>
      <c r="W14" s="7">
        <v>0</v>
      </c>
      <c r="X14" s="7">
        <v>0</v>
      </c>
      <c r="Y14" s="7">
        <v>13160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10353.25</v>
      </c>
      <c r="AG14" s="7">
        <v>35</v>
      </c>
      <c r="AH14" s="7">
        <v>0</v>
      </c>
      <c r="AI14" s="7">
        <v>18139.189999999999</v>
      </c>
      <c r="AJ14" s="7">
        <v>0</v>
      </c>
      <c r="AK14" s="8">
        <v>49018</v>
      </c>
      <c r="AL14" s="7">
        <v>0</v>
      </c>
      <c r="AM14" s="7">
        <v>0</v>
      </c>
      <c r="AN14" s="7">
        <v>13160</v>
      </c>
      <c r="AO14" s="7">
        <v>10353.25</v>
      </c>
      <c r="AP14" s="7">
        <v>35</v>
      </c>
      <c r="AQ14" s="7">
        <v>0</v>
      </c>
      <c r="AR14" s="7">
        <v>18139.189999999999</v>
      </c>
      <c r="AS14" s="7">
        <v>0</v>
      </c>
      <c r="AT14" s="7">
        <v>0</v>
      </c>
      <c r="AU14" s="7">
        <v>0</v>
      </c>
      <c r="AV14" s="7">
        <v>0</v>
      </c>
      <c r="AW14" s="7">
        <v>0</v>
      </c>
      <c r="AX14" s="7">
        <v>0</v>
      </c>
      <c r="AY14" s="7">
        <v>0</v>
      </c>
      <c r="AZ14" s="7">
        <v>0</v>
      </c>
      <c r="BA14" s="7">
        <v>23548.25</v>
      </c>
      <c r="BB14" s="7">
        <v>981.17708300000004</v>
      </c>
      <c r="BC14" s="7">
        <v>0</v>
      </c>
      <c r="BD14" s="7">
        <v>0</v>
      </c>
      <c r="BE14" s="7">
        <v>0</v>
      </c>
      <c r="BF14" s="7">
        <v>0</v>
      </c>
      <c r="BG14" s="7">
        <v>0</v>
      </c>
      <c r="BH14" s="7">
        <v>0</v>
      </c>
      <c r="BI14" s="7">
        <v>0</v>
      </c>
      <c r="BJ14" s="7">
        <v>0</v>
      </c>
      <c r="BK14" s="7">
        <v>0</v>
      </c>
      <c r="BL14" s="7">
        <v>5409.06</v>
      </c>
      <c r="BM14" s="7">
        <v>5409.06</v>
      </c>
      <c r="BN14" s="7">
        <v>2747.06</v>
      </c>
      <c r="BO14" s="7">
        <v>2662</v>
      </c>
      <c r="BP14" s="7">
        <v>225.3775</v>
      </c>
      <c r="BQ14" s="9">
        <v>49.213700000000003</v>
      </c>
      <c r="BR14" s="10">
        <v>84.8</v>
      </c>
      <c r="BS14" s="7">
        <v>0.72593200000000002</v>
      </c>
      <c r="BT14" s="10">
        <v>1.451862</v>
      </c>
      <c r="BU14" s="11">
        <v>2042.4166666666667</v>
      </c>
    </row>
    <row r="15" spans="1:73" ht="14.25" customHeight="1" x14ac:dyDescent="0.25">
      <c r="A15" s="2"/>
      <c r="B15" s="3">
        <v>112</v>
      </c>
      <c r="C15" s="3">
        <v>23</v>
      </c>
      <c r="D15" s="2" t="s">
        <v>73</v>
      </c>
      <c r="E15" s="2" t="s">
        <v>95</v>
      </c>
      <c r="F15" s="4" t="s">
        <v>96</v>
      </c>
      <c r="G15" s="4" t="s">
        <v>76</v>
      </c>
      <c r="H15" s="2" t="s">
        <v>77</v>
      </c>
      <c r="I15" s="5">
        <v>90.75</v>
      </c>
      <c r="J15" s="4">
        <v>1</v>
      </c>
      <c r="K15" s="4">
        <v>0</v>
      </c>
      <c r="L15" s="2"/>
      <c r="M15" s="6">
        <v>42916</v>
      </c>
      <c r="N15" s="6"/>
      <c r="O15" s="2" t="s">
        <v>97</v>
      </c>
      <c r="P15" s="7">
        <v>2.6</v>
      </c>
      <c r="Q15" s="8">
        <v>0</v>
      </c>
      <c r="R15" s="3">
        <v>31</v>
      </c>
      <c r="S15" s="7">
        <v>39703.65</v>
      </c>
      <c r="T15" s="7">
        <v>1280.7629030000001</v>
      </c>
      <c r="U15" s="7">
        <v>36051.519999999997</v>
      </c>
      <c r="V15" s="7">
        <v>0</v>
      </c>
      <c r="W15" s="7">
        <v>0</v>
      </c>
      <c r="X15" s="7">
        <v>0</v>
      </c>
      <c r="Y15" s="7">
        <v>11335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7801.12</v>
      </c>
      <c r="AG15" s="7">
        <v>85</v>
      </c>
      <c r="AH15" s="7">
        <v>0</v>
      </c>
      <c r="AI15" s="7">
        <v>15568.99</v>
      </c>
      <c r="AJ15" s="7">
        <v>0</v>
      </c>
      <c r="AK15" s="8">
        <v>44124</v>
      </c>
      <c r="AL15" s="7">
        <v>0</v>
      </c>
      <c r="AM15" s="7">
        <v>0</v>
      </c>
      <c r="AN15" s="7">
        <v>11335</v>
      </c>
      <c r="AO15" s="7">
        <v>7801.12</v>
      </c>
      <c r="AP15" s="7">
        <v>85</v>
      </c>
      <c r="AQ15" s="7">
        <v>0</v>
      </c>
      <c r="AR15" s="7">
        <v>15568.99</v>
      </c>
      <c r="AS15" s="7">
        <v>0</v>
      </c>
      <c r="AT15" s="7">
        <v>0</v>
      </c>
      <c r="AU15" s="7">
        <v>0</v>
      </c>
      <c r="AV15" s="7">
        <v>0</v>
      </c>
      <c r="AW15" s="7">
        <v>0</v>
      </c>
      <c r="AX15" s="7">
        <v>0</v>
      </c>
      <c r="AY15" s="7">
        <v>0</v>
      </c>
      <c r="AZ15" s="7">
        <v>0</v>
      </c>
      <c r="BA15" s="7">
        <v>19221.12</v>
      </c>
      <c r="BB15" s="7">
        <v>620.03612899999996</v>
      </c>
      <c r="BC15" s="7">
        <v>0</v>
      </c>
      <c r="BD15" s="7">
        <v>0</v>
      </c>
      <c r="BE15" s="7">
        <v>0</v>
      </c>
      <c r="BF15" s="7">
        <v>0</v>
      </c>
      <c r="BG15" s="7">
        <v>0</v>
      </c>
      <c r="BH15" s="7">
        <v>0</v>
      </c>
      <c r="BI15" s="7">
        <v>0</v>
      </c>
      <c r="BJ15" s="7">
        <v>0</v>
      </c>
      <c r="BK15" s="7">
        <v>0</v>
      </c>
      <c r="BL15" s="7">
        <v>3652.13</v>
      </c>
      <c r="BM15" s="7">
        <v>3652.13</v>
      </c>
      <c r="BN15" s="7">
        <v>3672.59</v>
      </c>
      <c r="BO15" s="7">
        <v>-20.46</v>
      </c>
      <c r="BP15" s="7">
        <v>117.81064499999999</v>
      </c>
      <c r="BQ15" s="9">
        <v>-0.56020000000000003</v>
      </c>
      <c r="BR15" s="10">
        <v>90.8</v>
      </c>
      <c r="BS15" s="7">
        <v>0.89981999999999995</v>
      </c>
      <c r="BT15" s="10">
        <v>34.608423000000002</v>
      </c>
      <c r="BU15" s="11">
        <v>1423.3548387096773</v>
      </c>
    </row>
    <row r="16" spans="1:73" ht="14.25" customHeight="1" x14ac:dyDescent="0.25">
      <c r="A16" s="2"/>
      <c r="B16" s="3">
        <v>168</v>
      </c>
      <c r="C16" s="3">
        <v>45</v>
      </c>
      <c r="D16" s="2" t="s">
        <v>73</v>
      </c>
      <c r="E16" s="2" t="s">
        <v>91</v>
      </c>
      <c r="F16" s="4" t="s">
        <v>92</v>
      </c>
      <c r="G16" s="4" t="s">
        <v>76</v>
      </c>
      <c r="H16" s="2" t="s">
        <v>77</v>
      </c>
      <c r="I16" s="5">
        <v>92.04</v>
      </c>
      <c r="J16" s="4">
        <v>1</v>
      </c>
      <c r="K16" s="4">
        <v>1</v>
      </c>
      <c r="L16" s="2" t="s">
        <v>93</v>
      </c>
      <c r="M16" s="6">
        <v>43077</v>
      </c>
      <c r="N16" s="6">
        <v>43117</v>
      </c>
      <c r="O16" s="2" t="s">
        <v>98</v>
      </c>
      <c r="P16" s="7">
        <v>50</v>
      </c>
      <c r="Q16" s="8">
        <v>0</v>
      </c>
      <c r="R16" s="3">
        <v>24</v>
      </c>
      <c r="S16" s="7">
        <v>43072.97</v>
      </c>
      <c r="T16" s="7">
        <v>1794.707083</v>
      </c>
      <c r="U16" s="7">
        <v>38189.1</v>
      </c>
      <c r="V16" s="7">
        <v>0</v>
      </c>
      <c r="W16" s="7">
        <v>0</v>
      </c>
      <c r="X16" s="7">
        <v>0</v>
      </c>
      <c r="Y16" s="7">
        <v>15275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  <c r="AE16" s="7">
        <v>0</v>
      </c>
      <c r="AF16" s="7">
        <v>9581.07</v>
      </c>
      <c r="AG16" s="7">
        <v>135</v>
      </c>
      <c r="AH16" s="7">
        <v>0</v>
      </c>
      <c r="AI16" s="7">
        <v>20081.2</v>
      </c>
      <c r="AJ16" s="7">
        <v>26</v>
      </c>
      <c r="AK16" s="8">
        <v>58622</v>
      </c>
      <c r="AL16" s="7">
        <v>0</v>
      </c>
      <c r="AM16" s="7">
        <v>0</v>
      </c>
      <c r="AN16" s="7">
        <v>15275</v>
      </c>
      <c r="AO16" s="7">
        <v>9581.07</v>
      </c>
      <c r="AP16" s="7">
        <v>135</v>
      </c>
      <c r="AQ16" s="7">
        <v>0</v>
      </c>
      <c r="AR16" s="7">
        <v>20081.2</v>
      </c>
      <c r="AS16" s="7">
        <v>26</v>
      </c>
      <c r="AT16" s="7">
        <v>0</v>
      </c>
      <c r="AU16" s="7">
        <v>0</v>
      </c>
      <c r="AV16" s="7">
        <v>0</v>
      </c>
      <c r="AW16" s="7">
        <v>0</v>
      </c>
      <c r="AX16" s="7">
        <v>0</v>
      </c>
      <c r="AY16" s="7">
        <v>0</v>
      </c>
      <c r="AZ16" s="7">
        <v>0</v>
      </c>
      <c r="BA16" s="7">
        <v>24991.07</v>
      </c>
      <c r="BB16" s="7">
        <v>1041.2945830000001</v>
      </c>
      <c r="BC16" s="7">
        <v>0</v>
      </c>
      <c r="BD16" s="7">
        <v>0</v>
      </c>
      <c r="BE16" s="7">
        <v>0</v>
      </c>
      <c r="BF16" s="7">
        <v>0</v>
      </c>
      <c r="BG16" s="7">
        <v>0</v>
      </c>
      <c r="BH16" s="7">
        <v>0</v>
      </c>
      <c r="BI16" s="7">
        <v>0</v>
      </c>
      <c r="BJ16" s="7">
        <v>0</v>
      </c>
      <c r="BK16" s="7">
        <v>0</v>
      </c>
      <c r="BL16" s="7">
        <v>4883.87</v>
      </c>
      <c r="BM16" s="7">
        <v>4883.87</v>
      </c>
      <c r="BN16" s="7">
        <v>3428.61</v>
      </c>
      <c r="BO16" s="7">
        <v>1455.26</v>
      </c>
      <c r="BP16" s="7">
        <v>203.49458300000001</v>
      </c>
      <c r="BQ16" s="9">
        <v>29.7973</v>
      </c>
      <c r="BR16" s="10">
        <v>88.66</v>
      </c>
      <c r="BS16" s="7">
        <v>0.73475800000000002</v>
      </c>
      <c r="BT16" s="10">
        <v>1.469514</v>
      </c>
      <c r="BU16" s="11">
        <v>2442.5833333333335</v>
      </c>
    </row>
    <row r="17" spans="1:73" ht="14.25" customHeight="1" x14ac:dyDescent="0.25">
      <c r="A17" s="2"/>
      <c r="B17" s="3">
        <v>154</v>
      </c>
      <c r="C17" s="3">
        <v>49</v>
      </c>
      <c r="D17" s="2" t="s">
        <v>73</v>
      </c>
      <c r="E17" s="2" t="s">
        <v>99</v>
      </c>
      <c r="F17" s="4" t="s">
        <v>100</v>
      </c>
      <c r="G17" s="4" t="s">
        <v>76</v>
      </c>
      <c r="H17" s="2" t="s">
        <v>77</v>
      </c>
      <c r="I17" s="5">
        <v>92.15</v>
      </c>
      <c r="J17" s="4">
        <v>1</v>
      </c>
      <c r="K17" s="4">
        <v>0</v>
      </c>
      <c r="L17" s="2"/>
      <c r="M17" s="6">
        <v>42916</v>
      </c>
      <c r="N17" s="6"/>
      <c r="O17" s="2" t="s">
        <v>101</v>
      </c>
      <c r="P17" s="7">
        <v>50</v>
      </c>
      <c r="Q17" s="8">
        <v>0</v>
      </c>
      <c r="R17" s="3">
        <v>31</v>
      </c>
      <c r="S17" s="7">
        <v>43194</v>
      </c>
      <c r="T17" s="7">
        <v>1393.3548390000001</v>
      </c>
      <c r="U17" s="7">
        <v>42507.41</v>
      </c>
      <c r="V17" s="7">
        <v>0</v>
      </c>
      <c r="W17" s="7">
        <v>2025.69</v>
      </c>
      <c r="X17" s="7">
        <v>0</v>
      </c>
      <c r="Y17" s="7">
        <v>16130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10837.51</v>
      </c>
      <c r="AG17" s="7">
        <v>63</v>
      </c>
      <c r="AH17" s="7">
        <v>0</v>
      </c>
      <c r="AI17" s="7">
        <v>24308.23</v>
      </c>
      <c r="AJ17" s="7">
        <v>10</v>
      </c>
      <c r="AK17" s="8">
        <v>56420</v>
      </c>
      <c r="AL17" s="7">
        <v>0</v>
      </c>
      <c r="AM17" s="7">
        <v>0</v>
      </c>
      <c r="AN17" s="7">
        <v>16130</v>
      </c>
      <c r="AO17" s="7">
        <v>10837.51</v>
      </c>
      <c r="AP17" s="7">
        <v>63</v>
      </c>
      <c r="AQ17" s="7">
        <v>0</v>
      </c>
      <c r="AR17" s="7">
        <v>24308.23</v>
      </c>
      <c r="AS17" s="7">
        <v>10</v>
      </c>
      <c r="AT17" s="7">
        <v>0</v>
      </c>
      <c r="AU17" s="7">
        <v>0</v>
      </c>
      <c r="AV17" s="7">
        <v>0</v>
      </c>
      <c r="AW17" s="7">
        <v>0</v>
      </c>
      <c r="AX17" s="7">
        <v>0</v>
      </c>
      <c r="AY17" s="7">
        <v>0</v>
      </c>
      <c r="AZ17" s="7">
        <v>0</v>
      </c>
      <c r="BA17" s="7">
        <v>27030.51</v>
      </c>
      <c r="BB17" s="7">
        <v>871.95193500000005</v>
      </c>
      <c r="BC17" s="7">
        <v>2025.69</v>
      </c>
      <c r="BD17" s="7">
        <v>0</v>
      </c>
      <c r="BE17" s="7">
        <v>0</v>
      </c>
      <c r="BF17" s="7">
        <v>2025.69</v>
      </c>
      <c r="BG17" s="7">
        <v>0</v>
      </c>
      <c r="BH17" s="7">
        <v>0</v>
      </c>
      <c r="BI17" s="7">
        <v>0</v>
      </c>
      <c r="BJ17" s="7">
        <v>0</v>
      </c>
      <c r="BK17" s="7">
        <v>2025.69</v>
      </c>
      <c r="BL17" s="7">
        <v>686.59</v>
      </c>
      <c r="BM17" s="7">
        <v>686.59</v>
      </c>
      <c r="BN17" s="7">
        <v>3390.73</v>
      </c>
      <c r="BO17" s="7">
        <v>-2704.14</v>
      </c>
      <c r="BP17" s="7">
        <v>22.148064999999999</v>
      </c>
      <c r="BQ17" s="9">
        <v>-393.85079999999999</v>
      </c>
      <c r="BR17" s="10">
        <v>98.41</v>
      </c>
      <c r="BS17" s="7">
        <v>0.76558000000000004</v>
      </c>
      <c r="BT17" s="10">
        <v>1.531158</v>
      </c>
      <c r="BU17" s="11">
        <v>1820</v>
      </c>
    </row>
    <row r="18" spans="1:73" ht="14.25" customHeight="1" x14ac:dyDescent="0.25">
      <c r="A18" s="2"/>
      <c r="B18" s="3">
        <v>155</v>
      </c>
      <c r="C18" s="3">
        <v>54</v>
      </c>
      <c r="D18" s="2" t="s">
        <v>73</v>
      </c>
      <c r="E18" s="2" t="s">
        <v>99</v>
      </c>
      <c r="F18" s="4" t="s">
        <v>100</v>
      </c>
      <c r="G18" s="4" t="s">
        <v>76</v>
      </c>
      <c r="H18" s="2" t="s">
        <v>77</v>
      </c>
      <c r="I18" s="5">
        <v>92.01</v>
      </c>
      <c r="J18" s="4">
        <v>1</v>
      </c>
      <c r="K18" s="4">
        <v>0</v>
      </c>
      <c r="L18" s="2"/>
      <c r="M18" s="6">
        <v>42916</v>
      </c>
      <c r="N18" s="6"/>
      <c r="O18" s="2" t="s">
        <v>102</v>
      </c>
      <c r="P18" s="7">
        <v>50</v>
      </c>
      <c r="Q18" s="8">
        <v>0</v>
      </c>
      <c r="R18" s="3">
        <v>31</v>
      </c>
      <c r="S18" s="7">
        <v>44115.6</v>
      </c>
      <c r="T18" s="7">
        <v>1423.083871</v>
      </c>
      <c r="U18" s="7">
        <v>39399.18</v>
      </c>
      <c r="V18" s="7">
        <v>0</v>
      </c>
      <c r="W18" s="7">
        <v>0</v>
      </c>
      <c r="X18" s="7">
        <v>0</v>
      </c>
      <c r="Y18" s="7">
        <v>11845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9203.56</v>
      </c>
      <c r="AG18" s="7">
        <v>53.5</v>
      </c>
      <c r="AH18" s="7">
        <v>0</v>
      </c>
      <c r="AI18" s="7">
        <v>16385.64</v>
      </c>
      <c r="AJ18" s="7">
        <v>0</v>
      </c>
      <c r="AK18" s="8">
        <v>63844</v>
      </c>
      <c r="AL18" s="7">
        <v>0</v>
      </c>
      <c r="AM18" s="7">
        <v>0</v>
      </c>
      <c r="AN18" s="7">
        <v>11845</v>
      </c>
      <c r="AO18" s="7">
        <v>9203.56</v>
      </c>
      <c r="AP18" s="7">
        <v>53.5</v>
      </c>
      <c r="AQ18" s="7">
        <v>0</v>
      </c>
      <c r="AR18" s="7">
        <v>16385.64</v>
      </c>
      <c r="AS18" s="7">
        <v>0</v>
      </c>
      <c r="AT18" s="7">
        <v>0</v>
      </c>
      <c r="AU18" s="7">
        <v>0</v>
      </c>
      <c r="AV18" s="7">
        <v>0</v>
      </c>
      <c r="AW18" s="7">
        <v>0</v>
      </c>
      <c r="AX18" s="7">
        <v>0</v>
      </c>
      <c r="AY18" s="7">
        <v>0</v>
      </c>
      <c r="AZ18" s="7">
        <v>0</v>
      </c>
      <c r="BA18" s="7">
        <v>21102.06</v>
      </c>
      <c r="BB18" s="7">
        <v>680.71161300000006</v>
      </c>
      <c r="BC18" s="7">
        <v>0</v>
      </c>
      <c r="BD18" s="7">
        <v>0</v>
      </c>
      <c r="BE18" s="7">
        <v>0</v>
      </c>
      <c r="BF18" s="7">
        <v>0</v>
      </c>
      <c r="BG18" s="7">
        <v>0</v>
      </c>
      <c r="BH18" s="7">
        <v>0</v>
      </c>
      <c r="BI18" s="7">
        <v>0</v>
      </c>
      <c r="BJ18" s="7">
        <v>0</v>
      </c>
      <c r="BK18" s="7">
        <v>0</v>
      </c>
      <c r="BL18" s="7">
        <v>4716.42</v>
      </c>
      <c r="BM18" s="7">
        <v>4716.42</v>
      </c>
      <c r="BN18" s="7">
        <v>3524.84</v>
      </c>
      <c r="BO18" s="7">
        <v>1191.58</v>
      </c>
      <c r="BP18" s="7">
        <v>152.14258100000001</v>
      </c>
      <c r="BQ18" s="9">
        <v>25.264500000000002</v>
      </c>
      <c r="BR18" s="10">
        <v>89.31</v>
      </c>
      <c r="BS18" s="7">
        <v>0.69099100000000002</v>
      </c>
      <c r="BT18" s="10">
        <v>1.38198</v>
      </c>
      <c r="BU18" s="11">
        <v>2059.483870967742</v>
      </c>
    </row>
    <row r="19" spans="1:73" ht="14.25" customHeight="1" x14ac:dyDescent="0.25">
      <c r="A19" s="2"/>
      <c r="B19" s="3">
        <v>167</v>
      </c>
      <c r="C19" s="3">
        <v>46</v>
      </c>
      <c r="D19" s="2" t="s">
        <v>73</v>
      </c>
      <c r="E19" s="2" t="s">
        <v>91</v>
      </c>
      <c r="F19" s="4" t="s">
        <v>92</v>
      </c>
      <c r="G19" s="4" t="s">
        <v>76</v>
      </c>
      <c r="H19" s="2" t="s">
        <v>77</v>
      </c>
      <c r="I19" s="5">
        <v>92.04</v>
      </c>
      <c r="J19" s="4">
        <v>1</v>
      </c>
      <c r="K19" s="4">
        <v>1</v>
      </c>
      <c r="L19" s="2" t="s">
        <v>93</v>
      </c>
      <c r="M19" s="6">
        <v>43077</v>
      </c>
      <c r="N19" s="6">
        <v>43117</v>
      </c>
      <c r="O19" s="2" t="s">
        <v>98</v>
      </c>
      <c r="P19" s="7">
        <v>50</v>
      </c>
      <c r="Q19" s="8">
        <v>0</v>
      </c>
      <c r="R19" s="3">
        <v>24</v>
      </c>
      <c r="S19" s="7">
        <v>49600.83</v>
      </c>
      <c r="T19" s="7">
        <v>2066.7012500000001</v>
      </c>
      <c r="U19" s="7">
        <v>41512.75</v>
      </c>
      <c r="V19" s="7">
        <v>0</v>
      </c>
      <c r="W19" s="7">
        <v>0</v>
      </c>
      <c r="X19" s="7">
        <v>0</v>
      </c>
      <c r="Y19" s="7">
        <v>18840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11968.5</v>
      </c>
      <c r="AG19" s="7">
        <v>140.5</v>
      </c>
      <c r="AH19" s="7">
        <v>0</v>
      </c>
      <c r="AI19" s="7">
        <v>22856.92</v>
      </c>
      <c r="AJ19" s="7">
        <v>4</v>
      </c>
      <c r="AK19" s="8">
        <v>68761</v>
      </c>
      <c r="AL19" s="7">
        <v>0</v>
      </c>
      <c r="AM19" s="7">
        <v>0</v>
      </c>
      <c r="AN19" s="7">
        <v>18840</v>
      </c>
      <c r="AO19" s="7">
        <v>11968.5</v>
      </c>
      <c r="AP19" s="7">
        <v>140.5</v>
      </c>
      <c r="AQ19" s="7">
        <v>0</v>
      </c>
      <c r="AR19" s="7">
        <v>22856.92</v>
      </c>
      <c r="AS19" s="7">
        <v>4</v>
      </c>
      <c r="AT19" s="7">
        <v>0</v>
      </c>
      <c r="AU19" s="7">
        <v>0</v>
      </c>
      <c r="AV19" s="7">
        <v>0</v>
      </c>
      <c r="AW19" s="7">
        <v>0</v>
      </c>
      <c r="AX19" s="7">
        <v>0</v>
      </c>
      <c r="AY19" s="7">
        <v>0</v>
      </c>
      <c r="AZ19" s="7">
        <v>0</v>
      </c>
      <c r="BA19" s="7">
        <v>30949</v>
      </c>
      <c r="BB19" s="7">
        <v>1289.541667</v>
      </c>
      <c r="BC19" s="7">
        <v>0</v>
      </c>
      <c r="BD19" s="7">
        <v>0</v>
      </c>
      <c r="BE19" s="7">
        <v>0</v>
      </c>
      <c r="BF19" s="7">
        <v>0</v>
      </c>
      <c r="BG19" s="7">
        <v>0</v>
      </c>
      <c r="BH19" s="7">
        <v>0</v>
      </c>
      <c r="BI19" s="7">
        <v>0</v>
      </c>
      <c r="BJ19" s="7">
        <v>0</v>
      </c>
      <c r="BK19" s="7">
        <v>0</v>
      </c>
      <c r="BL19" s="7">
        <v>8088.08</v>
      </c>
      <c r="BM19" s="7">
        <v>8088.08</v>
      </c>
      <c r="BN19" s="7">
        <v>3948.23</v>
      </c>
      <c r="BO19" s="7">
        <v>4139.8500000000004</v>
      </c>
      <c r="BP19" s="7">
        <v>337.003333</v>
      </c>
      <c r="BQ19" s="9">
        <v>51.184600000000003</v>
      </c>
      <c r="BR19" s="10">
        <v>83.69</v>
      </c>
      <c r="BS19" s="7">
        <v>0.72135099999999996</v>
      </c>
      <c r="BT19" s="10">
        <v>1.4427019999999999</v>
      </c>
      <c r="BU19" s="11">
        <v>2865.0416666666665</v>
      </c>
    </row>
    <row r="20" spans="1:73" ht="14.25" customHeight="1" x14ac:dyDescent="0.25">
      <c r="A20" s="2"/>
      <c r="B20" s="3">
        <v>102</v>
      </c>
      <c r="C20" s="3">
        <v>63</v>
      </c>
      <c r="D20" s="2" t="s">
        <v>73</v>
      </c>
      <c r="E20" s="2" t="s">
        <v>103</v>
      </c>
      <c r="F20" s="4" t="s">
        <v>104</v>
      </c>
      <c r="G20" s="4" t="s">
        <v>76</v>
      </c>
      <c r="H20" s="2" t="s">
        <v>77</v>
      </c>
      <c r="I20" s="5">
        <v>90.43</v>
      </c>
      <c r="J20" s="4">
        <v>1</v>
      </c>
      <c r="K20" s="4">
        <v>0</v>
      </c>
      <c r="L20" s="2"/>
      <c r="M20" s="6">
        <v>42916</v>
      </c>
      <c r="N20" s="6">
        <v>43117</v>
      </c>
      <c r="O20" s="2" t="s">
        <v>105</v>
      </c>
      <c r="P20" s="7">
        <v>5</v>
      </c>
      <c r="Q20" s="8">
        <v>0</v>
      </c>
      <c r="R20" s="3">
        <v>31</v>
      </c>
      <c r="S20" s="7">
        <v>53222.8</v>
      </c>
      <c r="T20" s="7">
        <v>1716.8645160000001</v>
      </c>
      <c r="U20" s="7">
        <v>48866.62</v>
      </c>
      <c r="V20" s="7">
        <v>0</v>
      </c>
      <c r="W20" s="7">
        <v>0</v>
      </c>
      <c r="X20" s="7">
        <v>0</v>
      </c>
      <c r="Y20" s="7">
        <v>11880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10674.49</v>
      </c>
      <c r="AG20" s="7">
        <v>78.400000000000006</v>
      </c>
      <c r="AH20" s="7">
        <v>0</v>
      </c>
      <c r="AI20" s="7">
        <v>18276.71</v>
      </c>
      <c r="AJ20" s="7">
        <v>0</v>
      </c>
      <c r="AK20" s="8">
        <v>120286</v>
      </c>
      <c r="AL20" s="7">
        <v>0</v>
      </c>
      <c r="AM20" s="7">
        <v>0</v>
      </c>
      <c r="AN20" s="7">
        <v>11880</v>
      </c>
      <c r="AO20" s="7">
        <v>10674.49</v>
      </c>
      <c r="AP20" s="7">
        <v>78.400000000000006</v>
      </c>
      <c r="AQ20" s="7">
        <v>0</v>
      </c>
      <c r="AR20" s="7">
        <v>18276.71</v>
      </c>
      <c r="AS20" s="7">
        <v>0</v>
      </c>
      <c r="AT20" s="7">
        <v>0</v>
      </c>
      <c r="AU20" s="7">
        <v>0</v>
      </c>
      <c r="AV20" s="7">
        <v>0</v>
      </c>
      <c r="AW20" s="7">
        <v>0</v>
      </c>
      <c r="AX20" s="7">
        <v>0</v>
      </c>
      <c r="AY20" s="7">
        <v>0</v>
      </c>
      <c r="AZ20" s="7">
        <v>0</v>
      </c>
      <c r="BA20" s="7">
        <v>22632.89</v>
      </c>
      <c r="BB20" s="7">
        <v>730.09322599999996</v>
      </c>
      <c r="BC20" s="7">
        <v>0</v>
      </c>
      <c r="BD20" s="7">
        <v>0</v>
      </c>
      <c r="BE20" s="7">
        <v>0</v>
      </c>
      <c r="BF20" s="7">
        <v>0</v>
      </c>
      <c r="BG20" s="7">
        <v>0</v>
      </c>
      <c r="BH20" s="7">
        <v>0</v>
      </c>
      <c r="BI20" s="7">
        <v>0</v>
      </c>
      <c r="BJ20" s="7">
        <v>0</v>
      </c>
      <c r="BK20" s="7">
        <v>0</v>
      </c>
      <c r="BL20" s="7">
        <v>4356.18</v>
      </c>
      <c r="BM20" s="7">
        <v>4356.18</v>
      </c>
      <c r="BN20" s="7">
        <v>5093.42</v>
      </c>
      <c r="BO20" s="7">
        <v>-737.24</v>
      </c>
      <c r="BP20" s="7">
        <v>140.52193500000001</v>
      </c>
      <c r="BQ20" s="9">
        <v>-16.923999999999999</v>
      </c>
      <c r="BR20" s="10">
        <v>91.82</v>
      </c>
      <c r="BS20" s="7">
        <v>0.442469</v>
      </c>
      <c r="BT20" s="10">
        <v>8.8493600000000008</v>
      </c>
      <c r="BU20" s="11">
        <v>3880.1935483870966</v>
      </c>
    </row>
    <row r="21" spans="1:73" ht="14.25" customHeight="1" x14ac:dyDescent="0.25">
      <c r="A21" s="2"/>
      <c r="B21" s="3">
        <v>170</v>
      </c>
      <c r="C21" s="3">
        <v>76</v>
      </c>
      <c r="D21" s="2" t="s">
        <v>73</v>
      </c>
      <c r="E21" s="2" t="s">
        <v>91</v>
      </c>
      <c r="F21" s="4" t="s">
        <v>92</v>
      </c>
      <c r="G21" s="4" t="s">
        <v>76</v>
      </c>
      <c r="H21" s="2" t="s">
        <v>77</v>
      </c>
      <c r="I21" s="5">
        <v>92.28</v>
      </c>
      <c r="J21" s="4">
        <v>1</v>
      </c>
      <c r="K21" s="4">
        <v>1</v>
      </c>
      <c r="L21" s="2" t="s">
        <v>93</v>
      </c>
      <c r="M21" s="6">
        <v>43077</v>
      </c>
      <c r="N21" s="6">
        <v>43117</v>
      </c>
      <c r="O21" s="2" t="s">
        <v>94</v>
      </c>
      <c r="P21" s="7">
        <v>50</v>
      </c>
      <c r="Q21" s="8">
        <v>0</v>
      </c>
      <c r="R21" s="3">
        <v>24</v>
      </c>
      <c r="S21" s="7">
        <v>53486.94</v>
      </c>
      <c r="T21" s="7">
        <v>2228.6224999999999</v>
      </c>
      <c r="U21" s="7">
        <v>45749.29</v>
      </c>
      <c r="V21" s="7">
        <v>0</v>
      </c>
      <c r="W21" s="7">
        <v>0</v>
      </c>
      <c r="X21" s="7">
        <v>0</v>
      </c>
      <c r="Y21" s="7">
        <v>22340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10455.709999999999</v>
      </c>
      <c r="AG21" s="7">
        <v>155.6</v>
      </c>
      <c r="AH21" s="7">
        <v>0</v>
      </c>
      <c r="AI21" s="7">
        <v>25208.560000000001</v>
      </c>
      <c r="AJ21" s="7">
        <v>5.0999999999999996</v>
      </c>
      <c r="AK21" s="8">
        <v>69271</v>
      </c>
      <c r="AL21" s="7">
        <v>0</v>
      </c>
      <c r="AM21" s="7">
        <v>0</v>
      </c>
      <c r="AN21" s="7">
        <v>22340</v>
      </c>
      <c r="AO21" s="7">
        <v>10455.709999999999</v>
      </c>
      <c r="AP21" s="7">
        <v>155.6</v>
      </c>
      <c r="AQ21" s="7">
        <v>0</v>
      </c>
      <c r="AR21" s="7">
        <v>25208.560000000001</v>
      </c>
      <c r="AS21" s="7">
        <v>5.0999999999999996</v>
      </c>
      <c r="AT21" s="7">
        <v>0</v>
      </c>
      <c r="AU21" s="7">
        <v>0</v>
      </c>
      <c r="AV21" s="7">
        <v>0</v>
      </c>
      <c r="AW21" s="7">
        <v>0</v>
      </c>
      <c r="AX21" s="7">
        <v>0</v>
      </c>
      <c r="AY21" s="7">
        <v>0</v>
      </c>
      <c r="AZ21" s="7">
        <v>0</v>
      </c>
      <c r="BA21" s="7">
        <v>32951.31</v>
      </c>
      <c r="BB21" s="7">
        <v>1372.9712500000001</v>
      </c>
      <c r="BC21" s="7">
        <v>0</v>
      </c>
      <c r="BD21" s="7">
        <v>0</v>
      </c>
      <c r="BE21" s="7">
        <v>0</v>
      </c>
      <c r="BF21" s="7">
        <v>0</v>
      </c>
      <c r="BG21" s="7">
        <v>0</v>
      </c>
      <c r="BH21" s="7">
        <v>0</v>
      </c>
      <c r="BI21" s="7">
        <v>0</v>
      </c>
      <c r="BJ21" s="7">
        <v>0</v>
      </c>
      <c r="BK21" s="7">
        <v>0</v>
      </c>
      <c r="BL21" s="7">
        <v>7737.65</v>
      </c>
      <c r="BM21" s="7">
        <v>7737.65</v>
      </c>
      <c r="BN21" s="7">
        <v>4129.1899999999996</v>
      </c>
      <c r="BO21" s="7">
        <v>3608.46</v>
      </c>
      <c r="BP21" s="7">
        <v>322.402083</v>
      </c>
      <c r="BQ21" s="9">
        <v>46.635100000000001</v>
      </c>
      <c r="BR21" s="10">
        <v>85.53</v>
      </c>
      <c r="BS21" s="7">
        <v>0.77214000000000005</v>
      </c>
      <c r="BT21" s="10">
        <v>1.5442800000000001</v>
      </c>
      <c r="BU21" s="11">
        <v>2886.2916666666665</v>
      </c>
    </row>
    <row r="22" spans="1:73" ht="14.25" customHeight="1" x14ac:dyDescent="0.25">
      <c r="A22" s="2"/>
      <c r="B22" s="3">
        <v>105</v>
      </c>
      <c r="C22" s="3">
        <v>65</v>
      </c>
      <c r="D22" s="2" t="s">
        <v>73</v>
      </c>
      <c r="E22" s="2" t="s">
        <v>103</v>
      </c>
      <c r="F22" s="4" t="s">
        <v>104</v>
      </c>
      <c r="G22" s="4" t="s">
        <v>76</v>
      </c>
      <c r="H22" s="2" t="s">
        <v>77</v>
      </c>
      <c r="I22" s="5">
        <v>92.22</v>
      </c>
      <c r="J22" s="4">
        <v>1</v>
      </c>
      <c r="K22" s="4">
        <v>0</v>
      </c>
      <c r="L22" s="2"/>
      <c r="M22" s="6">
        <v>42916</v>
      </c>
      <c r="N22" s="6">
        <v>43117</v>
      </c>
      <c r="O22" s="2" t="s">
        <v>106</v>
      </c>
      <c r="P22" s="7">
        <v>5</v>
      </c>
      <c r="Q22" s="8">
        <v>0</v>
      </c>
      <c r="R22" s="3">
        <v>31</v>
      </c>
      <c r="S22" s="7">
        <v>54923.21</v>
      </c>
      <c r="T22" s="7">
        <v>1771.7164519999999</v>
      </c>
      <c r="U22" s="7">
        <v>52646.18</v>
      </c>
      <c r="V22" s="7">
        <v>0</v>
      </c>
      <c r="W22" s="7">
        <v>650.19999999999993</v>
      </c>
      <c r="X22" s="7">
        <v>0</v>
      </c>
      <c r="Y22" s="7">
        <v>12980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10550.34</v>
      </c>
      <c r="AG22" s="7">
        <v>137.76</v>
      </c>
      <c r="AH22" s="7">
        <v>0</v>
      </c>
      <c r="AI22" s="7">
        <v>20723.560000000001</v>
      </c>
      <c r="AJ22" s="7">
        <v>17.309999999999999</v>
      </c>
      <c r="AK22" s="8">
        <v>200573</v>
      </c>
      <c r="AL22" s="7">
        <v>0</v>
      </c>
      <c r="AM22" s="7">
        <v>0</v>
      </c>
      <c r="AN22" s="7">
        <v>12980</v>
      </c>
      <c r="AO22" s="7">
        <v>10550.34</v>
      </c>
      <c r="AP22" s="7">
        <v>137.76</v>
      </c>
      <c r="AQ22" s="7">
        <v>0</v>
      </c>
      <c r="AR22" s="7">
        <v>20723.560000000001</v>
      </c>
      <c r="AS22" s="7">
        <v>17.309999999999999</v>
      </c>
      <c r="AT22" s="7">
        <v>0</v>
      </c>
      <c r="AU22" s="7">
        <v>0</v>
      </c>
      <c r="AV22" s="7">
        <v>0</v>
      </c>
      <c r="AW22" s="7">
        <v>0</v>
      </c>
      <c r="AX22" s="7">
        <v>0</v>
      </c>
      <c r="AY22" s="7">
        <v>0</v>
      </c>
      <c r="AZ22" s="7">
        <v>0</v>
      </c>
      <c r="BA22" s="7">
        <v>23668.1</v>
      </c>
      <c r="BB22" s="7">
        <v>763.48709699999995</v>
      </c>
      <c r="BC22" s="7">
        <v>650.20000000000005</v>
      </c>
      <c r="BD22" s="7">
        <v>0</v>
      </c>
      <c r="BE22" s="7">
        <v>0</v>
      </c>
      <c r="BF22" s="7">
        <v>650.20000000000005</v>
      </c>
      <c r="BG22" s="7">
        <v>0</v>
      </c>
      <c r="BH22" s="7">
        <v>0</v>
      </c>
      <c r="BI22" s="7">
        <v>0</v>
      </c>
      <c r="BJ22" s="7">
        <v>0</v>
      </c>
      <c r="BK22" s="7">
        <v>650.20000000000005</v>
      </c>
      <c r="BL22" s="7">
        <v>2277.0300000000002</v>
      </c>
      <c r="BM22" s="7">
        <v>2277.0300000000002</v>
      </c>
      <c r="BN22" s="7">
        <v>4273.03</v>
      </c>
      <c r="BO22" s="7">
        <v>-1996</v>
      </c>
      <c r="BP22" s="7">
        <v>73.452580999999995</v>
      </c>
      <c r="BQ22" s="9">
        <v>-87.658000000000001</v>
      </c>
      <c r="BR22" s="10">
        <v>95.85</v>
      </c>
      <c r="BS22" s="7">
        <v>0.27383200000000002</v>
      </c>
      <c r="BT22" s="10">
        <v>5.4766199999999996</v>
      </c>
      <c r="BU22" s="11">
        <v>6470.0967741935483</v>
      </c>
    </row>
    <row r="23" spans="1:73" ht="14.25" customHeight="1" x14ac:dyDescent="0.25">
      <c r="A23" s="2"/>
      <c r="B23" s="3">
        <v>121</v>
      </c>
      <c r="C23" s="3">
        <v>66</v>
      </c>
      <c r="D23" s="2" t="s">
        <v>73</v>
      </c>
      <c r="E23" s="2" t="s">
        <v>79</v>
      </c>
      <c r="F23" s="4" t="s">
        <v>85</v>
      </c>
      <c r="G23" s="4" t="s">
        <v>76</v>
      </c>
      <c r="H23" s="2" t="s">
        <v>77</v>
      </c>
      <c r="I23" s="5">
        <v>92.5</v>
      </c>
      <c r="J23" s="4">
        <v>1</v>
      </c>
      <c r="K23" s="4">
        <v>0</v>
      </c>
      <c r="L23" s="2"/>
      <c r="M23" s="6">
        <v>43077</v>
      </c>
      <c r="N23" s="6">
        <v>43088</v>
      </c>
      <c r="O23" s="2" t="s">
        <v>90</v>
      </c>
      <c r="P23" s="7">
        <v>15</v>
      </c>
      <c r="Q23" s="8">
        <v>1</v>
      </c>
      <c r="R23" s="3">
        <v>19</v>
      </c>
      <c r="S23" s="7">
        <v>60099.24</v>
      </c>
      <c r="T23" s="7">
        <v>3163.1178949999999</v>
      </c>
      <c r="U23" s="7">
        <v>54218.64</v>
      </c>
      <c r="V23" s="7">
        <v>0</v>
      </c>
      <c r="W23" s="7">
        <v>1500.91</v>
      </c>
      <c r="X23" s="7">
        <v>0</v>
      </c>
      <c r="Y23" s="7">
        <v>14325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7037.2</v>
      </c>
      <c r="AG23" s="7">
        <v>45</v>
      </c>
      <c r="AH23" s="7">
        <v>0</v>
      </c>
      <c r="AI23" s="7">
        <v>14025.69</v>
      </c>
      <c r="AJ23" s="7">
        <v>0</v>
      </c>
      <c r="AK23" s="8">
        <v>59226</v>
      </c>
      <c r="AL23" s="7">
        <v>0</v>
      </c>
      <c r="AM23" s="7">
        <v>0</v>
      </c>
      <c r="AN23" s="7">
        <v>14325</v>
      </c>
      <c r="AO23" s="7">
        <v>7037.2</v>
      </c>
      <c r="AP23" s="7">
        <v>45</v>
      </c>
      <c r="AQ23" s="7">
        <v>0</v>
      </c>
      <c r="AR23" s="7">
        <v>14025.69</v>
      </c>
      <c r="AS23" s="7">
        <v>0</v>
      </c>
      <c r="AT23" s="7">
        <v>0</v>
      </c>
      <c r="AU23" s="7">
        <v>0</v>
      </c>
      <c r="AV23" s="7">
        <v>0</v>
      </c>
      <c r="AW23" s="7">
        <v>0</v>
      </c>
      <c r="AX23" s="7">
        <v>0</v>
      </c>
      <c r="AY23" s="7">
        <v>0</v>
      </c>
      <c r="AZ23" s="7">
        <v>0</v>
      </c>
      <c r="BA23" s="7">
        <v>21407.200000000001</v>
      </c>
      <c r="BB23" s="7">
        <v>1126.694737</v>
      </c>
      <c r="BC23" s="7">
        <v>1500.91</v>
      </c>
      <c r="BD23" s="7">
        <v>0</v>
      </c>
      <c r="BE23" s="7">
        <v>0</v>
      </c>
      <c r="BF23" s="7">
        <v>1500.91</v>
      </c>
      <c r="BG23" s="7">
        <v>0</v>
      </c>
      <c r="BH23" s="7">
        <v>0</v>
      </c>
      <c r="BI23" s="7">
        <v>0</v>
      </c>
      <c r="BJ23" s="7">
        <v>0</v>
      </c>
      <c r="BK23" s="7">
        <v>1500.91</v>
      </c>
      <c r="BL23" s="7">
        <v>5880.6</v>
      </c>
      <c r="BM23" s="7">
        <v>5880.6</v>
      </c>
      <c r="BN23" s="7">
        <v>4507.4399999999996</v>
      </c>
      <c r="BO23" s="7">
        <v>1373.16</v>
      </c>
      <c r="BP23" s="7">
        <v>309.50526300000001</v>
      </c>
      <c r="BQ23" s="9">
        <v>23.3507</v>
      </c>
      <c r="BR23" s="10">
        <v>90.22</v>
      </c>
      <c r="BS23" s="7">
        <v>1.0147440000000001</v>
      </c>
      <c r="BT23" s="10">
        <v>13.003087000000001</v>
      </c>
      <c r="BU23" s="11">
        <v>3117.1578947368421</v>
      </c>
    </row>
    <row r="24" spans="1:73" ht="14.25" customHeight="1" x14ac:dyDescent="0.25">
      <c r="A24" s="2"/>
      <c r="B24" s="3">
        <v>104</v>
      </c>
      <c r="C24" s="3">
        <v>64</v>
      </c>
      <c r="D24" s="2" t="s">
        <v>73</v>
      </c>
      <c r="E24" s="2" t="s">
        <v>103</v>
      </c>
      <c r="F24" s="4" t="s">
        <v>104</v>
      </c>
      <c r="G24" s="4" t="s">
        <v>76</v>
      </c>
      <c r="H24" s="2" t="s">
        <v>77</v>
      </c>
      <c r="I24" s="5">
        <v>92.25</v>
      </c>
      <c r="J24" s="4">
        <v>1</v>
      </c>
      <c r="K24" s="4">
        <v>0</v>
      </c>
      <c r="L24" s="2"/>
      <c r="M24" s="6">
        <v>42916</v>
      </c>
      <c r="N24" s="6">
        <v>43117</v>
      </c>
      <c r="O24" s="2" t="s">
        <v>107</v>
      </c>
      <c r="P24" s="7">
        <v>5</v>
      </c>
      <c r="Q24" s="8">
        <v>0</v>
      </c>
      <c r="R24" s="3">
        <v>31</v>
      </c>
      <c r="S24" s="7">
        <v>64513.53</v>
      </c>
      <c r="T24" s="7">
        <v>2081.0816129999998</v>
      </c>
      <c r="U24" s="7">
        <v>58876.56</v>
      </c>
      <c r="V24" s="7">
        <v>0</v>
      </c>
      <c r="W24" s="7">
        <v>0</v>
      </c>
      <c r="X24" s="7">
        <v>0</v>
      </c>
      <c r="Y24" s="7">
        <v>15145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11902.59</v>
      </c>
      <c r="AG24" s="7">
        <v>250.25</v>
      </c>
      <c r="AH24" s="7">
        <v>0</v>
      </c>
      <c r="AI24" s="7">
        <v>21590.32</v>
      </c>
      <c r="AJ24" s="7">
        <v>70.55</v>
      </c>
      <c r="AK24" s="8">
        <v>202239</v>
      </c>
      <c r="AL24" s="7">
        <v>0</v>
      </c>
      <c r="AM24" s="7">
        <v>0</v>
      </c>
      <c r="AN24" s="7">
        <v>15145</v>
      </c>
      <c r="AO24" s="7">
        <v>11902.59</v>
      </c>
      <c r="AP24" s="7">
        <v>250.25</v>
      </c>
      <c r="AQ24" s="7">
        <v>0</v>
      </c>
      <c r="AR24" s="7">
        <v>21590.32</v>
      </c>
      <c r="AS24" s="7">
        <v>70.55</v>
      </c>
      <c r="AT24" s="7">
        <v>0</v>
      </c>
      <c r="AU24" s="7">
        <v>0</v>
      </c>
      <c r="AV24" s="7">
        <v>0</v>
      </c>
      <c r="AW24" s="7">
        <v>0</v>
      </c>
      <c r="AX24" s="7">
        <v>0</v>
      </c>
      <c r="AY24" s="7">
        <v>0</v>
      </c>
      <c r="AZ24" s="7">
        <v>0</v>
      </c>
      <c r="BA24" s="7">
        <v>27297.84</v>
      </c>
      <c r="BB24" s="7">
        <v>880.57548399999996</v>
      </c>
      <c r="BC24" s="7">
        <v>0</v>
      </c>
      <c r="BD24" s="7">
        <v>0</v>
      </c>
      <c r="BE24" s="7">
        <v>0</v>
      </c>
      <c r="BF24" s="7">
        <v>0</v>
      </c>
      <c r="BG24" s="7">
        <v>0</v>
      </c>
      <c r="BH24" s="7">
        <v>0</v>
      </c>
      <c r="BI24" s="7">
        <v>0</v>
      </c>
      <c r="BJ24" s="7">
        <v>0</v>
      </c>
      <c r="BK24" s="7">
        <v>0</v>
      </c>
      <c r="BL24" s="7">
        <v>5636.97</v>
      </c>
      <c r="BM24" s="7">
        <v>5636.97</v>
      </c>
      <c r="BN24" s="7">
        <v>4999.8</v>
      </c>
      <c r="BO24" s="7">
        <v>637.16999999999996</v>
      </c>
      <c r="BP24" s="7">
        <v>181.83774199999999</v>
      </c>
      <c r="BQ24" s="9">
        <v>11.3034</v>
      </c>
      <c r="BR24" s="10">
        <v>91.26</v>
      </c>
      <c r="BS24" s="7">
        <v>0.318996</v>
      </c>
      <c r="BT24" s="10">
        <v>6.3799200000000003</v>
      </c>
      <c r="BU24" s="11">
        <v>6523.8387096774195</v>
      </c>
    </row>
    <row r="25" spans="1:73" ht="14.25" customHeight="1" x14ac:dyDescent="0.25">
      <c r="A25" s="2"/>
      <c r="B25" s="3">
        <v>84</v>
      </c>
      <c r="C25" s="3">
        <v>10</v>
      </c>
      <c r="D25" s="2" t="s">
        <v>73</v>
      </c>
      <c r="E25" s="2" t="s">
        <v>74</v>
      </c>
      <c r="F25" s="4" t="s">
        <v>75</v>
      </c>
      <c r="G25" s="4" t="s">
        <v>76</v>
      </c>
      <c r="H25" s="2" t="s">
        <v>77</v>
      </c>
      <c r="I25" s="5">
        <v>97.03</v>
      </c>
      <c r="J25" s="4">
        <v>0</v>
      </c>
      <c r="K25" s="4">
        <v>0</v>
      </c>
      <c r="L25" s="2"/>
      <c r="M25" s="6">
        <v>43077</v>
      </c>
      <c r="N25" s="6">
        <v>43117</v>
      </c>
      <c r="O25" s="2" t="s">
        <v>108</v>
      </c>
      <c r="P25" s="7">
        <v>2.5</v>
      </c>
      <c r="Q25" s="8">
        <v>0</v>
      </c>
      <c r="R25" s="3">
        <v>31</v>
      </c>
      <c r="S25" s="7">
        <v>65588.790000000008</v>
      </c>
      <c r="T25" s="7">
        <v>2115.7674189999998</v>
      </c>
      <c r="U25" s="7">
        <v>61144.079999999994</v>
      </c>
      <c r="V25" s="7">
        <v>0</v>
      </c>
      <c r="W25" s="7">
        <v>1573.49</v>
      </c>
      <c r="X25" s="7">
        <v>0</v>
      </c>
      <c r="Y25" s="7">
        <v>20725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12059.730000000001</v>
      </c>
      <c r="AG25" s="7">
        <v>168</v>
      </c>
      <c r="AH25" s="7">
        <v>0</v>
      </c>
      <c r="AI25" s="7">
        <v>26921.53</v>
      </c>
      <c r="AJ25" s="7">
        <v>13</v>
      </c>
      <c r="AK25" s="8">
        <v>80409</v>
      </c>
      <c r="AL25" s="7">
        <v>0</v>
      </c>
      <c r="AM25" s="7">
        <v>0</v>
      </c>
      <c r="AN25" s="7">
        <v>20725</v>
      </c>
      <c r="AO25" s="7">
        <v>12059.730000000001</v>
      </c>
      <c r="AP25" s="7">
        <v>168</v>
      </c>
      <c r="AQ25" s="7">
        <v>0</v>
      </c>
      <c r="AR25" s="7">
        <v>26921.53</v>
      </c>
      <c r="AS25" s="7">
        <v>13</v>
      </c>
      <c r="AT25" s="7">
        <v>0</v>
      </c>
      <c r="AU25" s="7">
        <v>0</v>
      </c>
      <c r="AV25" s="7">
        <v>0</v>
      </c>
      <c r="AW25" s="7">
        <v>0</v>
      </c>
      <c r="AX25" s="7">
        <v>0</v>
      </c>
      <c r="AY25" s="7">
        <v>0</v>
      </c>
      <c r="AZ25" s="7">
        <v>0</v>
      </c>
      <c r="BA25" s="7">
        <v>32952.730000000003</v>
      </c>
      <c r="BB25" s="7">
        <v>1062.9912899999999</v>
      </c>
      <c r="BC25" s="7">
        <v>1573.49</v>
      </c>
      <c r="BD25" s="7">
        <v>0</v>
      </c>
      <c r="BE25" s="7">
        <v>0</v>
      </c>
      <c r="BF25" s="7">
        <v>1573.49</v>
      </c>
      <c r="BG25" s="7">
        <v>0</v>
      </c>
      <c r="BH25" s="7">
        <v>0</v>
      </c>
      <c r="BI25" s="7">
        <v>0</v>
      </c>
      <c r="BJ25" s="7">
        <v>0</v>
      </c>
      <c r="BK25" s="7">
        <v>1573.49</v>
      </c>
      <c r="BL25" s="7">
        <v>4444.71</v>
      </c>
      <c r="BM25" s="7">
        <v>4444.71</v>
      </c>
      <c r="BN25" s="7">
        <v>1947.99</v>
      </c>
      <c r="BO25" s="7">
        <v>2496.7199999999998</v>
      </c>
      <c r="BP25" s="7">
        <v>143.37774200000001</v>
      </c>
      <c r="BQ25" s="9">
        <v>56.172800000000002</v>
      </c>
      <c r="BR25" s="10">
        <v>93.22</v>
      </c>
      <c r="BS25" s="7">
        <v>0.81569000000000003</v>
      </c>
      <c r="BT25" s="10">
        <v>63.372880000000002</v>
      </c>
      <c r="BU25" s="11">
        <v>2593.8387096774195</v>
      </c>
    </row>
    <row r="26" spans="1:73" ht="14.25" customHeight="1" x14ac:dyDescent="0.25">
      <c r="A26" s="2"/>
      <c r="B26" s="3">
        <v>127</v>
      </c>
      <c r="C26" s="3">
        <v>15</v>
      </c>
      <c r="D26" s="2" t="s">
        <v>73</v>
      </c>
      <c r="E26" s="2" t="s">
        <v>103</v>
      </c>
      <c r="F26" s="4" t="s">
        <v>104</v>
      </c>
      <c r="G26" s="4" t="s">
        <v>76</v>
      </c>
      <c r="H26" s="2" t="s">
        <v>77</v>
      </c>
      <c r="I26" s="5">
        <v>91.4</v>
      </c>
      <c r="J26" s="4">
        <v>1</v>
      </c>
      <c r="K26" s="4">
        <v>0</v>
      </c>
      <c r="L26" s="2"/>
      <c r="M26" s="6">
        <v>42916</v>
      </c>
      <c r="N26" s="6"/>
      <c r="O26" s="2" t="s">
        <v>109</v>
      </c>
      <c r="P26" s="7">
        <v>50</v>
      </c>
      <c r="Q26" s="8">
        <v>0</v>
      </c>
      <c r="R26" s="3">
        <v>31</v>
      </c>
      <c r="S26" s="7">
        <v>65665.36</v>
      </c>
      <c r="T26" s="7">
        <v>2118.237419</v>
      </c>
      <c r="U26" s="7">
        <v>58830.61</v>
      </c>
      <c r="V26" s="7">
        <v>0</v>
      </c>
      <c r="W26" s="7">
        <v>0</v>
      </c>
      <c r="X26" s="7">
        <v>0</v>
      </c>
      <c r="Y26" s="7">
        <v>16345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12761.21</v>
      </c>
      <c r="AG26" s="7">
        <v>95.95</v>
      </c>
      <c r="AH26" s="7">
        <v>0</v>
      </c>
      <c r="AI26" s="7">
        <v>22360.06</v>
      </c>
      <c r="AJ26" s="7">
        <v>7.35</v>
      </c>
      <c r="AK26" s="8">
        <v>209851</v>
      </c>
      <c r="AL26" s="7">
        <v>0</v>
      </c>
      <c r="AM26" s="7">
        <v>0</v>
      </c>
      <c r="AN26" s="7">
        <v>16345</v>
      </c>
      <c r="AO26" s="7">
        <v>12761.21</v>
      </c>
      <c r="AP26" s="7">
        <v>95.95</v>
      </c>
      <c r="AQ26" s="7">
        <v>0</v>
      </c>
      <c r="AR26" s="7">
        <v>22360.06</v>
      </c>
      <c r="AS26" s="7">
        <v>7.35</v>
      </c>
      <c r="AT26" s="7">
        <v>0</v>
      </c>
      <c r="AU26" s="7">
        <v>0</v>
      </c>
      <c r="AV26" s="7">
        <v>0</v>
      </c>
      <c r="AW26" s="7">
        <v>0</v>
      </c>
      <c r="AX26" s="7">
        <v>0</v>
      </c>
      <c r="AY26" s="7">
        <v>0</v>
      </c>
      <c r="AZ26" s="7">
        <v>0</v>
      </c>
      <c r="BA26" s="7">
        <v>29202.16</v>
      </c>
      <c r="BB26" s="7">
        <v>942.00516100000004</v>
      </c>
      <c r="BC26" s="7">
        <v>0</v>
      </c>
      <c r="BD26" s="7">
        <v>0</v>
      </c>
      <c r="BE26" s="7">
        <v>0</v>
      </c>
      <c r="BF26" s="7">
        <v>0</v>
      </c>
      <c r="BG26" s="7">
        <v>0</v>
      </c>
      <c r="BH26" s="7">
        <v>0</v>
      </c>
      <c r="BI26" s="7">
        <v>0</v>
      </c>
      <c r="BJ26" s="7">
        <v>0</v>
      </c>
      <c r="BK26" s="7">
        <v>0</v>
      </c>
      <c r="BL26" s="7">
        <v>6834.75</v>
      </c>
      <c r="BM26" s="7">
        <v>6834.75</v>
      </c>
      <c r="BN26" s="7">
        <v>5647.22</v>
      </c>
      <c r="BO26" s="7">
        <v>1187.53</v>
      </c>
      <c r="BP26" s="7">
        <v>220.47580600000001</v>
      </c>
      <c r="BQ26" s="9">
        <v>17.3749</v>
      </c>
      <c r="BR26" s="10">
        <v>89.59</v>
      </c>
      <c r="BS26" s="7">
        <v>0.31291400000000003</v>
      </c>
      <c r="BT26" s="10">
        <v>0.62582800000000005</v>
      </c>
      <c r="BU26" s="11">
        <v>6769.3870967741932</v>
      </c>
    </row>
    <row r="27" spans="1:73" ht="14.25" customHeight="1" x14ac:dyDescent="0.25">
      <c r="A27" s="2"/>
      <c r="B27" s="3">
        <v>126</v>
      </c>
      <c r="C27" s="3">
        <v>14</v>
      </c>
      <c r="D27" s="2" t="s">
        <v>73</v>
      </c>
      <c r="E27" s="2" t="s">
        <v>103</v>
      </c>
      <c r="F27" s="4" t="s">
        <v>104</v>
      </c>
      <c r="G27" s="4" t="s">
        <v>76</v>
      </c>
      <c r="H27" s="2" t="s">
        <v>77</v>
      </c>
      <c r="I27" s="5">
        <v>91.26</v>
      </c>
      <c r="J27" s="4">
        <v>1</v>
      </c>
      <c r="K27" s="4">
        <v>0</v>
      </c>
      <c r="L27" s="2"/>
      <c r="M27" s="6">
        <v>42916</v>
      </c>
      <c r="N27" s="6"/>
      <c r="O27" s="2" t="s">
        <v>110</v>
      </c>
      <c r="P27" s="7">
        <v>50</v>
      </c>
      <c r="Q27" s="8">
        <v>3</v>
      </c>
      <c r="R27" s="3">
        <v>31</v>
      </c>
      <c r="S27" s="7">
        <v>71770.05</v>
      </c>
      <c r="T27" s="7">
        <v>2315.1629029999999</v>
      </c>
      <c r="U27" s="7">
        <v>67785.429999999993</v>
      </c>
      <c r="V27" s="7">
        <v>0</v>
      </c>
      <c r="W27" s="7">
        <v>0</v>
      </c>
      <c r="X27" s="7">
        <v>0</v>
      </c>
      <c r="Y27" s="7">
        <v>14940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9443.59</v>
      </c>
      <c r="AG27" s="7">
        <v>242.35</v>
      </c>
      <c r="AH27" s="7">
        <v>0</v>
      </c>
      <c r="AI27" s="7">
        <v>20608.669999999998</v>
      </c>
      <c r="AJ27" s="7">
        <v>32.65</v>
      </c>
      <c r="AK27" s="8">
        <v>192193</v>
      </c>
      <c r="AL27" s="7">
        <v>0</v>
      </c>
      <c r="AM27" s="7">
        <v>0</v>
      </c>
      <c r="AN27" s="7">
        <v>14940</v>
      </c>
      <c r="AO27" s="7">
        <v>9443.59</v>
      </c>
      <c r="AP27" s="7">
        <v>242.35</v>
      </c>
      <c r="AQ27" s="7">
        <v>0</v>
      </c>
      <c r="AR27" s="7">
        <v>20608.669999999998</v>
      </c>
      <c r="AS27" s="7">
        <v>32.65</v>
      </c>
      <c r="AT27" s="7">
        <v>0</v>
      </c>
      <c r="AU27" s="7">
        <v>0</v>
      </c>
      <c r="AV27" s="7">
        <v>0</v>
      </c>
      <c r="AW27" s="7">
        <v>0</v>
      </c>
      <c r="AX27" s="7">
        <v>0</v>
      </c>
      <c r="AY27" s="7">
        <v>0</v>
      </c>
      <c r="AZ27" s="7">
        <v>0</v>
      </c>
      <c r="BA27" s="7">
        <v>24625.94</v>
      </c>
      <c r="BB27" s="7">
        <v>794.38516100000004</v>
      </c>
      <c r="BC27" s="7">
        <v>0</v>
      </c>
      <c r="BD27" s="7">
        <v>0</v>
      </c>
      <c r="BE27" s="7">
        <v>0</v>
      </c>
      <c r="BF27" s="7">
        <v>0</v>
      </c>
      <c r="BG27" s="7">
        <v>0</v>
      </c>
      <c r="BH27" s="7">
        <v>0</v>
      </c>
      <c r="BI27" s="7">
        <v>0</v>
      </c>
      <c r="BJ27" s="7">
        <v>0</v>
      </c>
      <c r="BK27" s="7">
        <v>0</v>
      </c>
      <c r="BL27" s="7">
        <v>3984.62</v>
      </c>
      <c r="BM27" s="7">
        <v>3984.62</v>
      </c>
      <c r="BN27" s="7">
        <v>6272.7</v>
      </c>
      <c r="BO27" s="7">
        <v>-2288.08</v>
      </c>
      <c r="BP27" s="7">
        <v>128.53612899999999</v>
      </c>
      <c r="BQ27" s="9">
        <v>-57.422800000000002</v>
      </c>
      <c r="BR27" s="10">
        <v>94.45</v>
      </c>
      <c r="BS27" s="7">
        <v>0.37342700000000001</v>
      </c>
      <c r="BT27" s="10">
        <v>0.74685199999999996</v>
      </c>
      <c r="BU27" s="11">
        <v>6199.7741935483873</v>
      </c>
    </row>
    <row r="28" spans="1:73" ht="14.25" customHeight="1" x14ac:dyDescent="0.25">
      <c r="A28" s="2"/>
      <c r="B28" s="3">
        <v>161</v>
      </c>
      <c r="C28" s="3">
        <v>26</v>
      </c>
      <c r="D28" s="2" t="s">
        <v>73</v>
      </c>
      <c r="E28" s="2" t="s">
        <v>74</v>
      </c>
      <c r="F28" s="4" t="s">
        <v>111</v>
      </c>
      <c r="G28" s="4" t="s">
        <v>76</v>
      </c>
      <c r="H28" s="2" t="s">
        <v>77</v>
      </c>
      <c r="I28" s="5">
        <v>91.7</v>
      </c>
      <c r="J28" s="4">
        <v>1</v>
      </c>
      <c r="K28" s="4">
        <v>0</v>
      </c>
      <c r="L28" s="2"/>
      <c r="M28" s="6">
        <v>43077</v>
      </c>
      <c r="N28" s="6"/>
      <c r="O28" s="2" t="s">
        <v>112</v>
      </c>
      <c r="P28" s="7">
        <v>50</v>
      </c>
      <c r="Q28" s="8">
        <v>1</v>
      </c>
      <c r="R28" s="3">
        <v>31</v>
      </c>
      <c r="S28" s="7">
        <v>72009</v>
      </c>
      <c r="T28" s="7">
        <v>2322.8709680000002</v>
      </c>
      <c r="U28" s="7">
        <v>66464.259999999995</v>
      </c>
      <c r="V28" s="7">
        <v>0</v>
      </c>
      <c r="W28" s="7">
        <v>0</v>
      </c>
      <c r="X28" s="7">
        <v>1705.19</v>
      </c>
      <c r="Y28" s="7">
        <v>17075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11597.78</v>
      </c>
      <c r="AG28" s="7">
        <v>85</v>
      </c>
      <c r="AH28" s="7">
        <v>0</v>
      </c>
      <c r="AI28" s="7">
        <v>21502.85</v>
      </c>
      <c r="AJ28" s="7">
        <v>5</v>
      </c>
      <c r="AK28" s="8">
        <v>67141</v>
      </c>
      <c r="AL28" s="7">
        <v>0</v>
      </c>
      <c r="AM28" s="7">
        <v>0</v>
      </c>
      <c r="AN28" s="7">
        <v>17075</v>
      </c>
      <c r="AO28" s="7">
        <v>11597.78</v>
      </c>
      <c r="AP28" s="7">
        <v>85</v>
      </c>
      <c r="AQ28" s="7">
        <v>0</v>
      </c>
      <c r="AR28" s="7">
        <v>21502.85</v>
      </c>
      <c r="AS28" s="7">
        <v>5</v>
      </c>
      <c r="AT28" s="7">
        <v>0</v>
      </c>
      <c r="AU28" s="7">
        <v>0</v>
      </c>
      <c r="AV28" s="7">
        <v>0</v>
      </c>
      <c r="AW28" s="7">
        <v>0</v>
      </c>
      <c r="AX28" s="7">
        <v>0</v>
      </c>
      <c r="AY28" s="7">
        <v>0</v>
      </c>
      <c r="AZ28" s="7">
        <v>0</v>
      </c>
      <c r="BA28" s="7">
        <v>28757.78</v>
      </c>
      <c r="BB28" s="7">
        <v>927.67032300000005</v>
      </c>
      <c r="BC28" s="7">
        <v>1705.19</v>
      </c>
      <c r="BD28" s="7">
        <v>0</v>
      </c>
      <c r="BE28" s="7">
        <v>0</v>
      </c>
      <c r="BF28" s="7">
        <v>1705.19</v>
      </c>
      <c r="BG28" s="7">
        <v>0</v>
      </c>
      <c r="BH28" s="7">
        <v>0</v>
      </c>
      <c r="BI28" s="7">
        <v>0</v>
      </c>
      <c r="BJ28" s="7">
        <v>0</v>
      </c>
      <c r="BK28" s="7">
        <v>1705.19</v>
      </c>
      <c r="BL28" s="7">
        <v>5544.74</v>
      </c>
      <c r="BM28" s="7">
        <v>5544.74</v>
      </c>
      <c r="BN28" s="7">
        <v>5976.75</v>
      </c>
      <c r="BO28" s="7">
        <v>-432.01</v>
      </c>
      <c r="BP28" s="7">
        <v>178.86258100000001</v>
      </c>
      <c r="BQ28" s="9">
        <v>-7.7912999999999997</v>
      </c>
      <c r="BR28" s="10">
        <v>92.3</v>
      </c>
      <c r="BS28" s="7">
        <v>1.0725039999999999</v>
      </c>
      <c r="BT28" s="10">
        <v>4.3164980000000002</v>
      </c>
      <c r="BU28" s="11">
        <v>2165.8387096774195</v>
      </c>
    </row>
    <row r="29" spans="1:73" ht="14.25" customHeight="1" x14ac:dyDescent="0.25">
      <c r="A29" s="2"/>
      <c r="B29" s="3">
        <v>163</v>
      </c>
      <c r="C29" s="3">
        <v>28</v>
      </c>
      <c r="D29" s="2" t="s">
        <v>73</v>
      </c>
      <c r="E29" s="2" t="s">
        <v>74</v>
      </c>
      <c r="F29" s="4" t="s">
        <v>111</v>
      </c>
      <c r="G29" s="4" t="s">
        <v>76</v>
      </c>
      <c r="H29" s="2" t="s">
        <v>77</v>
      </c>
      <c r="I29" s="5">
        <v>91.62</v>
      </c>
      <c r="J29" s="4">
        <v>1</v>
      </c>
      <c r="K29" s="4">
        <v>0</v>
      </c>
      <c r="L29" s="2"/>
      <c r="M29" s="6">
        <v>43077</v>
      </c>
      <c r="N29" s="6"/>
      <c r="O29" s="2" t="s">
        <v>113</v>
      </c>
      <c r="P29" s="7">
        <v>50</v>
      </c>
      <c r="Q29" s="8">
        <v>0</v>
      </c>
      <c r="R29" s="3">
        <v>31</v>
      </c>
      <c r="S29" s="7">
        <v>79403.5</v>
      </c>
      <c r="T29" s="7">
        <v>2561.4032259999999</v>
      </c>
      <c r="U29" s="7">
        <v>72975.55</v>
      </c>
      <c r="V29" s="7">
        <v>0</v>
      </c>
      <c r="W29" s="7">
        <v>0</v>
      </c>
      <c r="X29" s="7">
        <v>43.1</v>
      </c>
      <c r="Y29" s="7">
        <v>18355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10812.83</v>
      </c>
      <c r="AG29" s="7">
        <v>70</v>
      </c>
      <c r="AH29" s="7">
        <v>0</v>
      </c>
      <c r="AI29" s="7">
        <v>22766.78</v>
      </c>
      <c r="AJ29" s="7">
        <v>0</v>
      </c>
      <c r="AK29" s="8">
        <v>71080</v>
      </c>
      <c r="AL29" s="7">
        <v>0</v>
      </c>
      <c r="AM29" s="7">
        <v>0</v>
      </c>
      <c r="AN29" s="7">
        <v>18355</v>
      </c>
      <c r="AO29" s="7">
        <v>10812.83</v>
      </c>
      <c r="AP29" s="7">
        <v>70</v>
      </c>
      <c r="AQ29" s="7">
        <v>0</v>
      </c>
      <c r="AR29" s="7">
        <v>22766.78</v>
      </c>
      <c r="AS29" s="7">
        <v>0</v>
      </c>
      <c r="AT29" s="7">
        <v>0</v>
      </c>
      <c r="AU29" s="7">
        <v>0</v>
      </c>
      <c r="AV29" s="7">
        <v>0</v>
      </c>
      <c r="AW29" s="7">
        <v>0</v>
      </c>
      <c r="AX29" s="7">
        <v>0</v>
      </c>
      <c r="AY29" s="7">
        <v>0</v>
      </c>
      <c r="AZ29" s="7">
        <v>0</v>
      </c>
      <c r="BA29" s="7">
        <v>29237.83</v>
      </c>
      <c r="BB29" s="7">
        <v>943.15580599999998</v>
      </c>
      <c r="BC29" s="7">
        <v>43.1</v>
      </c>
      <c r="BD29" s="7">
        <v>0</v>
      </c>
      <c r="BE29" s="7">
        <v>0</v>
      </c>
      <c r="BF29" s="7">
        <v>43.1</v>
      </c>
      <c r="BG29" s="7">
        <v>0</v>
      </c>
      <c r="BH29" s="7">
        <v>0</v>
      </c>
      <c r="BI29" s="7">
        <v>0</v>
      </c>
      <c r="BJ29" s="7">
        <v>0</v>
      </c>
      <c r="BK29" s="7">
        <v>43.1</v>
      </c>
      <c r="BL29" s="7">
        <v>6427.95</v>
      </c>
      <c r="BM29" s="7">
        <v>6427.9499990000004</v>
      </c>
      <c r="BN29" s="7">
        <v>6654.01</v>
      </c>
      <c r="BO29" s="7">
        <v>-226.060001</v>
      </c>
      <c r="BP29" s="7">
        <v>207.35322600000001</v>
      </c>
      <c r="BQ29" s="9">
        <v>-3.5167999999999999</v>
      </c>
      <c r="BR29" s="10">
        <v>91.9</v>
      </c>
      <c r="BS29" s="7">
        <v>1.1171</v>
      </c>
      <c r="BT29" s="10">
        <v>4.7405740000000005</v>
      </c>
      <c r="BU29" s="11">
        <v>2292.9032258064517</v>
      </c>
    </row>
    <row r="30" spans="1:73" ht="14.25" customHeight="1" x14ac:dyDescent="0.25">
      <c r="A30" s="2"/>
      <c r="B30" s="3">
        <v>101</v>
      </c>
      <c r="C30" s="3">
        <v>68</v>
      </c>
      <c r="D30" s="2" t="s">
        <v>73</v>
      </c>
      <c r="E30" s="2" t="s">
        <v>103</v>
      </c>
      <c r="F30" s="4" t="s">
        <v>104</v>
      </c>
      <c r="G30" s="4" t="s">
        <v>76</v>
      </c>
      <c r="H30" s="2" t="s">
        <v>77</v>
      </c>
      <c r="I30" s="5">
        <v>91.54</v>
      </c>
      <c r="J30" s="4">
        <v>1</v>
      </c>
      <c r="K30" s="4">
        <v>0</v>
      </c>
      <c r="L30" s="2"/>
      <c r="M30" s="6">
        <v>43077</v>
      </c>
      <c r="N30" s="6">
        <v>43117</v>
      </c>
      <c r="O30" s="2" t="s">
        <v>114</v>
      </c>
      <c r="P30" s="7">
        <v>5</v>
      </c>
      <c r="Q30" s="8">
        <v>0</v>
      </c>
      <c r="R30" s="3">
        <v>31</v>
      </c>
      <c r="S30" s="7">
        <v>80820.430000000008</v>
      </c>
      <c r="T30" s="7">
        <v>2607.1106450000002</v>
      </c>
      <c r="U30" s="7">
        <v>77439.19</v>
      </c>
      <c r="V30" s="7">
        <v>0</v>
      </c>
      <c r="W30" s="7">
        <v>2652.2</v>
      </c>
      <c r="X30" s="7">
        <v>0</v>
      </c>
      <c r="Y30" s="7">
        <v>19940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0</v>
      </c>
      <c r="AF30" s="7">
        <v>14379.16</v>
      </c>
      <c r="AG30" s="7">
        <v>35</v>
      </c>
      <c r="AH30" s="7">
        <v>0</v>
      </c>
      <c r="AI30" s="7">
        <v>28320.720000000001</v>
      </c>
      <c r="AJ30" s="7">
        <v>0</v>
      </c>
      <c r="AK30" s="8">
        <v>149675</v>
      </c>
      <c r="AL30" s="7">
        <v>0</v>
      </c>
      <c r="AM30" s="7">
        <v>0</v>
      </c>
      <c r="AN30" s="7">
        <v>19940</v>
      </c>
      <c r="AO30" s="7">
        <v>14379.16</v>
      </c>
      <c r="AP30" s="7">
        <v>35</v>
      </c>
      <c r="AQ30" s="7">
        <v>0</v>
      </c>
      <c r="AR30" s="7">
        <v>28320.720000000001</v>
      </c>
      <c r="AS30" s="7">
        <v>0</v>
      </c>
      <c r="AT30" s="7">
        <v>0</v>
      </c>
      <c r="AU30" s="7">
        <v>0</v>
      </c>
      <c r="AV30" s="7">
        <v>0</v>
      </c>
      <c r="AW30" s="7">
        <v>0</v>
      </c>
      <c r="AX30" s="7">
        <v>0</v>
      </c>
      <c r="AY30" s="7">
        <v>0</v>
      </c>
      <c r="AZ30" s="7">
        <v>0</v>
      </c>
      <c r="BA30" s="7">
        <v>34354.160000000003</v>
      </c>
      <c r="BB30" s="7">
        <v>1108.1987099999999</v>
      </c>
      <c r="BC30" s="7">
        <v>2652.2</v>
      </c>
      <c r="BD30" s="7">
        <v>0</v>
      </c>
      <c r="BE30" s="7">
        <v>0</v>
      </c>
      <c r="BF30" s="7">
        <v>2652.2</v>
      </c>
      <c r="BG30" s="7">
        <v>0</v>
      </c>
      <c r="BH30" s="7">
        <v>0</v>
      </c>
      <c r="BI30" s="7">
        <v>0</v>
      </c>
      <c r="BJ30" s="7">
        <v>0</v>
      </c>
      <c r="BK30" s="7">
        <v>2652.2</v>
      </c>
      <c r="BL30" s="7">
        <v>3381.24</v>
      </c>
      <c r="BM30" s="7">
        <v>3381.24</v>
      </c>
      <c r="BN30" s="7">
        <v>6837.41</v>
      </c>
      <c r="BO30" s="7">
        <v>-3456.17</v>
      </c>
      <c r="BP30" s="7">
        <v>109.07225800000001</v>
      </c>
      <c r="BQ30" s="9">
        <v>-102.2161</v>
      </c>
      <c r="BR30" s="10">
        <v>95.82</v>
      </c>
      <c r="BS30" s="7">
        <v>0.53997300000000004</v>
      </c>
      <c r="BT30" s="10">
        <v>19.900600000000001</v>
      </c>
      <c r="BU30" s="11">
        <v>4828.2258064516127</v>
      </c>
    </row>
    <row r="31" spans="1:73" ht="14.25" customHeight="1" x14ac:dyDescent="0.25">
      <c r="A31" s="2"/>
      <c r="B31" s="3">
        <v>103</v>
      </c>
      <c r="C31" s="3">
        <v>69</v>
      </c>
      <c r="D31" s="2" t="s">
        <v>73</v>
      </c>
      <c r="E31" s="2" t="s">
        <v>103</v>
      </c>
      <c r="F31" s="4" t="s">
        <v>104</v>
      </c>
      <c r="G31" s="4" t="s">
        <v>76</v>
      </c>
      <c r="H31" s="2" t="s">
        <v>77</v>
      </c>
      <c r="I31" s="5">
        <v>90.43</v>
      </c>
      <c r="J31" s="4">
        <v>1</v>
      </c>
      <c r="K31" s="4">
        <v>0</v>
      </c>
      <c r="L31" s="2"/>
      <c r="M31" s="6">
        <v>43077</v>
      </c>
      <c r="N31" s="6">
        <v>43117</v>
      </c>
      <c r="O31" s="2" t="s">
        <v>105</v>
      </c>
      <c r="P31" s="7">
        <v>5</v>
      </c>
      <c r="Q31" s="8">
        <v>0</v>
      </c>
      <c r="R31" s="3">
        <v>31</v>
      </c>
      <c r="S31" s="7">
        <v>85799.65</v>
      </c>
      <c r="T31" s="7">
        <v>2767.7306450000001</v>
      </c>
      <c r="U31" s="7">
        <v>77699.579999999987</v>
      </c>
      <c r="V31" s="7">
        <v>0</v>
      </c>
      <c r="W31" s="7">
        <v>1546.4499999999998</v>
      </c>
      <c r="X31" s="7">
        <v>0</v>
      </c>
      <c r="Y31" s="7">
        <v>19330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14813.13</v>
      </c>
      <c r="AG31" s="7">
        <v>75</v>
      </c>
      <c r="AH31" s="7">
        <v>0</v>
      </c>
      <c r="AI31" s="7">
        <v>24571.61</v>
      </c>
      <c r="AJ31" s="7">
        <v>0</v>
      </c>
      <c r="AK31" s="8">
        <v>147625</v>
      </c>
      <c r="AL31" s="7">
        <v>0</v>
      </c>
      <c r="AM31" s="7">
        <v>0</v>
      </c>
      <c r="AN31" s="7">
        <v>19330</v>
      </c>
      <c r="AO31" s="7">
        <v>14813.13</v>
      </c>
      <c r="AP31" s="7">
        <v>75</v>
      </c>
      <c r="AQ31" s="7">
        <v>0</v>
      </c>
      <c r="AR31" s="7">
        <v>24571.61</v>
      </c>
      <c r="AS31" s="7">
        <v>0</v>
      </c>
      <c r="AT31" s="7">
        <v>0</v>
      </c>
      <c r="AU31" s="7">
        <v>0</v>
      </c>
      <c r="AV31" s="7">
        <v>0</v>
      </c>
      <c r="AW31" s="7">
        <v>0</v>
      </c>
      <c r="AX31" s="7">
        <v>0</v>
      </c>
      <c r="AY31" s="7">
        <v>0</v>
      </c>
      <c r="AZ31" s="7">
        <v>0</v>
      </c>
      <c r="BA31" s="7">
        <v>34218.129999999997</v>
      </c>
      <c r="BB31" s="7">
        <v>1103.810645</v>
      </c>
      <c r="BC31" s="7">
        <v>1546.45</v>
      </c>
      <c r="BD31" s="7">
        <v>0</v>
      </c>
      <c r="BE31" s="7">
        <v>0</v>
      </c>
      <c r="BF31" s="7">
        <v>1546.45</v>
      </c>
      <c r="BG31" s="7">
        <v>0</v>
      </c>
      <c r="BH31" s="7">
        <v>0</v>
      </c>
      <c r="BI31" s="7">
        <v>0</v>
      </c>
      <c r="BJ31" s="7">
        <v>0</v>
      </c>
      <c r="BK31" s="7">
        <v>1546.45</v>
      </c>
      <c r="BL31" s="7">
        <v>8100.07</v>
      </c>
      <c r="BM31" s="7">
        <v>8100.07</v>
      </c>
      <c r="BN31" s="7">
        <v>8211.0300000000007</v>
      </c>
      <c r="BO31" s="7">
        <v>-110.96</v>
      </c>
      <c r="BP31" s="7">
        <v>261.29258099999998</v>
      </c>
      <c r="BQ31" s="9">
        <v>-1.3698999999999999</v>
      </c>
      <c r="BR31" s="10">
        <v>90.56</v>
      </c>
      <c r="BS31" s="7">
        <v>0.58120000000000005</v>
      </c>
      <c r="BT31" s="10">
        <v>20.341080000000002</v>
      </c>
      <c r="BU31" s="11">
        <v>4762.0967741935483</v>
      </c>
    </row>
    <row r="32" spans="1:73" ht="14.25" customHeight="1" x14ac:dyDescent="0.25">
      <c r="A32" s="2"/>
      <c r="B32" s="3">
        <v>166</v>
      </c>
      <c r="C32" s="3">
        <v>9</v>
      </c>
      <c r="D32" s="2" t="s">
        <v>73</v>
      </c>
      <c r="E32" s="2" t="s">
        <v>79</v>
      </c>
      <c r="F32" s="4" t="s">
        <v>115</v>
      </c>
      <c r="G32" s="4" t="s">
        <v>76</v>
      </c>
      <c r="H32" s="2" t="s">
        <v>77</v>
      </c>
      <c r="I32" s="5">
        <v>91.99</v>
      </c>
      <c r="J32" s="4">
        <v>1</v>
      </c>
      <c r="K32" s="4">
        <v>0</v>
      </c>
      <c r="L32" s="2"/>
      <c r="M32" s="6">
        <v>43077</v>
      </c>
      <c r="N32" s="6"/>
      <c r="O32" s="2" t="s">
        <v>116</v>
      </c>
      <c r="P32" s="7">
        <v>50</v>
      </c>
      <c r="Q32" s="8">
        <v>0</v>
      </c>
      <c r="R32" s="3">
        <v>24</v>
      </c>
      <c r="S32" s="7">
        <v>90329.25</v>
      </c>
      <c r="T32" s="7">
        <v>3763.71875</v>
      </c>
      <c r="U32" s="7">
        <v>79204.350000000006</v>
      </c>
      <c r="V32" s="7">
        <v>0</v>
      </c>
      <c r="W32" s="7">
        <v>0</v>
      </c>
      <c r="X32" s="7">
        <v>0</v>
      </c>
      <c r="Y32" s="7">
        <v>28020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  <c r="AE32" s="7">
        <v>0</v>
      </c>
      <c r="AF32" s="7">
        <v>16964.97</v>
      </c>
      <c r="AG32" s="7">
        <v>47.4</v>
      </c>
      <c r="AH32" s="7">
        <v>0</v>
      </c>
      <c r="AI32" s="7">
        <v>33907.47</v>
      </c>
      <c r="AJ32" s="7">
        <v>0</v>
      </c>
      <c r="AK32" s="8">
        <v>78988</v>
      </c>
      <c r="AL32" s="7">
        <v>0</v>
      </c>
      <c r="AM32" s="7">
        <v>0</v>
      </c>
      <c r="AN32" s="7">
        <v>28020</v>
      </c>
      <c r="AO32" s="7">
        <v>16964.97</v>
      </c>
      <c r="AP32" s="7">
        <v>47.4</v>
      </c>
      <c r="AQ32" s="7">
        <v>0</v>
      </c>
      <c r="AR32" s="7">
        <v>33907.47</v>
      </c>
      <c r="AS32" s="7">
        <v>0</v>
      </c>
      <c r="AT32" s="7">
        <v>0</v>
      </c>
      <c r="AU32" s="7">
        <v>0</v>
      </c>
      <c r="AV32" s="7">
        <v>0</v>
      </c>
      <c r="AW32" s="7">
        <v>0</v>
      </c>
      <c r="AX32" s="7">
        <v>0</v>
      </c>
      <c r="AY32" s="7">
        <v>0</v>
      </c>
      <c r="AZ32" s="7">
        <v>0</v>
      </c>
      <c r="BA32" s="7">
        <v>45032.37</v>
      </c>
      <c r="BB32" s="7">
        <v>1876.3487500000001</v>
      </c>
      <c r="BC32" s="7">
        <v>0</v>
      </c>
      <c r="BD32" s="7">
        <v>0</v>
      </c>
      <c r="BE32" s="7">
        <v>0</v>
      </c>
      <c r="BF32" s="7">
        <v>0</v>
      </c>
      <c r="BG32" s="7">
        <v>0</v>
      </c>
      <c r="BH32" s="7">
        <v>0</v>
      </c>
      <c r="BI32" s="7">
        <v>0</v>
      </c>
      <c r="BJ32" s="7">
        <v>0</v>
      </c>
      <c r="BK32" s="7">
        <v>0</v>
      </c>
      <c r="BL32" s="7">
        <v>11124.9</v>
      </c>
      <c r="BM32" s="7">
        <v>11124.9</v>
      </c>
      <c r="BN32" s="7">
        <v>7235.37</v>
      </c>
      <c r="BO32" s="7">
        <v>3889.53</v>
      </c>
      <c r="BP32" s="7">
        <v>463.53750000000002</v>
      </c>
      <c r="BQ32" s="9">
        <v>34.962400000000002</v>
      </c>
      <c r="BR32" s="10">
        <v>87.68</v>
      </c>
      <c r="BS32" s="7">
        <v>1.1435820000000001</v>
      </c>
      <c r="BT32" s="10">
        <v>2.2871619999999999</v>
      </c>
      <c r="BU32" s="11">
        <v>3291.1666666666665</v>
      </c>
    </row>
    <row r="33" spans="1:73" ht="14.25" customHeight="1" x14ac:dyDescent="0.25">
      <c r="A33" s="2"/>
      <c r="B33" s="3">
        <v>133</v>
      </c>
      <c r="C33" s="3">
        <v>20</v>
      </c>
      <c r="D33" s="2" t="s">
        <v>73</v>
      </c>
      <c r="E33" s="2" t="s">
        <v>91</v>
      </c>
      <c r="F33" s="4" t="s">
        <v>117</v>
      </c>
      <c r="G33" s="4" t="s">
        <v>76</v>
      </c>
      <c r="H33" s="2" t="s">
        <v>77</v>
      </c>
      <c r="I33" s="5">
        <v>94.14</v>
      </c>
      <c r="J33" s="4">
        <v>1</v>
      </c>
      <c r="K33" s="4">
        <v>1</v>
      </c>
      <c r="L33" s="2" t="s">
        <v>118</v>
      </c>
      <c r="M33" s="6">
        <v>42916</v>
      </c>
      <c r="N33" s="6"/>
      <c r="O33" s="2" t="s">
        <v>119</v>
      </c>
      <c r="P33" s="7">
        <v>50</v>
      </c>
      <c r="Q33" s="8">
        <v>0</v>
      </c>
      <c r="R33" s="3">
        <v>31</v>
      </c>
      <c r="S33" s="7">
        <v>90368.56</v>
      </c>
      <c r="T33" s="7">
        <v>2915.1148389999998</v>
      </c>
      <c r="U33" s="7">
        <v>96948.3</v>
      </c>
      <c r="V33" s="7">
        <v>0</v>
      </c>
      <c r="W33" s="7">
        <v>16441.71</v>
      </c>
      <c r="X33" s="7">
        <v>0</v>
      </c>
      <c r="Y33" s="7">
        <v>31465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13198.29</v>
      </c>
      <c r="AG33" s="7">
        <v>70</v>
      </c>
      <c r="AH33" s="7">
        <v>0</v>
      </c>
      <c r="AI33" s="7">
        <v>34871.32</v>
      </c>
      <c r="AJ33" s="7">
        <v>0</v>
      </c>
      <c r="AK33" s="8">
        <v>104847</v>
      </c>
      <c r="AL33" s="7">
        <v>0</v>
      </c>
      <c r="AM33" s="7">
        <v>0</v>
      </c>
      <c r="AN33" s="7">
        <v>31465</v>
      </c>
      <c r="AO33" s="7">
        <v>13198.29</v>
      </c>
      <c r="AP33" s="7">
        <v>70</v>
      </c>
      <c r="AQ33" s="7">
        <v>0</v>
      </c>
      <c r="AR33" s="7">
        <v>34871.32</v>
      </c>
      <c r="AS33" s="7">
        <v>0</v>
      </c>
      <c r="AT33" s="7">
        <v>0</v>
      </c>
      <c r="AU33" s="7">
        <v>0</v>
      </c>
      <c r="AV33" s="7">
        <v>0</v>
      </c>
      <c r="AW33" s="7">
        <v>0</v>
      </c>
      <c r="AX33" s="7">
        <v>0</v>
      </c>
      <c r="AY33" s="7">
        <v>0</v>
      </c>
      <c r="AZ33" s="7">
        <v>0</v>
      </c>
      <c r="BA33" s="7">
        <v>44733.29</v>
      </c>
      <c r="BB33" s="7">
        <v>1443.0093549999999</v>
      </c>
      <c r="BC33" s="7">
        <v>3744.56</v>
      </c>
      <c r="BD33" s="7">
        <v>0</v>
      </c>
      <c r="BE33" s="7">
        <v>12697.15</v>
      </c>
      <c r="BF33" s="7">
        <v>16441.71</v>
      </c>
      <c r="BG33" s="7">
        <v>0</v>
      </c>
      <c r="BH33" s="7">
        <v>0</v>
      </c>
      <c r="BI33" s="7">
        <v>0</v>
      </c>
      <c r="BJ33" s="7">
        <v>0</v>
      </c>
      <c r="BK33" s="7">
        <v>16441.71</v>
      </c>
      <c r="BL33" s="7">
        <v>-6579.74</v>
      </c>
      <c r="BM33" s="7">
        <v>-6579.74</v>
      </c>
      <c r="BN33" s="7">
        <v>5295.6</v>
      </c>
      <c r="BO33" s="7">
        <v>-11875.34</v>
      </c>
      <c r="BP33" s="7">
        <v>-212.24967699999999</v>
      </c>
      <c r="BQ33" s="9">
        <v>-180.48339999999999</v>
      </c>
      <c r="BR33" s="10">
        <v>107.28</v>
      </c>
      <c r="BS33" s="7">
        <v>0.86190900000000004</v>
      </c>
      <c r="BT33" s="10">
        <v>1.723816</v>
      </c>
      <c r="BU33" s="11">
        <v>3382.1612903225805</v>
      </c>
    </row>
    <row r="34" spans="1:73" ht="14.25" customHeight="1" x14ac:dyDescent="0.25">
      <c r="A34" s="2"/>
      <c r="B34" s="3">
        <v>171</v>
      </c>
      <c r="C34" s="3">
        <v>25</v>
      </c>
      <c r="D34" s="2" t="s">
        <v>73</v>
      </c>
      <c r="E34" s="2" t="s">
        <v>103</v>
      </c>
      <c r="F34" s="4" t="s">
        <v>120</v>
      </c>
      <c r="G34" s="4" t="s">
        <v>76</v>
      </c>
      <c r="H34" s="2" t="s">
        <v>77</v>
      </c>
      <c r="I34" s="5">
        <v>92.33</v>
      </c>
      <c r="J34" s="4">
        <v>1</v>
      </c>
      <c r="K34" s="4">
        <v>0</v>
      </c>
      <c r="L34" s="2"/>
      <c r="M34" s="6">
        <v>43077</v>
      </c>
      <c r="N34" s="6">
        <v>43172</v>
      </c>
      <c r="O34" s="2" t="s">
        <v>121</v>
      </c>
      <c r="P34" s="7">
        <v>50</v>
      </c>
      <c r="Q34" s="8">
        <v>0</v>
      </c>
      <c r="R34" s="3">
        <v>24</v>
      </c>
      <c r="S34" s="7">
        <v>93101.51</v>
      </c>
      <c r="T34" s="7">
        <v>3879.2295829999998</v>
      </c>
      <c r="U34" s="7">
        <v>85678.399999999994</v>
      </c>
      <c r="V34" s="7">
        <v>0</v>
      </c>
      <c r="W34" s="7">
        <v>0</v>
      </c>
      <c r="X34" s="7">
        <v>0</v>
      </c>
      <c r="Y34" s="7">
        <v>21440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11059.12</v>
      </c>
      <c r="AG34" s="7">
        <v>140</v>
      </c>
      <c r="AH34" s="7">
        <v>0</v>
      </c>
      <c r="AI34" s="7">
        <v>25216.01</v>
      </c>
      <c r="AJ34" s="7">
        <v>0</v>
      </c>
      <c r="AK34" s="8">
        <v>131925</v>
      </c>
      <c r="AL34" s="7">
        <v>0</v>
      </c>
      <c r="AM34" s="7">
        <v>0</v>
      </c>
      <c r="AN34" s="7">
        <v>21440</v>
      </c>
      <c r="AO34" s="7">
        <v>11059.12</v>
      </c>
      <c r="AP34" s="7">
        <v>140</v>
      </c>
      <c r="AQ34" s="7">
        <v>0</v>
      </c>
      <c r="AR34" s="7">
        <v>25216.01</v>
      </c>
      <c r="AS34" s="7">
        <v>0</v>
      </c>
      <c r="AT34" s="7">
        <v>0</v>
      </c>
      <c r="AU34" s="7">
        <v>0</v>
      </c>
      <c r="AV34" s="7">
        <v>0</v>
      </c>
      <c r="AW34" s="7">
        <v>0</v>
      </c>
      <c r="AX34" s="7">
        <v>0</v>
      </c>
      <c r="AY34" s="7">
        <v>0</v>
      </c>
      <c r="AZ34" s="7">
        <v>0</v>
      </c>
      <c r="BA34" s="7">
        <v>32639.119999999999</v>
      </c>
      <c r="BB34" s="7">
        <v>1359.9633329999999</v>
      </c>
      <c r="BC34" s="7">
        <v>0</v>
      </c>
      <c r="BD34" s="7">
        <v>0</v>
      </c>
      <c r="BE34" s="7">
        <v>0</v>
      </c>
      <c r="BF34" s="7">
        <v>0</v>
      </c>
      <c r="BG34" s="7">
        <v>0</v>
      </c>
      <c r="BH34" s="7">
        <v>0</v>
      </c>
      <c r="BI34" s="7">
        <v>0</v>
      </c>
      <c r="BJ34" s="7">
        <v>0</v>
      </c>
      <c r="BK34" s="7">
        <v>0</v>
      </c>
      <c r="BL34" s="7">
        <v>7423.11</v>
      </c>
      <c r="BM34" s="7">
        <v>7423.11</v>
      </c>
      <c r="BN34" s="7">
        <v>7140.89</v>
      </c>
      <c r="BO34" s="7">
        <v>282.22000000000003</v>
      </c>
      <c r="BP34" s="7">
        <v>309.29624999999999</v>
      </c>
      <c r="BQ34" s="9">
        <v>3.8018999999999998</v>
      </c>
      <c r="BR34" s="10">
        <v>92.03</v>
      </c>
      <c r="BS34" s="7">
        <v>0.70571499999999998</v>
      </c>
      <c r="BT34" s="10">
        <v>1.41143</v>
      </c>
      <c r="BU34" s="11">
        <v>5496.875</v>
      </c>
    </row>
    <row r="35" spans="1:73" ht="14.25" customHeight="1" x14ac:dyDescent="0.25">
      <c r="A35" s="2"/>
      <c r="B35" s="3">
        <v>165</v>
      </c>
      <c r="C35" s="3">
        <v>8</v>
      </c>
      <c r="D35" s="2" t="s">
        <v>73</v>
      </c>
      <c r="E35" s="2" t="s">
        <v>79</v>
      </c>
      <c r="F35" s="4" t="s">
        <v>115</v>
      </c>
      <c r="G35" s="4" t="s">
        <v>76</v>
      </c>
      <c r="H35" s="2" t="s">
        <v>77</v>
      </c>
      <c r="I35" s="5">
        <v>91.92</v>
      </c>
      <c r="J35" s="4">
        <v>1</v>
      </c>
      <c r="K35" s="4">
        <v>0</v>
      </c>
      <c r="L35" s="2"/>
      <c r="M35" s="6">
        <v>43077</v>
      </c>
      <c r="N35" s="6"/>
      <c r="O35" s="2" t="s">
        <v>122</v>
      </c>
      <c r="P35" s="7">
        <v>50</v>
      </c>
      <c r="Q35" s="8">
        <v>0</v>
      </c>
      <c r="R35" s="3">
        <v>24</v>
      </c>
      <c r="S35" s="7">
        <v>94421.4</v>
      </c>
      <c r="T35" s="7">
        <v>3934.2249999999999</v>
      </c>
      <c r="U35" s="7">
        <v>85366.95</v>
      </c>
      <c r="V35" s="7">
        <v>0</v>
      </c>
      <c r="W35" s="7">
        <v>0</v>
      </c>
      <c r="X35" s="7">
        <v>0</v>
      </c>
      <c r="Y35" s="7">
        <v>22785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16680.36</v>
      </c>
      <c r="AG35" s="7">
        <v>145.25</v>
      </c>
      <c r="AH35" s="7">
        <v>0</v>
      </c>
      <c r="AI35" s="7">
        <v>30533.759999999998</v>
      </c>
      <c r="AJ35" s="7">
        <v>22.4</v>
      </c>
      <c r="AK35" s="8">
        <v>94664</v>
      </c>
      <c r="AL35" s="7">
        <v>0</v>
      </c>
      <c r="AM35" s="7">
        <v>0</v>
      </c>
      <c r="AN35" s="7">
        <v>22785</v>
      </c>
      <c r="AO35" s="7">
        <v>16680.36</v>
      </c>
      <c r="AP35" s="7">
        <v>145.25</v>
      </c>
      <c r="AQ35" s="7">
        <v>0</v>
      </c>
      <c r="AR35" s="7">
        <v>30533.759999999998</v>
      </c>
      <c r="AS35" s="7">
        <v>22.4</v>
      </c>
      <c r="AT35" s="7">
        <v>0</v>
      </c>
      <c r="AU35" s="7">
        <v>0</v>
      </c>
      <c r="AV35" s="7">
        <v>0</v>
      </c>
      <c r="AW35" s="7">
        <v>0</v>
      </c>
      <c r="AX35" s="7">
        <v>0</v>
      </c>
      <c r="AY35" s="7">
        <v>0</v>
      </c>
      <c r="AZ35" s="7">
        <v>0</v>
      </c>
      <c r="BA35" s="7">
        <v>39610.61</v>
      </c>
      <c r="BB35" s="7">
        <v>1650.4420829999999</v>
      </c>
      <c r="BC35" s="7">
        <v>0</v>
      </c>
      <c r="BD35" s="7">
        <v>0</v>
      </c>
      <c r="BE35" s="7">
        <v>0</v>
      </c>
      <c r="BF35" s="7">
        <v>0</v>
      </c>
      <c r="BG35" s="7">
        <v>0</v>
      </c>
      <c r="BH35" s="7">
        <v>0</v>
      </c>
      <c r="BI35" s="7">
        <v>0</v>
      </c>
      <c r="BJ35" s="7">
        <v>0</v>
      </c>
      <c r="BK35" s="7">
        <v>0</v>
      </c>
      <c r="BL35" s="7">
        <v>9054.4500000000007</v>
      </c>
      <c r="BM35" s="7">
        <v>9054.4500000000007</v>
      </c>
      <c r="BN35" s="7">
        <v>7629.25</v>
      </c>
      <c r="BO35" s="7">
        <v>1425.2</v>
      </c>
      <c r="BP35" s="7">
        <v>377.26875000000001</v>
      </c>
      <c r="BQ35" s="9">
        <v>15.7403</v>
      </c>
      <c r="BR35" s="10">
        <v>90.41</v>
      </c>
      <c r="BS35" s="7">
        <v>0.99743700000000002</v>
      </c>
      <c r="BT35" s="10">
        <v>1.994874</v>
      </c>
      <c r="BU35" s="11">
        <v>3944.3333333333335</v>
      </c>
    </row>
    <row r="36" spans="1:73" ht="14.25" customHeight="1" x14ac:dyDescent="0.25">
      <c r="A36" s="2"/>
      <c r="B36" s="3">
        <v>173</v>
      </c>
      <c r="C36" s="3">
        <v>31</v>
      </c>
      <c r="D36" s="2" t="s">
        <v>73</v>
      </c>
      <c r="E36" s="2" t="s">
        <v>103</v>
      </c>
      <c r="F36" s="4" t="s">
        <v>120</v>
      </c>
      <c r="G36" s="4" t="s">
        <v>76</v>
      </c>
      <c r="H36" s="2" t="s">
        <v>77</v>
      </c>
      <c r="I36" s="5">
        <v>92.33</v>
      </c>
      <c r="J36" s="4">
        <v>1</v>
      </c>
      <c r="K36" s="4">
        <v>0</v>
      </c>
      <c r="L36" s="2"/>
      <c r="M36" s="6">
        <v>43077</v>
      </c>
      <c r="N36" s="6">
        <v>43172</v>
      </c>
      <c r="O36" s="2" t="s">
        <v>121</v>
      </c>
      <c r="P36" s="7">
        <v>50</v>
      </c>
      <c r="Q36" s="8">
        <v>0</v>
      </c>
      <c r="R36" s="3">
        <v>24</v>
      </c>
      <c r="S36" s="7">
        <v>97683.14</v>
      </c>
      <c r="T36" s="7">
        <v>4070.1308330000002</v>
      </c>
      <c r="U36" s="7">
        <v>89330.25</v>
      </c>
      <c r="V36" s="7">
        <v>0</v>
      </c>
      <c r="W36" s="7">
        <v>1.47</v>
      </c>
      <c r="X36" s="7">
        <v>0</v>
      </c>
      <c r="Y36" s="7">
        <v>22340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8611.33</v>
      </c>
      <c r="AG36" s="7">
        <v>139</v>
      </c>
      <c r="AH36" s="7">
        <v>0</v>
      </c>
      <c r="AI36" s="7">
        <v>22693.57</v>
      </c>
      <c r="AJ36" s="7">
        <v>42.4</v>
      </c>
      <c r="AK36" s="8">
        <v>128212</v>
      </c>
      <c r="AL36" s="7">
        <v>0</v>
      </c>
      <c r="AM36" s="7">
        <v>0</v>
      </c>
      <c r="AN36" s="7">
        <v>22340</v>
      </c>
      <c r="AO36" s="7">
        <v>8611.33</v>
      </c>
      <c r="AP36" s="7">
        <v>139</v>
      </c>
      <c r="AQ36" s="7">
        <v>0</v>
      </c>
      <c r="AR36" s="7">
        <v>22693.57</v>
      </c>
      <c r="AS36" s="7">
        <v>42.4</v>
      </c>
      <c r="AT36" s="7">
        <v>0</v>
      </c>
      <c r="AU36" s="7">
        <v>0</v>
      </c>
      <c r="AV36" s="7">
        <v>0</v>
      </c>
      <c r="AW36" s="7">
        <v>0</v>
      </c>
      <c r="AX36" s="7">
        <v>0</v>
      </c>
      <c r="AY36" s="7">
        <v>0</v>
      </c>
      <c r="AZ36" s="7">
        <v>0</v>
      </c>
      <c r="BA36" s="7">
        <v>31090.33</v>
      </c>
      <c r="BB36" s="7">
        <v>1295.430417</v>
      </c>
      <c r="BC36" s="7">
        <v>1.47</v>
      </c>
      <c r="BD36" s="7">
        <v>0</v>
      </c>
      <c r="BE36" s="7">
        <v>0</v>
      </c>
      <c r="BF36" s="7">
        <v>1.47</v>
      </c>
      <c r="BG36" s="7">
        <v>0</v>
      </c>
      <c r="BH36" s="7">
        <v>0</v>
      </c>
      <c r="BI36" s="7">
        <v>0</v>
      </c>
      <c r="BJ36" s="7">
        <v>0</v>
      </c>
      <c r="BK36" s="7">
        <v>1.47</v>
      </c>
      <c r="BL36" s="7">
        <v>8352.89</v>
      </c>
      <c r="BM36" s="7">
        <v>8352.89</v>
      </c>
      <c r="BN36" s="7">
        <v>7492.3</v>
      </c>
      <c r="BO36" s="7">
        <v>860.59</v>
      </c>
      <c r="BP36" s="7">
        <v>348.037083</v>
      </c>
      <c r="BQ36" s="9">
        <v>10.302899999999999</v>
      </c>
      <c r="BR36" s="10">
        <v>91.45</v>
      </c>
      <c r="BS36" s="7">
        <v>0.76188800000000001</v>
      </c>
      <c r="BT36" s="10">
        <v>1.523774</v>
      </c>
      <c r="BU36" s="11">
        <v>5342.166666666667</v>
      </c>
    </row>
    <row r="37" spans="1:73" ht="14.25" customHeight="1" x14ac:dyDescent="0.25">
      <c r="A37" s="2"/>
      <c r="B37" s="3">
        <v>132</v>
      </c>
      <c r="C37" s="3">
        <v>21</v>
      </c>
      <c r="D37" s="2" t="s">
        <v>73</v>
      </c>
      <c r="E37" s="2" t="s">
        <v>91</v>
      </c>
      <c r="F37" s="4" t="s">
        <v>117</v>
      </c>
      <c r="G37" s="4" t="s">
        <v>76</v>
      </c>
      <c r="H37" s="2" t="s">
        <v>77</v>
      </c>
      <c r="I37" s="5">
        <v>94.14</v>
      </c>
      <c r="J37" s="4">
        <v>1</v>
      </c>
      <c r="K37" s="4">
        <v>1</v>
      </c>
      <c r="L37" s="2" t="s">
        <v>123</v>
      </c>
      <c r="M37" s="6">
        <v>42916</v>
      </c>
      <c r="N37" s="6"/>
      <c r="O37" s="2" t="s">
        <v>119</v>
      </c>
      <c r="P37" s="7">
        <v>50</v>
      </c>
      <c r="Q37" s="8">
        <v>0</v>
      </c>
      <c r="R37" s="3">
        <v>31</v>
      </c>
      <c r="S37" s="7">
        <v>97732.98</v>
      </c>
      <c r="T37" s="7">
        <v>3152.676774</v>
      </c>
      <c r="U37" s="7">
        <v>92117.35</v>
      </c>
      <c r="V37" s="7">
        <v>0</v>
      </c>
      <c r="W37" s="7">
        <v>957.4</v>
      </c>
      <c r="X37" s="7">
        <v>0</v>
      </c>
      <c r="Y37" s="7">
        <v>32445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15749.79</v>
      </c>
      <c r="AG37" s="7">
        <v>65.05</v>
      </c>
      <c r="AH37" s="7">
        <v>0</v>
      </c>
      <c r="AI37" s="7">
        <v>41686.81</v>
      </c>
      <c r="AJ37" s="7">
        <v>0</v>
      </c>
      <c r="AK37" s="8">
        <v>116406</v>
      </c>
      <c r="AL37" s="7">
        <v>0</v>
      </c>
      <c r="AM37" s="7">
        <v>0</v>
      </c>
      <c r="AN37" s="7">
        <v>32445</v>
      </c>
      <c r="AO37" s="7">
        <v>15749.79</v>
      </c>
      <c r="AP37" s="7">
        <v>65.05</v>
      </c>
      <c r="AQ37" s="7">
        <v>0</v>
      </c>
      <c r="AR37" s="7">
        <v>41686.81</v>
      </c>
      <c r="AS37" s="7">
        <v>0</v>
      </c>
      <c r="AT37" s="7">
        <v>0</v>
      </c>
      <c r="AU37" s="7">
        <v>0</v>
      </c>
      <c r="AV37" s="7">
        <v>0</v>
      </c>
      <c r="AW37" s="7">
        <v>0</v>
      </c>
      <c r="AX37" s="7">
        <v>0</v>
      </c>
      <c r="AY37" s="7">
        <v>0</v>
      </c>
      <c r="AZ37" s="7">
        <v>0</v>
      </c>
      <c r="BA37" s="7">
        <v>48259.839999999997</v>
      </c>
      <c r="BB37" s="7">
        <v>1556.7690319999999</v>
      </c>
      <c r="BC37" s="7">
        <v>0.3</v>
      </c>
      <c r="BD37" s="7">
        <v>0</v>
      </c>
      <c r="BE37" s="7">
        <v>957.1</v>
      </c>
      <c r="BF37" s="7">
        <v>957.4</v>
      </c>
      <c r="BG37" s="7">
        <v>0</v>
      </c>
      <c r="BH37" s="7">
        <v>0</v>
      </c>
      <c r="BI37" s="7">
        <v>0</v>
      </c>
      <c r="BJ37" s="7">
        <v>0</v>
      </c>
      <c r="BK37" s="7">
        <v>957.4</v>
      </c>
      <c r="BL37" s="7">
        <v>5615.63</v>
      </c>
      <c r="BM37" s="7">
        <v>5615.63</v>
      </c>
      <c r="BN37" s="7">
        <v>5727.15</v>
      </c>
      <c r="BO37" s="7">
        <v>-111.52</v>
      </c>
      <c r="BP37" s="7">
        <v>181.14935500000001</v>
      </c>
      <c r="BQ37" s="9">
        <v>-1.9859</v>
      </c>
      <c r="BR37" s="10">
        <v>94.25</v>
      </c>
      <c r="BS37" s="7">
        <v>0.83958699999999997</v>
      </c>
      <c r="BT37" s="10">
        <v>1.6791739999999999</v>
      </c>
      <c r="BU37" s="11">
        <v>3755.0322580645161</v>
      </c>
    </row>
    <row r="38" spans="1:73" ht="14.25" customHeight="1" x14ac:dyDescent="0.25">
      <c r="A38" s="2"/>
      <c r="B38" s="3">
        <v>172</v>
      </c>
      <c r="C38" s="3">
        <v>30</v>
      </c>
      <c r="D38" s="2" t="s">
        <v>73</v>
      </c>
      <c r="E38" s="2" t="s">
        <v>103</v>
      </c>
      <c r="F38" s="4" t="s">
        <v>120</v>
      </c>
      <c r="G38" s="4" t="s">
        <v>76</v>
      </c>
      <c r="H38" s="2" t="s">
        <v>77</v>
      </c>
      <c r="I38" s="5">
        <v>92.44</v>
      </c>
      <c r="J38" s="4">
        <v>1</v>
      </c>
      <c r="K38" s="4">
        <v>0</v>
      </c>
      <c r="L38" s="2"/>
      <c r="M38" s="6">
        <v>43077</v>
      </c>
      <c r="N38" s="6">
        <v>43172</v>
      </c>
      <c r="O38" s="2" t="s">
        <v>121</v>
      </c>
      <c r="P38" s="7">
        <v>50</v>
      </c>
      <c r="Q38" s="8">
        <v>0</v>
      </c>
      <c r="R38" s="3">
        <v>24</v>
      </c>
      <c r="S38" s="7">
        <v>97973.15</v>
      </c>
      <c r="T38" s="7">
        <v>4082.2145829999999</v>
      </c>
      <c r="U38" s="7">
        <v>89959.59</v>
      </c>
      <c r="V38" s="7">
        <v>0</v>
      </c>
      <c r="W38" s="7">
        <v>21.03</v>
      </c>
      <c r="X38" s="7">
        <v>0</v>
      </c>
      <c r="Y38" s="7">
        <v>24225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9715.61</v>
      </c>
      <c r="AG38" s="7">
        <v>101.4</v>
      </c>
      <c r="AH38" s="7">
        <v>0</v>
      </c>
      <c r="AI38" s="7">
        <v>26007.42</v>
      </c>
      <c r="AJ38" s="7">
        <v>0</v>
      </c>
      <c r="AK38" s="8">
        <v>119809</v>
      </c>
      <c r="AL38" s="7">
        <v>0</v>
      </c>
      <c r="AM38" s="7">
        <v>0</v>
      </c>
      <c r="AN38" s="7">
        <v>24225</v>
      </c>
      <c r="AO38" s="7">
        <v>9715.61</v>
      </c>
      <c r="AP38" s="7">
        <v>101.4</v>
      </c>
      <c r="AQ38" s="7">
        <v>0</v>
      </c>
      <c r="AR38" s="7">
        <v>26007.42</v>
      </c>
      <c r="AS38" s="7">
        <v>0</v>
      </c>
      <c r="AT38" s="7">
        <v>0</v>
      </c>
      <c r="AU38" s="7">
        <v>0</v>
      </c>
      <c r="AV38" s="7">
        <v>0</v>
      </c>
      <c r="AW38" s="7">
        <v>0</v>
      </c>
      <c r="AX38" s="7">
        <v>0</v>
      </c>
      <c r="AY38" s="7">
        <v>0</v>
      </c>
      <c r="AZ38" s="7">
        <v>0</v>
      </c>
      <c r="BA38" s="7">
        <v>34042.01</v>
      </c>
      <c r="BB38" s="7">
        <v>1418.417083</v>
      </c>
      <c r="BC38" s="7">
        <v>21.03</v>
      </c>
      <c r="BD38" s="7">
        <v>0</v>
      </c>
      <c r="BE38" s="7">
        <v>0</v>
      </c>
      <c r="BF38" s="7">
        <v>21.03</v>
      </c>
      <c r="BG38" s="7">
        <v>0</v>
      </c>
      <c r="BH38" s="7">
        <v>0</v>
      </c>
      <c r="BI38" s="7">
        <v>0</v>
      </c>
      <c r="BJ38" s="7">
        <v>0</v>
      </c>
      <c r="BK38" s="7">
        <v>21.03</v>
      </c>
      <c r="BL38" s="7">
        <v>8013.56</v>
      </c>
      <c r="BM38" s="7">
        <v>8013.56</v>
      </c>
      <c r="BN38" s="7">
        <v>7406.77</v>
      </c>
      <c r="BO38" s="7">
        <v>606.79</v>
      </c>
      <c r="BP38" s="7">
        <v>333.89833299999998</v>
      </c>
      <c r="BQ38" s="9">
        <v>7.5720000000000001</v>
      </c>
      <c r="BR38" s="10">
        <v>91.82</v>
      </c>
      <c r="BS38" s="7">
        <v>0.81774400000000003</v>
      </c>
      <c r="BT38" s="10">
        <v>1.6354880000000001</v>
      </c>
      <c r="BU38" s="11">
        <v>4992.041666666667</v>
      </c>
    </row>
    <row r="39" spans="1:73" ht="14.25" customHeight="1" x14ac:dyDescent="0.25">
      <c r="A39" s="2"/>
      <c r="B39" s="3">
        <v>134</v>
      </c>
      <c r="C39" s="3">
        <v>19</v>
      </c>
      <c r="D39" s="2" t="s">
        <v>73</v>
      </c>
      <c r="E39" s="2" t="s">
        <v>91</v>
      </c>
      <c r="F39" s="4" t="s">
        <v>117</v>
      </c>
      <c r="G39" s="4" t="s">
        <v>76</v>
      </c>
      <c r="H39" s="2" t="s">
        <v>77</v>
      </c>
      <c r="I39" s="5">
        <v>94.14</v>
      </c>
      <c r="J39" s="4">
        <v>1</v>
      </c>
      <c r="K39" s="4">
        <v>1</v>
      </c>
      <c r="L39" s="2" t="s">
        <v>124</v>
      </c>
      <c r="M39" s="6">
        <v>42916</v>
      </c>
      <c r="N39" s="6"/>
      <c r="O39" s="2" t="s">
        <v>119</v>
      </c>
      <c r="P39" s="7">
        <v>50</v>
      </c>
      <c r="Q39" s="8">
        <v>0</v>
      </c>
      <c r="R39" s="3">
        <v>31</v>
      </c>
      <c r="S39" s="7">
        <v>101864.7</v>
      </c>
      <c r="T39" s="7">
        <v>3285.9580649999998</v>
      </c>
      <c r="U39" s="7">
        <v>92722.97</v>
      </c>
      <c r="V39" s="7">
        <v>0</v>
      </c>
      <c r="W39" s="7">
        <v>3685.13</v>
      </c>
      <c r="X39" s="7">
        <v>0</v>
      </c>
      <c r="Y39" s="7">
        <v>33575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16054.93</v>
      </c>
      <c r="AG39" s="7">
        <v>125</v>
      </c>
      <c r="AH39" s="7">
        <v>0</v>
      </c>
      <c r="AI39" s="7">
        <v>36928.07</v>
      </c>
      <c r="AJ39" s="7">
        <v>0</v>
      </c>
      <c r="AK39" s="8">
        <v>108400</v>
      </c>
      <c r="AL39" s="7">
        <v>0</v>
      </c>
      <c r="AM39" s="7">
        <v>0</v>
      </c>
      <c r="AN39" s="7">
        <v>33575</v>
      </c>
      <c r="AO39" s="7">
        <v>16054.93</v>
      </c>
      <c r="AP39" s="7">
        <v>125</v>
      </c>
      <c r="AQ39" s="7">
        <v>0</v>
      </c>
      <c r="AR39" s="7">
        <v>36928.07</v>
      </c>
      <c r="AS39" s="7">
        <v>0</v>
      </c>
      <c r="AT39" s="7">
        <v>0</v>
      </c>
      <c r="AU39" s="7">
        <v>0</v>
      </c>
      <c r="AV39" s="7">
        <v>0</v>
      </c>
      <c r="AW39" s="7">
        <v>0</v>
      </c>
      <c r="AX39" s="7">
        <v>0</v>
      </c>
      <c r="AY39" s="7">
        <v>0</v>
      </c>
      <c r="AZ39" s="7">
        <v>0</v>
      </c>
      <c r="BA39" s="7">
        <v>49754.93</v>
      </c>
      <c r="BB39" s="7">
        <v>1604.997742</v>
      </c>
      <c r="BC39" s="7">
        <v>3685.13</v>
      </c>
      <c r="BD39" s="7">
        <v>0</v>
      </c>
      <c r="BE39" s="7">
        <v>0</v>
      </c>
      <c r="BF39" s="7">
        <v>3685.13</v>
      </c>
      <c r="BG39" s="7">
        <v>0</v>
      </c>
      <c r="BH39" s="7">
        <v>0</v>
      </c>
      <c r="BI39" s="7">
        <v>0</v>
      </c>
      <c r="BJ39" s="7">
        <v>0</v>
      </c>
      <c r="BK39" s="7">
        <v>3685.13</v>
      </c>
      <c r="BL39" s="7">
        <v>9141.73</v>
      </c>
      <c r="BM39" s="7">
        <v>9141.73</v>
      </c>
      <c r="BN39" s="7">
        <v>5969.27</v>
      </c>
      <c r="BO39" s="7">
        <v>3172.46</v>
      </c>
      <c r="BP39" s="7">
        <v>294.89451600000001</v>
      </c>
      <c r="BQ39" s="9">
        <v>34.703099999999999</v>
      </c>
      <c r="BR39" s="10">
        <v>91.03</v>
      </c>
      <c r="BS39" s="7">
        <v>0.93971099999999996</v>
      </c>
      <c r="BT39" s="10">
        <v>1.8794219999999999</v>
      </c>
      <c r="BU39" s="11">
        <v>3496.7741935483873</v>
      </c>
    </row>
    <row r="40" spans="1:73" ht="14.25" customHeight="1" x14ac:dyDescent="0.25">
      <c r="A40" s="2"/>
      <c r="B40" s="3">
        <v>164</v>
      </c>
      <c r="C40" s="3">
        <v>7</v>
      </c>
      <c r="D40" s="2" t="s">
        <v>73</v>
      </c>
      <c r="E40" s="2" t="s">
        <v>79</v>
      </c>
      <c r="F40" s="4" t="s">
        <v>115</v>
      </c>
      <c r="G40" s="4" t="s">
        <v>76</v>
      </c>
      <c r="H40" s="2" t="s">
        <v>77</v>
      </c>
      <c r="I40" s="5">
        <v>91.92</v>
      </c>
      <c r="J40" s="4">
        <v>1</v>
      </c>
      <c r="K40" s="4">
        <v>0</v>
      </c>
      <c r="L40" s="2"/>
      <c r="M40" s="6">
        <v>43077</v>
      </c>
      <c r="N40" s="6"/>
      <c r="O40" s="2" t="s">
        <v>122</v>
      </c>
      <c r="P40" s="7">
        <v>50</v>
      </c>
      <c r="Q40" s="8">
        <v>0</v>
      </c>
      <c r="R40" s="3">
        <v>24</v>
      </c>
      <c r="S40" s="7">
        <v>107171.4</v>
      </c>
      <c r="T40" s="7">
        <v>4465.4750000000004</v>
      </c>
      <c r="U40" s="7">
        <v>95764.45</v>
      </c>
      <c r="V40" s="7">
        <v>0</v>
      </c>
      <c r="W40" s="7">
        <v>0</v>
      </c>
      <c r="X40" s="7">
        <v>0</v>
      </c>
      <c r="Y40" s="7">
        <v>24755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20585.509999999998</v>
      </c>
      <c r="AG40" s="7">
        <v>100</v>
      </c>
      <c r="AH40" s="7">
        <v>0</v>
      </c>
      <c r="AI40" s="7">
        <v>34033.56</v>
      </c>
      <c r="AJ40" s="7">
        <v>0</v>
      </c>
      <c r="AK40" s="8">
        <v>106448</v>
      </c>
      <c r="AL40" s="7">
        <v>0</v>
      </c>
      <c r="AM40" s="7">
        <v>0</v>
      </c>
      <c r="AN40" s="7">
        <v>24755</v>
      </c>
      <c r="AO40" s="7">
        <v>20585.509999999998</v>
      </c>
      <c r="AP40" s="7">
        <v>100</v>
      </c>
      <c r="AQ40" s="7">
        <v>0</v>
      </c>
      <c r="AR40" s="7">
        <v>34033.56</v>
      </c>
      <c r="AS40" s="7">
        <v>0</v>
      </c>
      <c r="AT40" s="7">
        <v>0</v>
      </c>
      <c r="AU40" s="7">
        <v>0</v>
      </c>
      <c r="AV40" s="7">
        <v>0</v>
      </c>
      <c r="AW40" s="7">
        <v>0</v>
      </c>
      <c r="AX40" s="7">
        <v>0</v>
      </c>
      <c r="AY40" s="7">
        <v>0</v>
      </c>
      <c r="AZ40" s="7">
        <v>0</v>
      </c>
      <c r="BA40" s="7">
        <v>45440.51</v>
      </c>
      <c r="BB40" s="7">
        <v>1893.354583</v>
      </c>
      <c r="BC40" s="7">
        <v>0</v>
      </c>
      <c r="BD40" s="7">
        <v>0</v>
      </c>
      <c r="BE40" s="7">
        <v>0</v>
      </c>
      <c r="BF40" s="7">
        <v>0</v>
      </c>
      <c r="BG40" s="7">
        <v>0</v>
      </c>
      <c r="BH40" s="7">
        <v>0</v>
      </c>
      <c r="BI40" s="7">
        <v>0</v>
      </c>
      <c r="BJ40" s="7">
        <v>0</v>
      </c>
      <c r="BK40" s="7">
        <v>0</v>
      </c>
      <c r="BL40" s="7">
        <v>11406.95</v>
      </c>
      <c r="BM40" s="7">
        <v>11406.95</v>
      </c>
      <c r="BN40" s="7">
        <v>8659.4500000000007</v>
      </c>
      <c r="BO40" s="7">
        <v>2747.5</v>
      </c>
      <c r="BP40" s="7">
        <v>475.28958299999999</v>
      </c>
      <c r="BQ40" s="9">
        <v>24.086200000000002</v>
      </c>
      <c r="BR40" s="10">
        <v>89.36</v>
      </c>
      <c r="BS40" s="7">
        <v>1.006796</v>
      </c>
      <c r="BT40" s="10">
        <v>2.0135900000000002</v>
      </c>
      <c r="BU40" s="11">
        <v>4435.333333333333</v>
      </c>
    </row>
    <row r="41" spans="1:73" ht="14.25" customHeight="1" x14ac:dyDescent="0.25">
      <c r="A41" s="2"/>
      <c r="B41" s="3">
        <v>136</v>
      </c>
      <c r="C41" s="3">
        <v>16</v>
      </c>
      <c r="D41" s="2" t="s">
        <v>73</v>
      </c>
      <c r="E41" s="2" t="s">
        <v>74</v>
      </c>
      <c r="F41" s="4" t="s">
        <v>125</v>
      </c>
      <c r="G41" s="4" t="s">
        <v>76</v>
      </c>
      <c r="H41" s="2" t="s">
        <v>77</v>
      </c>
      <c r="I41" s="5">
        <v>91.9</v>
      </c>
      <c r="J41" s="4">
        <v>1</v>
      </c>
      <c r="K41" s="4">
        <v>0</v>
      </c>
      <c r="L41" s="2"/>
      <c r="M41" s="6">
        <v>42916</v>
      </c>
      <c r="N41" s="6"/>
      <c r="O41" s="2" t="s">
        <v>126</v>
      </c>
      <c r="P41" s="7">
        <v>50</v>
      </c>
      <c r="Q41" s="8">
        <v>0</v>
      </c>
      <c r="R41" s="3">
        <v>31</v>
      </c>
      <c r="S41" s="7">
        <v>110666.88</v>
      </c>
      <c r="T41" s="7">
        <v>3569.899355</v>
      </c>
      <c r="U41" s="7">
        <v>99732.72</v>
      </c>
      <c r="V41" s="7">
        <v>0</v>
      </c>
      <c r="W41" s="7">
        <v>0</v>
      </c>
      <c r="X41" s="7">
        <v>0.9</v>
      </c>
      <c r="Y41" s="7">
        <v>26980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15472.51</v>
      </c>
      <c r="AG41" s="7">
        <v>130</v>
      </c>
      <c r="AH41" s="7">
        <v>0</v>
      </c>
      <c r="AI41" s="7">
        <v>31647.45</v>
      </c>
      <c r="AJ41" s="7">
        <v>0</v>
      </c>
      <c r="AK41" s="8">
        <v>101307</v>
      </c>
      <c r="AL41" s="7">
        <v>0</v>
      </c>
      <c r="AM41" s="7">
        <v>0</v>
      </c>
      <c r="AN41" s="7">
        <v>26980</v>
      </c>
      <c r="AO41" s="7">
        <v>15472.51</v>
      </c>
      <c r="AP41" s="7">
        <v>130</v>
      </c>
      <c r="AQ41" s="7">
        <v>0</v>
      </c>
      <c r="AR41" s="7">
        <v>31647.45</v>
      </c>
      <c r="AS41" s="7">
        <v>0</v>
      </c>
      <c r="AT41" s="7">
        <v>0</v>
      </c>
      <c r="AU41" s="7">
        <v>0</v>
      </c>
      <c r="AV41" s="7">
        <v>0</v>
      </c>
      <c r="AW41" s="7">
        <v>0</v>
      </c>
      <c r="AX41" s="7">
        <v>0</v>
      </c>
      <c r="AY41" s="7">
        <v>0</v>
      </c>
      <c r="AZ41" s="7">
        <v>0</v>
      </c>
      <c r="BA41" s="7">
        <v>42582.51</v>
      </c>
      <c r="BB41" s="7">
        <v>1373.629355</v>
      </c>
      <c r="BC41" s="7">
        <v>0.9</v>
      </c>
      <c r="BD41" s="7">
        <v>0</v>
      </c>
      <c r="BE41" s="7">
        <v>0</v>
      </c>
      <c r="BF41" s="7">
        <v>0.9</v>
      </c>
      <c r="BG41" s="7">
        <v>0</v>
      </c>
      <c r="BH41" s="7">
        <v>0</v>
      </c>
      <c r="BI41" s="7">
        <v>0</v>
      </c>
      <c r="BJ41" s="7">
        <v>0</v>
      </c>
      <c r="BK41" s="7">
        <v>0.9</v>
      </c>
      <c r="BL41" s="7">
        <v>10934.16</v>
      </c>
      <c r="BM41" s="7">
        <v>10934.16</v>
      </c>
      <c r="BN41" s="7">
        <v>8964.02</v>
      </c>
      <c r="BO41" s="7">
        <v>1970.14</v>
      </c>
      <c r="BP41" s="7">
        <v>352.71483899999998</v>
      </c>
      <c r="BQ41" s="9">
        <v>18.0182</v>
      </c>
      <c r="BR41" s="10">
        <v>90.12</v>
      </c>
      <c r="BS41" s="7">
        <v>1.0923909999999999</v>
      </c>
      <c r="BT41" s="10">
        <v>2.1847819999999998</v>
      </c>
      <c r="BU41" s="11">
        <v>3267.9677419354839</v>
      </c>
    </row>
    <row r="42" spans="1:73" ht="14.25" customHeight="1" x14ac:dyDescent="0.25">
      <c r="A42" s="2"/>
      <c r="B42" s="3">
        <v>146</v>
      </c>
      <c r="C42" s="3">
        <v>11</v>
      </c>
      <c r="D42" s="2" t="s">
        <v>73</v>
      </c>
      <c r="E42" s="2" t="s">
        <v>127</v>
      </c>
      <c r="F42" s="4" t="s">
        <v>128</v>
      </c>
      <c r="G42" s="4" t="s">
        <v>76</v>
      </c>
      <c r="H42" s="2" t="s">
        <v>77</v>
      </c>
      <c r="I42" s="5">
        <v>92.17</v>
      </c>
      <c r="J42" s="4">
        <v>1</v>
      </c>
      <c r="K42" s="4">
        <v>0</v>
      </c>
      <c r="L42" s="2"/>
      <c r="M42" s="6">
        <v>42916</v>
      </c>
      <c r="N42" s="6"/>
      <c r="O42" s="2" t="s">
        <v>129</v>
      </c>
      <c r="P42" s="7">
        <v>50</v>
      </c>
      <c r="Q42" s="8">
        <v>0</v>
      </c>
      <c r="R42" s="3">
        <v>31</v>
      </c>
      <c r="S42" s="7">
        <v>126525.75</v>
      </c>
      <c r="T42" s="7">
        <v>4081.4758059999999</v>
      </c>
      <c r="U42" s="7">
        <v>118974.85</v>
      </c>
      <c r="V42" s="7">
        <v>0</v>
      </c>
      <c r="W42" s="7">
        <v>3712.0000000000005</v>
      </c>
      <c r="X42" s="7">
        <v>0</v>
      </c>
      <c r="Y42" s="7">
        <v>32535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10939.65</v>
      </c>
      <c r="AG42" s="7">
        <v>165</v>
      </c>
      <c r="AH42" s="7">
        <v>0</v>
      </c>
      <c r="AI42" s="7">
        <v>32368.75</v>
      </c>
      <c r="AJ42" s="7">
        <v>8</v>
      </c>
      <c r="AK42" s="8">
        <v>141252</v>
      </c>
      <c r="AL42" s="7">
        <v>0</v>
      </c>
      <c r="AM42" s="7">
        <v>0</v>
      </c>
      <c r="AN42" s="7">
        <v>32535</v>
      </c>
      <c r="AO42" s="7">
        <v>10939.65</v>
      </c>
      <c r="AP42" s="7">
        <v>165</v>
      </c>
      <c r="AQ42" s="7">
        <v>0</v>
      </c>
      <c r="AR42" s="7">
        <v>32368.75</v>
      </c>
      <c r="AS42" s="7">
        <v>8</v>
      </c>
      <c r="AT42" s="7">
        <v>0</v>
      </c>
      <c r="AU42" s="7">
        <v>0</v>
      </c>
      <c r="AV42" s="7">
        <v>0</v>
      </c>
      <c r="AW42" s="7">
        <v>0</v>
      </c>
      <c r="AX42" s="7">
        <v>0</v>
      </c>
      <c r="AY42" s="7">
        <v>0</v>
      </c>
      <c r="AZ42" s="7">
        <v>0</v>
      </c>
      <c r="BA42" s="7">
        <v>43639.65</v>
      </c>
      <c r="BB42" s="7">
        <v>1407.7306450000001</v>
      </c>
      <c r="BC42" s="7">
        <v>3712</v>
      </c>
      <c r="BD42" s="7">
        <v>0</v>
      </c>
      <c r="BE42" s="7">
        <v>0</v>
      </c>
      <c r="BF42" s="7">
        <v>3712</v>
      </c>
      <c r="BG42" s="7">
        <v>0</v>
      </c>
      <c r="BH42" s="7">
        <v>0</v>
      </c>
      <c r="BI42" s="7">
        <v>0</v>
      </c>
      <c r="BJ42" s="7">
        <v>0</v>
      </c>
      <c r="BK42" s="7">
        <v>3712</v>
      </c>
      <c r="BL42" s="7">
        <v>7550.9</v>
      </c>
      <c r="BM42" s="7">
        <v>7550.9</v>
      </c>
      <c r="BN42" s="7">
        <v>9906.9699999999993</v>
      </c>
      <c r="BO42" s="7">
        <v>-2356.0700000000002</v>
      </c>
      <c r="BP42" s="7">
        <v>243.57741899999999</v>
      </c>
      <c r="BQ42" s="9">
        <v>-31.202500000000001</v>
      </c>
      <c r="BR42" s="10">
        <v>94.03</v>
      </c>
      <c r="BS42" s="7">
        <v>0.89574500000000001</v>
      </c>
      <c r="BT42" s="10">
        <v>1.791488</v>
      </c>
      <c r="BU42" s="11">
        <v>4556.5161290322585</v>
      </c>
    </row>
    <row r="43" spans="1:73" ht="14.25" customHeight="1" x14ac:dyDescent="0.25">
      <c r="A43" s="2"/>
      <c r="B43" s="3">
        <v>147</v>
      </c>
      <c r="C43" s="3">
        <v>50</v>
      </c>
      <c r="D43" s="2" t="s">
        <v>73</v>
      </c>
      <c r="E43" s="2" t="s">
        <v>91</v>
      </c>
      <c r="F43" s="4" t="s">
        <v>130</v>
      </c>
      <c r="G43" s="4" t="s">
        <v>76</v>
      </c>
      <c r="H43" s="2" t="s">
        <v>77</v>
      </c>
      <c r="I43" s="5">
        <v>92.54</v>
      </c>
      <c r="J43" s="4">
        <v>1</v>
      </c>
      <c r="K43" s="4">
        <v>0</v>
      </c>
      <c r="L43" s="2"/>
      <c r="M43" s="6">
        <v>42916</v>
      </c>
      <c r="N43" s="6"/>
      <c r="O43" s="2" t="s">
        <v>131</v>
      </c>
      <c r="P43" s="7">
        <v>50</v>
      </c>
      <c r="Q43" s="8">
        <v>0</v>
      </c>
      <c r="R43" s="3">
        <v>31</v>
      </c>
      <c r="S43" s="7">
        <v>127157.8</v>
      </c>
      <c r="T43" s="7">
        <v>4101.8645159999996</v>
      </c>
      <c r="U43" s="7">
        <v>116604.92</v>
      </c>
      <c r="V43" s="7">
        <v>0</v>
      </c>
      <c r="W43" s="7">
        <v>0</v>
      </c>
      <c r="X43" s="7">
        <v>0</v>
      </c>
      <c r="Y43" s="7">
        <v>37525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49948.74</v>
      </c>
      <c r="AG43" s="7">
        <v>180</v>
      </c>
      <c r="AH43" s="7">
        <v>0</v>
      </c>
      <c r="AI43" s="7">
        <v>77097.62</v>
      </c>
      <c r="AJ43" s="7">
        <v>3.24</v>
      </c>
      <c r="AK43" s="8">
        <v>122521</v>
      </c>
      <c r="AL43" s="7">
        <v>0</v>
      </c>
      <c r="AM43" s="7">
        <v>0</v>
      </c>
      <c r="AN43" s="7">
        <v>37525</v>
      </c>
      <c r="AO43" s="7">
        <v>49948.74</v>
      </c>
      <c r="AP43" s="7">
        <v>180</v>
      </c>
      <c r="AQ43" s="7">
        <v>0</v>
      </c>
      <c r="AR43" s="7">
        <v>77097.62</v>
      </c>
      <c r="AS43" s="7">
        <v>3.24</v>
      </c>
      <c r="AT43" s="7">
        <v>0</v>
      </c>
      <c r="AU43" s="7">
        <v>0</v>
      </c>
      <c r="AV43" s="7">
        <v>0</v>
      </c>
      <c r="AW43" s="7">
        <v>0</v>
      </c>
      <c r="AX43" s="7">
        <v>0</v>
      </c>
      <c r="AY43" s="7">
        <v>0</v>
      </c>
      <c r="AZ43" s="7">
        <v>0</v>
      </c>
      <c r="BA43" s="7">
        <v>87653.74</v>
      </c>
      <c r="BB43" s="7">
        <v>2827.54</v>
      </c>
      <c r="BC43" s="7">
        <v>0</v>
      </c>
      <c r="BD43" s="7">
        <v>0</v>
      </c>
      <c r="BE43" s="7">
        <v>0</v>
      </c>
      <c r="BF43" s="7">
        <v>0</v>
      </c>
      <c r="BG43" s="7">
        <v>0</v>
      </c>
      <c r="BH43" s="7">
        <v>0</v>
      </c>
      <c r="BI43" s="7">
        <v>0</v>
      </c>
      <c r="BJ43" s="7">
        <v>0</v>
      </c>
      <c r="BK43" s="7">
        <v>0</v>
      </c>
      <c r="BL43" s="7">
        <v>10552.88</v>
      </c>
      <c r="BM43" s="7">
        <v>10552.88</v>
      </c>
      <c r="BN43" s="7">
        <v>9485.9699999999993</v>
      </c>
      <c r="BO43" s="7">
        <v>1066.9100000000001</v>
      </c>
      <c r="BP43" s="7">
        <v>340.41548399999999</v>
      </c>
      <c r="BQ43" s="9">
        <v>10.110099999999999</v>
      </c>
      <c r="BR43" s="10">
        <v>91.7</v>
      </c>
      <c r="BS43" s="7">
        <v>1.0378449999999999</v>
      </c>
      <c r="BT43" s="10">
        <v>2.075688</v>
      </c>
      <c r="BU43" s="11">
        <v>3952.2903225806454</v>
      </c>
    </row>
    <row r="44" spans="1:73" ht="14.25" customHeight="1" x14ac:dyDescent="0.25">
      <c r="A44" s="2"/>
      <c r="B44" s="3">
        <v>162</v>
      </c>
      <c r="C44" s="3">
        <v>27</v>
      </c>
      <c r="D44" s="2" t="s">
        <v>73</v>
      </c>
      <c r="E44" s="2" t="s">
        <v>74</v>
      </c>
      <c r="F44" s="4" t="s">
        <v>111</v>
      </c>
      <c r="G44" s="4" t="s">
        <v>76</v>
      </c>
      <c r="H44" s="2" t="s">
        <v>77</v>
      </c>
      <c r="I44" s="5">
        <v>91.66</v>
      </c>
      <c r="J44" s="4">
        <v>1</v>
      </c>
      <c r="K44" s="4">
        <v>0</v>
      </c>
      <c r="L44" s="2"/>
      <c r="M44" s="6">
        <v>43077</v>
      </c>
      <c r="N44" s="6"/>
      <c r="O44" s="2" t="s">
        <v>132</v>
      </c>
      <c r="P44" s="7">
        <v>50</v>
      </c>
      <c r="Q44" s="8">
        <v>1</v>
      </c>
      <c r="R44" s="3">
        <v>31</v>
      </c>
      <c r="S44" s="7">
        <v>129518.28</v>
      </c>
      <c r="T44" s="7">
        <v>4178.0090319999999</v>
      </c>
      <c r="U44" s="7">
        <v>122376.56</v>
      </c>
      <c r="V44" s="7">
        <v>0</v>
      </c>
      <c r="W44" s="7">
        <v>0</v>
      </c>
      <c r="X44" s="7">
        <v>0</v>
      </c>
      <c r="Y44" s="7">
        <v>35215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14507.02</v>
      </c>
      <c r="AG44" s="7">
        <v>95</v>
      </c>
      <c r="AH44" s="7">
        <v>0</v>
      </c>
      <c r="AI44" s="7">
        <v>42675.3</v>
      </c>
      <c r="AJ44" s="7">
        <v>0</v>
      </c>
      <c r="AK44" s="8">
        <v>99627</v>
      </c>
      <c r="AL44" s="7">
        <v>0</v>
      </c>
      <c r="AM44" s="7">
        <v>0</v>
      </c>
      <c r="AN44" s="7">
        <v>35215</v>
      </c>
      <c r="AO44" s="7">
        <v>14507.02</v>
      </c>
      <c r="AP44" s="7">
        <v>95</v>
      </c>
      <c r="AQ44" s="7">
        <v>0</v>
      </c>
      <c r="AR44" s="7">
        <v>42675.3</v>
      </c>
      <c r="AS44" s="7">
        <v>0</v>
      </c>
      <c r="AT44" s="7">
        <v>0</v>
      </c>
      <c r="AU44" s="7">
        <v>0</v>
      </c>
      <c r="AV44" s="7">
        <v>0</v>
      </c>
      <c r="AW44" s="7">
        <v>0</v>
      </c>
      <c r="AX44" s="7">
        <v>0</v>
      </c>
      <c r="AY44" s="7">
        <v>0</v>
      </c>
      <c r="AZ44" s="7">
        <v>0</v>
      </c>
      <c r="BA44" s="7">
        <v>49817.02</v>
      </c>
      <c r="BB44" s="7">
        <v>1607.0006450000001</v>
      </c>
      <c r="BC44" s="7">
        <v>0</v>
      </c>
      <c r="BD44" s="7">
        <v>0</v>
      </c>
      <c r="BE44" s="7">
        <v>0</v>
      </c>
      <c r="BF44" s="7">
        <v>0</v>
      </c>
      <c r="BG44" s="7">
        <v>0</v>
      </c>
      <c r="BH44" s="7">
        <v>0</v>
      </c>
      <c r="BI44" s="7">
        <v>0</v>
      </c>
      <c r="BJ44" s="7">
        <v>0</v>
      </c>
      <c r="BK44" s="7">
        <v>0</v>
      </c>
      <c r="BL44" s="7">
        <v>7141.72</v>
      </c>
      <c r="BM44" s="7">
        <v>7141.72</v>
      </c>
      <c r="BN44" s="7">
        <v>10801.82</v>
      </c>
      <c r="BO44" s="7">
        <v>-3660.1</v>
      </c>
      <c r="BP44" s="7">
        <v>230.37806499999999</v>
      </c>
      <c r="BQ44" s="9">
        <v>-51.249600000000001</v>
      </c>
      <c r="BR44" s="10">
        <v>94.49</v>
      </c>
      <c r="BS44" s="7">
        <v>1.3000320000000001</v>
      </c>
      <c r="BT44" s="10">
        <v>5.140212</v>
      </c>
      <c r="BU44" s="11">
        <v>3213.7741935483873</v>
      </c>
    </row>
    <row r="45" spans="1:73" ht="14.25" customHeight="1" x14ac:dyDescent="0.25">
      <c r="A45" s="2"/>
      <c r="B45" s="3">
        <v>148</v>
      </c>
      <c r="C45" s="3">
        <v>51</v>
      </c>
      <c r="D45" s="2" t="s">
        <v>73</v>
      </c>
      <c r="E45" s="2" t="s">
        <v>91</v>
      </c>
      <c r="F45" s="4" t="s">
        <v>130</v>
      </c>
      <c r="G45" s="4" t="s">
        <v>76</v>
      </c>
      <c r="H45" s="2" t="s">
        <v>77</v>
      </c>
      <c r="I45" s="5">
        <v>92.34</v>
      </c>
      <c r="J45" s="4">
        <v>1</v>
      </c>
      <c r="K45" s="4">
        <v>0</v>
      </c>
      <c r="L45" s="2"/>
      <c r="M45" s="6">
        <v>42916</v>
      </c>
      <c r="N45" s="6"/>
      <c r="O45" s="2" t="s">
        <v>133</v>
      </c>
      <c r="P45" s="7">
        <v>50</v>
      </c>
      <c r="Q45" s="8">
        <v>0</v>
      </c>
      <c r="R45" s="3">
        <v>31</v>
      </c>
      <c r="S45" s="7">
        <v>149569.06</v>
      </c>
      <c r="T45" s="7">
        <v>4824.808387</v>
      </c>
      <c r="U45" s="7">
        <v>138949.18</v>
      </c>
      <c r="V45" s="7">
        <v>0</v>
      </c>
      <c r="W45" s="7">
        <v>0</v>
      </c>
      <c r="X45" s="7">
        <v>0</v>
      </c>
      <c r="Y45" s="7">
        <v>43320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28897.1</v>
      </c>
      <c r="AG45" s="7">
        <v>180</v>
      </c>
      <c r="AH45" s="7">
        <v>0</v>
      </c>
      <c r="AI45" s="7">
        <v>61777.22</v>
      </c>
      <c r="AJ45" s="7">
        <v>0</v>
      </c>
      <c r="AK45" s="8">
        <v>131399</v>
      </c>
      <c r="AL45" s="7">
        <v>0</v>
      </c>
      <c r="AM45" s="7">
        <v>0</v>
      </c>
      <c r="AN45" s="7">
        <v>43320</v>
      </c>
      <c r="AO45" s="7">
        <v>28897.1</v>
      </c>
      <c r="AP45" s="7">
        <v>180</v>
      </c>
      <c r="AQ45" s="7">
        <v>0</v>
      </c>
      <c r="AR45" s="7">
        <v>61777.22</v>
      </c>
      <c r="AS45" s="7">
        <v>0</v>
      </c>
      <c r="AT45" s="7">
        <v>0</v>
      </c>
      <c r="AU45" s="7">
        <v>0</v>
      </c>
      <c r="AV45" s="7">
        <v>0</v>
      </c>
      <c r="AW45" s="7">
        <v>0</v>
      </c>
      <c r="AX45" s="7">
        <v>0</v>
      </c>
      <c r="AY45" s="7">
        <v>0</v>
      </c>
      <c r="AZ45" s="7">
        <v>0</v>
      </c>
      <c r="BA45" s="7">
        <v>72397.100000000006</v>
      </c>
      <c r="BB45" s="7">
        <v>2335.3903230000001</v>
      </c>
      <c r="BC45" s="7">
        <v>0</v>
      </c>
      <c r="BD45" s="7">
        <v>0</v>
      </c>
      <c r="BE45" s="7">
        <v>0</v>
      </c>
      <c r="BF45" s="7">
        <v>0</v>
      </c>
      <c r="BG45" s="7">
        <v>0</v>
      </c>
      <c r="BH45" s="7">
        <v>0</v>
      </c>
      <c r="BI45" s="7">
        <v>0</v>
      </c>
      <c r="BJ45" s="7">
        <v>0</v>
      </c>
      <c r="BK45" s="7">
        <v>0</v>
      </c>
      <c r="BL45" s="7">
        <v>10619.88</v>
      </c>
      <c r="BM45" s="7">
        <v>10619.88</v>
      </c>
      <c r="BN45" s="7">
        <v>11456.99</v>
      </c>
      <c r="BO45" s="7">
        <v>-837.11</v>
      </c>
      <c r="BP45" s="7">
        <v>342.576774</v>
      </c>
      <c r="BQ45" s="9">
        <v>-7.8825000000000003</v>
      </c>
      <c r="BR45" s="10">
        <v>92.9</v>
      </c>
      <c r="BS45" s="7">
        <v>1.138282</v>
      </c>
      <c r="BT45" s="10">
        <v>2.2765620000000002</v>
      </c>
      <c r="BU45" s="11">
        <v>4238.677419354839</v>
      </c>
    </row>
    <row r="46" spans="1:73" ht="14.25" customHeight="1" x14ac:dyDescent="0.25">
      <c r="A46" s="2"/>
      <c r="B46" s="3">
        <v>149</v>
      </c>
      <c r="C46" s="3">
        <v>52</v>
      </c>
      <c r="D46" s="2" t="s">
        <v>73</v>
      </c>
      <c r="E46" s="2" t="s">
        <v>91</v>
      </c>
      <c r="F46" s="4" t="s">
        <v>130</v>
      </c>
      <c r="G46" s="4" t="s">
        <v>76</v>
      </c>
      <c r="H46" s="2" t="s">
        <v>77</v>
      </c>
      <c r="I46" s="5">
        <v>92.54</v>
      </c>
      <c r="J46" s="4">
        <v>1</v>
      </c>
      <c r="K46" s="4">
        <v>0</v>
      </c>
      <c r="L46" s="2"/>
      <c r="M46" s="6">
        <v>42916</v>
      </c>
      <c r="N46" s="6"/>
      <c r="O46" s="2" t="s">
        <v>131</v>
      </c>
      <c r="P46" s="7">
        <v>50</v>
      </c>
      <c r="Q46" s="8">
        <v>0</v>
      </c>
      <c r="R46" s="3">
        <v>31</v>
      </c>
      <c r="S46" s="7">
        <v>156185.1</v>
      </c>
      <c r="T46" s="7">
        <v>5038.2290320000002</v>
      </c>
      <c r="U46" s="7">
        <v>143161.37</v>
      </c>
      <c r="V46" s="7">
        <v>0</v>
      </c>
      <c r="W46" s="7">
        <v>3631.17</v>
      </c>
      <c r="X46" s="7">
        <v>0</v>
      </c>
      <c r="Y46" s="7">
        <v>42180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35172.69</v>
      </c>
      <c r="AG46" s="7">
        <v>118.24</v>
      </c>
      <c r="AH46" s="7">
        <v>0</v>
      </c>
      <c r="AI46" s="7">
        <v>60816.03</v>
      </c>
      <c r="AJ46" s="7">
        <v>0</v>
      </c>
      <c r="AK46" s="8">
        <v>124322</v>
      </c>
      <c r="AL46" s="7">
        <v>0</v>
      </c>
      <c r="AM46" s="7">
        <v>0</v>
      </c>
      <c r="AN46" s="7">
        <v>42180</v>
      </c>
      <c r="AO46" s="7">
        <v>35172.69</v>
      </c>
      <c r="AP46" s="7">
        <v>118.24</v>
      </c>
      <c r="AQ46" s="7">
        <v>0</v>
      </c>
      <c r="AR46" s="7">
        <v>60816.03</v>
      </c>
      <c r="AS46" s="7">
        <v>0</v>
      </c>
      <c r="AT46" s="7">
        <v>0</v>
      </c>
      <c r="AU46" s="7">
        <v>0</v>
      </c>
      <c r="AV46" s="7">
        <v>0</v>
      </c>
      <c r="AW46" s="7">
        <v>0</v>
      </c>
      <c r="AX46" s="7">
        <v>0</v>
      </c>
      <c r="AY46" s="7">
        <v>0</v>
      </c>
      <c r="AZ46" s="7">
        <v>0</v>
      </c>
      <c r="BA46" s="7">
        <v>77470.929999999993</v>
      </c>
      <c r="BB46" s="7">
        <v>2499.0622579999999</v>
      </c>
      <c r="BC46" s="7">
        <v>3631.17</v>
      </c>
      <c r="BD46" s="7">
        <v>0</v>
      </c>
      <c r="BE46" s="7">
        <v>0</v>
      </c>
      <c r="BF46" s="7">
        <v>3631.17</v>
      </c>
      <c r="BG46" s="7">
        <v>0</v>
      </c>
      <c r="BH46" s="7">
        <v>0</v>
      </c>
      <c r="BI46" s="7">
        <v>0</v>
      </c>
      <c r="BJ46" s="7">
        <v>0</v>
      </c>
      <c r="BK46" s="7">
        <v>3631.17</v>
      </c>
      <c r="BL46" s="7">
        <v>13023.73</v>
      </c>
      <c r="BM46" s="7">
        <v>13023.73</v>
      </c>
      <c r="BN46" s="7">
        <v>11651.41</v>
      </c>
      <c r="BO46" s="7">
        <v>1372.32</v>
      </c>
      <c r="BP46" s="7">
        <v>420.12032299999998</v>
      </c>
      <c r="BQ46" s="9">
        <v>10.537100000000001</v>
      </c>
      <c r="BR46" s="10">
        <v>91.66</v>
      </c>
      <c r="BS46" s="7">
        <v>1.2562949999999999</v>
      </c>
      <c r="BT46" s="10">
        <v>2.512588</v>
      </c>
      <c r="BU46" s="11">
        <v>4010.3870967741937</v>
      </c>
    </row>
    <row r="47" spans="1:73" ht="14.25" customHeight="1" x14ac:dyDescent="0.25">
      <c r="A47" s="2"/>
      <c r="B47" s="3">
        <v>150</v>
      </c>
      <c r="C47" s="3">
        <v>53</v>
      </c>
      <c r="D47" s="2" t="s">
        <v>73</v>
      </c>
      <c r="E47" s="2" t="s">
        <v>91</v>
      </c>
      <c r="F47" s="4" t="s">
        <v>130</v>
      </c>
      <c r="G47" s="4" t="s">
        <v>76</v>
      </c>
      <c r="H47" s="2" t="s">
        <v>77</v>
      </c>
      <c r="I47" s="5">
        <v>92.34</v>
      </c>
      <c r="J47" s="4">
        <v>1</v>
      </c>
      <c r="K47" s="4">
        <v>0</v>
      </c>
      <c r="L47" s="2"/>
      <c r="M47" s="6">
        <v>42916</v>
      </c>
      <c r="N47" s="6"/>
      <c r="O47" s="2" t="s">
        <v>133</v>
      </c>
      <c r="P47" s="7">
        <v>50</v>
      </c>
      <c r="Q47" s="8">
        <v>0</v>
      </c>
      <c r="R47" s="3">
        <v>31</v>
      </c>
      <c r="S47" s="7">
        <v>162942.5</v>
      </c>
      <c r="T47" s="7">
        <v>5256.2096769999998</v>
      </c>
      <c r="U47" s="7">
        <v>152356.92000000001</v>
      </c>
      <c r="V47" s="7">
        <v>0</v>
      </c>
      <c r="W47" s="7">
        <v>1901.5</v>
      </c>
      <c r="X47" s="7">
        <v>0</v>
      </c>
      <c r="Y47" s="7">
        <v>44860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23728.82</v>
      </c>
      <c r="AG47" s="7">
        <v>85</v>
      </c>
      <c r="AH47" s="7">
        <v>0</v>
      </c>
      <c r="AI47" s="7">
        <v>56186.74</v>
      </c>
      <c r="AJ47" s="7">
        <v>0</v>
      </c>
      <c r="AK47" s="8">
        <v>135897</v>
      </c>
      <c r="AL47" s="7">
        <v>0</v>
      </c>
      <c r="AM47" s="7">
        <v>0</v>
      </c>
      <c r="AN47" s="7">
        <v>44860</v>
      </c>
      <c r="AO47" s="7">
        <v>23728.82</v>
      </c>
      <c r="AP47" s="7">
        <v>85</v>
      </c>
      <c r="AQ47" s="7">
        <v>0</v>
      </c>
      <c r="AR47" s="7">
        <v>56186.74</v>
      </c>
      <c r="AS47" s="7">
        <v>0</v>
      </c>
      <c r="AT47" s="7">
        <v>0</v>
      </c>
      <c r="AU47" s="7">
        <v>0</v>
      </c>
      <c r="AV47" s="7">
        <v>0</v>
      </c>
      <c r="AW47" s="7">
        <v>0</v>
      </c>
      <c r="AX47" s="7">
        <v>0</v>
      </c>
      <c r="AY47" s="7">
        <v>0</v>
      </c>
      <c r="AZ47" s="7">
        <v>0</v>
      </c>
      <c r="BA47" s="7">
        <v>68673.820000000007</v>
      </c>
      <c r="BB47" s="7">
        <v>2215.2845160000002</v>
      </c>
      <c r="BC47" s="7">
        <v>1901.5</v>
      </c>
      <c r="BD47" s="7">
        <v>0</v>
      </c>
      <c r="BE47" s="7">
        <v>0</v>
      </c>
      <c r="BF47" s="7">
        <v>1901.5</v>
      </c>
      <c r="BG47" s="7">
        <v>0</v>
      </c>
      <c r="BH47" s="7">
        <v>0</v>
      </c>
      <c r="BI47" s="7">
        <v>0</v>
      </c>
      <c r="BJ47" s="7">
        <v>0</v>
      </c>
      <c r="BK47" s="7">
        <v>1901.5</v>
      </c>
      <c r="BL47" s="7">
        <v>10585.58</v>
      </c>
      <c r="BM47" s="7">
        <v>10585.58</v>
      </c>
      <c r="BN47" s="7">
        <v>12481.4</v>
      </c>
      <c r="BO47" s="7">
        <v>-1895.82</v>
      </c>
      <c r="BP47" s="7">
        <v>341.47032300000001</v>
      </c>
      <c r="BQ47" s="9">
        <v>-17.909500000000001</v>
      </c>
      <c r="BR47" s="10">
        <v>93.5</v>
      </c>
      <c r="BS47" s="7">
        <v>1.1990149999999999</v>
      </c>
      <c r="BT47" s="10">
        <v>2.398028</v>
      </c>
      <c r="BU47" s="11">
        <v>4383.7741935483873</v>
      </c>
    </row>
    <row r="48" spans="1:73" ht="14.25" customHeight="1" x14ac:dyDescent="0.25">
      <c r="A48" s="2"/>
      <c r="B48" s="3">
        <v>31</v>
      </c>
      <c r="C48" s="3">
        <v>47</v>
      </c>
      <c r="D48" s="2" t="s">
        <v>134</v>
      </c>
      <c r="E48" s="2" t="s">
        <v>91</v>
      </c>
      <c r="F48" s="4" t="s">
        <v>135</v>
      </c>
      <c r="G48" s="4" t="s">
        <v>136</v>
      </c>
      <c r="H48" s="2" t="s">
        <v>77</v>
      </c>
      <c r="I48" s="5">
        <v>94.81</v>
      </c>
      <c r="J48" s="4">
        <v>0</v>
      </c>
      <c r="K48" s="4">
        <v>0</v>
      </c>
      <c r="L48" s="2"/>
      <c r="M48" s="6">
        <v>42916</v>
      </c>
      <c r="N48" s="6"/>
      <c r="O48" s="2" t="s">
        <v>137</v>
      </c>
      <c r="P48" s="7">
        <v>3</v>
      </c>
      <c r="Q48" s="8">
        <v>0</v>
      </c>
      <c r="R48" s="3">
        <v>31</v>
      </c>
      <c r="S48" s="7">
        <v>103651</v>
      </c>
      <c r="T48" s="7">
        <v>3343.580645</v>
      </c>
      <c r="U48" s="7">
        <v>95819</v>
      </c>
      <c r="V48" s="7">
        <v>0</v>
      </c>
      <c r="W48" s="7">
        <v>51</v>
      </c>
      <c r="X48" s="7">
        <v>0</v>
      </c>
      <c r="Y48" s="7">
        <v>22240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>
        <v>0</v>
      </c>
      <c r="AF48" s="7">
        <v>12108</v>
      </c>
      <c r="AG48" s="7">
        <v>195</v>
      </c>
      <c r="AH48" s="7">
        <v>0</v>
      </c>
      <c r="AI48" s="7">
        <v>26621</v>
      </c>
      <c r="AJ48" s="7">
        <v>39</v>
      </c>
      <c r="AK48" s="8">
        <v>45401</v>
      </c>
      <c r="AL48" s="7">
        <v>0</v>
      </c>
      <c r="AM48" s="7">
        <v>0</v>
      </c>
      <c r="AN48" s="7">
        <v>22240</v>
      </c>
      <c r="AO48" s="7">
        <v>12107.95</v>
      </c>
      <c r="AP48" s="7">
        <v>195</v>
      </c>
      <c r="AQ48" s="7">
        <v>0</v>
      </c>
      <c r="AR48" s="7">
        <v>26620.95</v>
      </c>
      <c r="AS48" s="7">
        <v>39</v>
      </c>
      <c r="AT48" s="7">
        <v>0</v>
      </c>
      <c r="AU48" s="7">
        <v>0</v>
      </c>
      <c r="AV48" s="7">
        <v>0</v>
      </c>
      <c r="AW48" s="7">
        <v>0</v>
      </c>
      <c r="AX48" s="7">
        <v>0</v>
      </c>
      <c r="AY48" s="7">
        <v>0</v>
      </c>
      <c r="AZ48" s="7">
        <v>0</v>
      </c>
      <c r="BA48" s="7">
        <v>34542.949999999997</v>
      </c>
      <c r="BB48" s="7">
        <v>1114.28871</v>
      </c>
      <c r="BC48" s="7">
        <v>51</v>
      </c>
      <c r="BD48" s="7">
        <v>0</v>
      </c>
      <c r="BE48" s="7">
        <v>0</v>
      </c>
      <c r="BF48" s="7">
        <v>51</v>
      </c>
      <c r="BG48" s="7">
        <v>0</v>
      </c>
      <c r="BH48" s="7">
        <v>0</v>
      </c>
      <c r="BI48" s="7">
        <v>0</v>
      </c>
      <c r="BJ48" s="7">
        <v>0</v>
      </c>
      <c r="BK48" s="7">
        <v>51</v>
      </c>
      <c r="BL48" s="7">
        <v>7832</v>
      </c>
      <c r="BM48" s="7">
        <v>7832</v>
      </c>
      <c r="BN48" s="7">
        <v>5379.49</v>
      </c>
      <c r="BO48" s="7">
        <v>2452.5100000000002</v>
      </c>
      <c r="BP48" s="7">
        <v>252.645161</v>
      </c>
      <c r="BQ48" s="9">
        <v>31.314</v>
      </c>
      <c r="BR48" s="10">
        <v>92.44</v>
      </c>
      <c r="BS48" s="7">
        <v>2.2830110000000001</v>
      </c>
      <c r="BT48" s="10">
        <v>76.100367000000006</v>
      </c>
      <c r="BU48" s="11">
        <v>1464.5483870967741</v>
      </c>
    </row>
    <row r="49" spans="1:73" ht="14.25" customHeight="1" x14ac:dyDescent="0.25">
      <c r="A49" s="2"/>
      <c r="B49" s="3">
        <v>3</v>
      </c>
      <c r="C49" s="3">
        <v>48</v>
      </c>
      <c r="D49" s="2" t="s">
        <v>134</v>
      </c>
      <c r="E49" s="2" t="s">
        <v>91</v>
      </c>
      <c r="F49" s="4" t="s">
        <v>135</v>
      </c>
      <c r="G49" s="4" t="s">
        <v>136</v>
      </c>
      <c r="H49" s="2" t="s">
        <v>77</v>
      </c>
      <c r="I49" s="5">
        <v>95.05</v>
      </c>
      <c r="J49" s="4">
        <v>0</v>
      </c>
      <c r="K49" s="4">
        <v>0</v>
      </c>
      <c r="L49" s="2"/>
      <c r="M49" s="6">
        <v>42916</v>
      </c>
      <c r="N49" s="6"/>
      <c r="O49" s="2" t="s">
        <v>138</v>
      </c>
      <c r="P49" s="7">
        <v>3</v>
      </c>
      <c r="Q49" s="8">
        <v>0</v>
      </c>
      <c r="R49" s="3">
        <v>31</v>
      </c>
      <c r="S49" s="7">
        <v>119014</v>
      </c>
      <c r="T49" s="7">
        <v>3839.16129</v>
      </c>
      <c r="U49" s="7">
        <v>114710</v>
      </c>
      <c r="V49" s="7">
        <v>0</v>
      </c>
      <c r="W49" s="7">
        <v>4000</v>
      </c>
      <c r="X49" s="7">
        <v>0</v>
      </c>
      <c r="Y49" s="7">
        <v>28225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0</v>
      </c>
      <c r="AF49" s="7">
        <v>14262</v>
      </c>
      <c r="AG49" s="7">
        <v>181</v>
      </c>
      <c r="AH49" s="7">
        <v>0</v>
      </c>
      <c r="AI49" s="7">
        <v>34338</v>
      </c>
      <c r="AJ49" s="7">
        <v>26</v>
      </c>
      <c r="AK49" s="8">
        <v>43077</v>
      </c>
      <c r="AL49" s="7">
        <v>0</v>
      </c>
      <c r="AM49" s="7">
        <v>0</v>
      </c>
      <c r="AN49" s="7">
        <v>28225</v>
      </c>
      <c r="AO49" s="7">
        <v>14261.85</v>
      </c>
      <c r="AP49" s="7">
        <v>181</v>
      </c>
      <c r="AQ49" s="7">
        <v>0</v>
      </c>
      <c r="AR49" s="7">
        <v>34337.85</v>
      </c>
      <c r="AS49" s="7">
        <v>26</v>
      </c>
      <c r="AT49" s="7">
        <v>0</v>
      </c>
      <c r="AU49" s="7">
        <v>0</v>
      </c>
      <c r="AV49" s="7">
        <v>0</v>
      </c>
      <c r="AW49" s="7">
        <v>0</v>
      </c>
      <c r="AX49" s="7">
        <v>0</v>
      </c>
      <c r="AY49" s="7">
        <v>0</v>
      </c>
      <c r="AZ49" s="7">
        <v>0</v>
      </c>
      <c r="BA49" s="7">
        <v>42667.85</v>
      </c>
      <c r="BB49" s="7">
        <v>1376.3822580000001</v>
      </c>
      <c r="BC49" s="7">
        <v>2000</v>
      </c>
      <c r="BD49" s="7">
        <v>2000</v>
      </c>
      <c r="BE49" s="7">
        <v>0</v>
      </c>
      <c r="BF49" s="7">
        <v>4000</v>
      </c>
      <c r="BG49" s="7">
        <v>0</v>
      </c>
      <c r="BH49" s="7">
        <v>0</v>
      </c>
      <c r="BI49" s="7">
        <v>0</v>
      </c>
      <c r="BJ49" s="7">
        <v>0</v>
      </c>
      <c r="BK49" s="7">
        <v>4000</v>
      </c>
      <c r="BL49" s="7">
        <v>4304</v>
      </c>
      <c r="BM49" s="7">
        <v>4304</v>
      </c>
      <c r="BN49" s="7">
        <v>5891.19</v>
      </c>
      <c r="BO49" s="7">
        <v>-1587.19</v>
      </c>
      <c r="BP49" s="7">
        <v>138.83870999999999</v>
      </c>
      <c r="BQ49" s="9">
        <v>-36.877099999999999</v>
      </c>
      <c r="BR49" s="10">
        <v>96.38</v>
      </c>
      <c r="BS49" s="7">
        <v>2.7628200000000001</v>
      </c>
      <c r="BT49" s="10">
        <v>92.093999999999994</v>
      </c>
      <c r="BU49" s="11">
        <v>1389.5806451612902</v>
      </c>
    </row>
    <row r="50" spans="1:73" ht="14.25" customHeight="1" x14ac:dyDescent="0.25">
      <c r="A50" s="2"/>
      <c r="B50" s="3">
        <v>88</v>
      </c>
      <c r="C50" s="3">
        <v>6</v>
      </c>
      <c r="D50" s="2" t="s">
        <v>139</v>
      </c>
      <c r="E50" s="2" t="s">
        <v>74</v>
      </c>
      <c r="F50" s="4" t="s">
        <v>75</v>
      </c>
      <c r="G50" s="4" t="s">
        <v>76</v>
      </c>
      <c r="H50" s="2" t="s">
        <v>77</v>
      </c>
      <c r="I50" s="5">
        <v>90.19</v>
      </c>
      <c r="J50" s="4">
        <v>0</v>
      </c>
      <c r="K50" s="4">
        <v>0</v>
      </c>
      <c r="L50" s="2"/>
      <c r="M50" s="6">
        <v>42916</v>
      </c>
      <c r="N50" s="6">
        <v>43076</v>
      </c>
      <c r="O50" s="2" t="s">
        <v>140</v>
      </c>
      <c r="P50" s="7">
        <v>10</v>
      </c>
      <c r="Q50" s="8">
        <v>0</v>
      </c>
      <c r="R50" s="3">
        <v>7</v>
      </c>
      <c r="S50" s="7">
        <v>8906.7999999999993</v>
      </c>
      <c r="T50" s="7">
        <v>1272.4000000000001</v>
      </c>
      <c r="U50" s="7">
        <v>7742.66</v>
      </c>
      <c r="V50" s="7">
        <v>0</v>
      </c>
      <c r="W50" s="7">
        <v>0</v>
      </c>
      <c r="X50" s="7">
        <v>0</v>
      </c>
      <c r="Y50" s="7">
        <v>2705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1063.78</v>
      </c>
      <c r="AG50" s="7">
        <v>5</v>
      </c>
      <c r="AH50" s="7">
        <v>0</v>
      </c>
      <c r="AI50" s="7">
        <v>2609.64</v>
      </c>
      <c r="AJ50" s="7">
        <v>0</v>
      </c>
      <c r="AK50" s="8">
        <v>13252</v>
      </c>
      <c r="AL50" s="7">
        <v>0</v>
      </c>
      <c r="AM50" s="7">
        <v>0</v>
      </c>
      <c r="AN50" s="7">
        <v>2705</v>
      </c>
      <c r="AO50" s="7">
        <v>1063.78</v>
      </c>
      <c r="AP50" s="7">
        <v>5</v>
      </c>
      <c r="AQ50" s="7">
        <v>0</v>
      </c>
      <c r="AR50" s="7">
        <v>2609.64</v>
      </c>
      <c r="AS50" s="7">
        <v>0</v>
      </c>
      <c r="AT50" s="7">
        <v>0</v>
      </c>
      <c r="AU50" s="7">
        <v>0</v>
      </c>
      <c r="AV50" s="7">
        <v>0</v>
      </c>
      <c r="AW50" s="7">
        <v>0</v>
      </c>
      <c r="AX50" s="7">
        <v>0</v>
      </c>
      <c r="AY50" s="7">
        <v>0</v>
      </c>
      <c r="AZ50" s="7">
        <v>0</v>
      </c>
      <c r="BA50" s="7">
        <v>3773.78</v>
      </c>
      <c r="BB50" s="7">
        <v>539.11142900000004</v>
      </c>
      <c r="BC50" s="7">
        <v>0</v>
      </c>
      <c r="BD50" s="7">
        <v>0</v>
      </c>
      <c r="BE50" s="7">
        <v>0</v>
      </c>
      <c r="BF50" s="7">
        <v>0</v>
      </c>
      <c r="BG50" s="7">
        <v>0</v>
      </c>
      <c r="BH50" s="7">
        <v>0</v>
      </c>
      <c r="BI50" s="7">
        <v>0</v>
      </c>
      <c r="BJ50" s="7">
        <v>0</v>
      </c>
      <c r="BK50" s="7">
        <v>0</v>
      </c>
      <c r="BL50" s="7">
        <v>1164.1400000000001</v>
      </c>
      <c r="BM50" s="7">
        <v>1164.1400000000001</v>
      </c>
      <c r="BN50" s="7">
        <v>873.76</v>
      </c>
      <c r="BO50" s="7">
        <v>290.38</v>
      </c>
      <c r="BP50" s="7">
        <v>166.30571399999999</v>
      </c>
      <c r="BQ50" s="9">
        <v>24.9437</v>
      </c>
      <c r="BR50" s="10">
        <v>86.93</v>
      </c>
      <c r="BS50" s="7">
        <v>0.67210999999999999</v>
      </c>
      <c r="BT50" s="10">
        <v>6.7210900000000002</v>
      </c>
      <c r="BU50" s="11">
        <v>1893.1428571428571</v>
      </c>
    </row>
    <row r="51" spans="1:73" ht="14.25" customHeight="1" x14ac:dyDescent="0.25">
      <c r="A51" s="2"/>
      <c r="B51" s="3">
        <v>77</v>
      </c>
      <c r="C51" s="3">
        <v>55</v>
      </c>
      <c r="D51" s="2" t="s">
        <v>139</v>
      </c>
      <c r="E51" s="2" t="s">
        <v>74</v>
      </c>
      <c r="F51" s="4" t="s">
        <v>75</v>
      </c>
      <c r="G51" s="4" t="s">
        <v>76</v>
      </c>
      <c r="H51" s="2" t="s">
        <v>77</v>
      </c>
      <c r="I51" s="5">
        <v>90.27</v>
      </c>
      <c r="J51" s="4">
        <v>0</v>
      </c>
      <c r="K51" s="4">
        <v>0</v>
      </c>
      <c r="L51" s="2"/>
      <c r="M51" s="6">
        <v>42916</v>
      </c>
      <c r="N51" s="6"/>
      <c r="O51" s="2" t="s">
        <v>141</v>
      </c>
      <c r="P51" s="7">
        <v>7</v>
      </c>
      <c r="Q51" s="8">
        <v>0</v>
      </c>
      <c r="R51" s="3">
        <v>31</v>
      </c>
      <c r="S51" s="7">
        <v>23334.02</v>
      </c>
      <c r="T51" s="7">
        <v>752.71032300000002</v>
      </c>
      <c r="U51" s="7">
        <v>21120.14</v>
      </c>
      <c r="V51" s="7">
        <v>0</v>
      </c>
      <c r="W51" s="7">
        <v>0</v>
      </c>
      <c r="X51" s="7">
        <v>0</v>
      </c>
      <c r="Y51" s="7">
        <v>6160</v>
      </c>
      <c r="Z51" s="7">
        <v>0</v>
      </c>
      <c r="AA51" s="7">
        <v>0</v>
      </c>
      <c r="AB51" s="7">
        <v>0</v>
      </c>
      <c r="AC51" s="7">
        <v>0</v>
      </c>
      <c r="AD51" s="7">
        <v>0</v>
      </c>
      <c r="AE51" s="7">
        <v>0</v>
      </c>
      <c r="AF51" s="7">
        <v>3859.98</v>
      </c>
      <c r="AG51" s="7">
        <v>25</v>
      </c>
      <c r="AH51" s="7">
        <v>0</v>
      </c>
      <c r="AI51" s="7">
        <v>7831.1</v>
      </c>
      <c r="AJ51" s="7">
        <v>0</v>
      </c>
      <c r="AK51" s="8">
        <v>21707</v>
      </c>
      <c r="AL51" s="7">
        <v>0</v>
      </c>
      <c r="AM51" s="7">
        <v>0</v>
      </c>
      <c r="AN51" s="7">
        <v>6160</v>
      </c>
      <c r="AO51" s="7">
        <v>3859.98</v>
      </c>
      <c r="AP51" s="7">
        <v>25</v>
      </c>
      <c r="AQ51" s="7">
        <v>0</v>
      </c>
      <c r="AR51" s="7">
        <v>7831.11</v>
      </c>
      <c r="AS51" s="7">
        <v>0</v>
      </c>
      <c r="AT51" s="7">
        <v>0</v>
      </c>
      <c r="AU51" s="7">
        <v>0</v>
      </c>
      <c r="AV51" s="7">
        <v>0</v>
      </c>
      <c r="AW51" s="7">
        <v>0</v>
      </c>
      <c r="AX51" s="7">
        <v>0</v>
      </c>
      <c r="AY51" s="7">
        <v>0</v>
      </c>
      <c r="AZ51" s="7">
        <v>0</v>
      </c>
      <c r="BA51" s="7">
        <v>10044.98</v>
      </c>
      <c r="BB51" s="7">
        <v>324.03161299999999</v>
      </c>
      <c r="BC51" s="7">
        <v>0</v>
      </c>
      <c r="BD51" s="7">
        <v>0</v>
      </c>
      <c r="BE51" s="7">
        <v>0</v>
      </c>
      <c r="BF51" s="7">
        <v>0</v>
      </c>
      <c r="BG51" s="7">
        <v>0</v>
      </c>
      <c r="BH51" s="7">
        <v>0</v>
      </c>
      <c r="BI51" s="7">
        <v>0</v>
      </c>
      <c r="BJ51" s="7">
        <v>0</v>
      </c>
      <c r="BK51" s="7">
        <v>0</v>
      </c>
      <c r="BL51" s="7">
        <v>2213.88</v>
      </c>
      <c r="BM51" s="7">
        <v>2213.87</v>
      </c>
      <c r="BN51" s="7">
        <v>2270.4</v>
      </c>
      <c r="BO51" s="7">
        <v>-56.53</v>
      </c>
      <c r="BP51" s="7">
        <v>71.415160999999998</v>
      </c>
      <c r="BQ51" s="9">
        <v>-2.5533999999999999</v>
      </c>
      <c r="BR51" s="10">
        <v>90.51</v>
      </c>
      <c r="BS51" s="7">
        <v>1.074954</v>
      </c>
      <c r="BT51" s="10">
        <v>15.356471000000001</v>
      </c>
      <c r="BU51" s="11">
        <v>700.22580645161293</v>
      </c>
    </row>
    <row r="52" spans="1:73" ht="14.25" customHeight="1" x14ac:dyDescent="0.25">
      <c r="A52" s="2"/>
      <c r="B52" s="3">
        <v>111</v>
      </c>
      <c r="C52" s="3">
        <v>22</v>
      </c>
      <c r="D52" s="2" t="s">
        <v>139</v>
      </c>
      <c r="E52" s="2" t="s">
        <v>95</v>
      </c>
      <c r="F52" s="4" t="s">
        <v>96</v>
      </c>
      <c r="G52" s="4" t="s">
        <v>76</v>
      </c>
      <c r="H52" s="2" t="s">
        <v>77</v>
      </c>
      <c r="I52" s="5">
        <v>90.74</v>
      </c>
      <c r="J52" s="4">
        <v>1</v>
      </c>
      <c r="K52" s="4">
        <v>0</v>
      </c>
      <c r="L52" s="2"/>
      <c r="M52" s="6">
        <v>42916</v>
      </c>
      <c r="N52" s="6"/>
      <c r="O52" s="2" t="s">
        <v>142</v>
      </c>
      <c r="P52" s="7">
        <v>6</v>
      </c>
      <c r="Q52" s="8">
        <v>0</v>
      </c>
      <c r="R52" s="3">
        <v>31</v>
      </c>
      <c r="S52" s="7">
        <v>26254.9</v>
      </c>
      <c r="T52" s="7">
        <v>846.93225800000005</v>
      </c>
      <c r="U52" s="7">
        <v>23447.06</v>
      </c>
      <c r="V52" s="7">
        <v>0</v>
      </c>
      <c r="W52" s="7">
        <v>0</v>
      </c>
      <c r="X52" s="7">
        <v>0</v>
      </c>
      <c r="Y52" s="7">
        <v>8575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7019.56</v>
      </c>
      <c r="AG52" s="7">
        <v>35</v>
      </c>
      <c r="AH52" s="7">
        <v>0</v>
      </c>
      <c r="AI52" s="7">
        <v>12811.72</v>
      </c>
      <c r="AJ52" s="7">
        <v>10</v>
      </c>
      <c r="AK52" s="8">
        <v>21697</v>
      </c>
      <c r="AL52" s="7">
        <v>0</v>
      </c>
      <c r="AM52" s="7">
        <v>0</v>
      </c>
      <c r="AN52" s="7">
        <v>8575</v>
      </c>
      <c r="AO52" s="7">
        <v>7019.56</v>
      </c>
      <c r="AP52" s="7">
        <v>35</v>
      </c>
      <c r="AQ52" s="7">
        <v>0</v>
      </c>
      <c r="AR52" s="7">
        <v>12811.72</v>
      </c>
      <c r="AS52" s="7">
        <v>10</v>
      </c>
      <c r="AT52" s="7">
        <v>0</v>
      </c>
      <c r="AU52" s="7">
        <v>0</v>
      </c>
      <c r="AV52" s="7">
        <v>0</v>
      </c>
      <c r="AW52" s="7">
        <v>0</v>
      </c>
      <c r="AX52" s="7">
        <v>0</v>
      </c>
      <c r="AY52" s="7">
        <v>0</v>
      </c>
      <c r="AZ52" s="7">
        <v>0</v>
      </c>
      <c r="BA52" s="7">
        <v>15629.56</v>
      </c>
      <c r="BB52" s="7">
        <v>504.17935499999999</v>
      </c>
      <c r="BC52" s="7">
        <v>0</v>
      </c>
      <c r="BD52" s="7">
        <v>0</v>
      </c>
      <c r="BE52" s="7">
        <v>0</v>
      </c>
      <c r="BF52" s="7">
        <v>0</v>
      </c>
      <c r="BG52" s="7">
        <v>0</v>
      </c>
      <c r="BH52" s="7">
        <v>0</v>
      </c>
      <c r="BI52" s="7">
        <v>0</v>
      </c>
      <c r="BJ52" s="7">
        <v>0</v>
      </c>
      <c r="BK52" s="7">
        <v>0</v>
      </c>
      <c r="BL52" s="7">
        <v>2807.84</v>
      </c>
      <c r="BM52" s="7">
        <v>2807.84</v>
      </c>
      <c r="BN52" s="7">
        <v>2431.1999999999998</v>
      </c>
      <c r="BO52" s="7">
        <v>376.64</v>
      </c>
      <c r="BP52" s="7">
        <v>90.575484000000003</v>
      </c>
      <c r="BQ52" s="9">
        <v>13.4139</v>
      </c>
      <c r="BR52" s="10">
        <v>89.31</v>
      </c>
      <c r="BS52" s="7">
        <v>1.2100709999999999</v>
      </c>
      <c r="BT52" s="10">
        <v>20.167833000000002</v>
      </c>
      <c r="BU52" s="11">
        <v>699.90322580645159</v>
      </c>
    </row>
    <row r="53" spans="1:73" ht="14.25" customHeight="1" x14ac:dyDescent="0.25">
      <c r="A53" s="2"/>
      <c r="B53" s="3">
        <v>110</v>
      </c>
      <c r="C53" s="3">
        <v>24</v>
      </c>
      <c r="D53" s="2" t="s">
        <v>139</v>
      </c>
      <c r="E53" s="2" t="s">
        <v>95</v>
      </c>
      <c r="F53" s="4" t="s">
        <v>96</v>
      </c>
      <c r="G53" s="4" t="s">
        <v>76</v>
      </c>
      <c r="H53" s="2" t="s">
        <v>77</v>
      </c>
      <c r="I53" s="5">
        <v>90.74</v>
      </c>
      <c r="J53" s="4">
        <v>1</v>
      </c>
      <c r="K53" s="4">
        <v>0</v>
      </c>
      <c r="L53" s="2"/>
      <c r="M53" s="6">
        <v>42916</v>
      </c>
      <c r="N53" s="6"/>
      <c r="O53" s="2" t="s">
        <v>143</v>
      </c>
      <c r="P53" s="7">
        <v>6.2</v>
      </c>
      <c r="Q53" s="8">
        <v>0</v>
      </c>
      <c r="R53" s="3">
        <v>31</v>
      </c>
      <c r="S53" s="7">
        <v>45519.6</v>
      </c>
      <c r="T53" s="7">
        <v>1468.374194</v>
      </c>
      <c r="U53" s="7">
        <v>46239.17</v>
      </c>
      <c r="V53" s="7">
        <v>0</v>
      </c>
      <c r="W53" s="7">
        <v>6219.32</v>
      </c>
      <c r="X53" s="7">
        <v>0</v>
      </c>
      <c r="Y53" s="7">
        <v>13045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6782.7</v>
      </c>
      <c r="AG53" s="7">
        <v>20</v>
      </c>
      <c r="AH53" s="7">
        <v>0</v>
      </c>
      <c r="AI53" s="7">
        <v>14347.95</v>
      </c>
      <c r="AJ53" s="7">
        <v>0</v>
      </c>
      <c r="AK53" s="8">
        <v>31974</v>
      </c>
      <c r="AL53" s="7">
        <v>0</v>
      </c>
      <c r="AM53" s="7">
        <v>0</v>
      </c>
      <c r="AN53" s="7">
        <v>13045</v>
      </c>
      <c r="AO53" s="7">
        <v>6782.7</v>
      </c>
      <c r="AP53" s="7">
        <v>20</v>
      </c>
      <c r="AQ53" s="7">
        <v>0</v>
      </c>
      <c r="AR53" s="7">
        <v>14347.95</v>
      </c>
      <c r="AS53" s="7">
        <v>0</v>
      </c>
      <c r="AT53" s="7">
        <v>0</v>
      </c>
      <c r="AU53" s="7">
        <v>0</v>
      </c>
      <c r="AV53" s="7">
        <v>0</v>
      </c>
      <c r="AW53" s="7">
        <v>0</v>
      </c>
      <c r="AX53" s="7">
        <v>0</v>
      </c>
      <c r="AY53" s="7">
        <v>0</v>
      </c>
      <c r="AZ53" s="7">
        <v>0</v>
      </c>
      <c r="BA53" s="7">
        <v>19847.7</v>
      </c>
      <c r="BB53" s="7">
        <v>640.24838699999998</v>
      </c>
      <c r="BC53" s="7">
        <v>6219.32</v>
      </c>
      <c r="BD53" s="7">
        <v>0</v>
      </c>
      <c r="BE53" s="7">
        <v>0</v>
      </c>
      <c r="BF53" s="7">
        <v>6219.32</v>
      </c>
      <c r="BG53" s="7">
        <v>0</v>
      </c>
      <c r="BH53" s="7">
        <v>0</v>
      </c>
      <c r="BI53" s="7">
        <v>0</v>
      </c>
      <c r="BJ53" s="7">
        <v>0</v>
      </c>
      <c r="BK53" s="7">
        <v>6219.32</v>
      </c>
      <c r="BL53" s="7">
        <v>-719.57</v>
      </c>
      <c r="BM53" s="7">
        <v>-719.57000100000005</v>
      </c>
      <c r="BN53" s="7">
        <v>4215.1099999999997</v>
      </c>
      <c r="BO53" s="7">
        <v>-4934.6800009999997</v>
      </c>
      <c r="BP53" s="7">
        <v>-23.211936000000001</v>
      </c>
      <c r="BQ53" s="9">
        <v>-685.78179999999998</v>
      </c>
      <c r="BR53" s="10">
        <v>101.58</v>
      </c>
      <c r="BS53" s="7">
        <v>1.4236439999999999</v>
      </c>
      <c r="BT53" s="10">
        <v>22.962</v>
      </c>
      <c r="BU53" s="11">
        <v>1031.4193548387098</v>
      </c>
    </row>
    <row r="54" spans="1:73" ht="14.25" customHeight="1" x14ac:dyDescent="0.25">
      <c r="A54" s="2"/>
      <c r="B54" s="3">
        <v>79</v>
      </c>
      <c r="C54" s="3">
        <v>59</v>
      </c>
      <c r="D54" s="2" t="s">
        <v>139</v>
      </c>
      <c r="E54" s="2" t="s">
        <v>74</v>
      </c>
      <c r="F54" s="4" t="s">
        <v>75</v>
      </c>
      <c r="G54" s="4" t="s">
        <v>76</v>
      </c>
      <c r="H54" s="2" t="s">
        <v>77</v>
      </c>
      <c r="I54" s="5">
        <v>92.96</v>
      </c>
      <c r="J54" s="4">
        <v>0</v>
      </c>
      <c r="K54" s="4">
        <v>0</v>
      </c>
      <c r="L54" s="2"/>
      <c r="M54" s="6">
        <v>42916</v>
      </c>
      <c r="N54" s="6"/>
      <c r="O54" s="2" t="s">
        <v>144</v>
      </c>
      <c r="P54" s="7">
        <v>12</v>
      </c>
      <c r="Q54" s="8">
        <v>0</v>
      </c>
      <c r="R54" s="3">
        <v>31</v>
      </c>
      <c r="S54" s="7">
        <v>59257.98</v>
      </c>
      <c r="T54" s="7">
        <v>1911.547742</v>
      </c>
      <c r="U54" s="7">
        <v>50830.720000000001</v>
      </c>
      <c r="V54" s="7">
        <v>0</v>
      </c>
      <c r="W54" s="7">
        <v>12.2</v>
      </c>
      <c r="X54" s="7">
        <v>0</v>
      </c>
      <c r="Y54" s="7">
        <v>15615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6909.98</v>
      </c>
      <c r="AG54" s="7">
        <v>28</v>
      </c>
      <c r="AH54" s="7">
        <v>0</v>
      </c>
      <c r="AI54" s="7">
        <v>14113.52</v>
      </c>
      <c r="AJ54" s="7">
        <v>0</v>
      </c>
      <c r="AK54" s="8">
        <v>52723</v>
      </c>
      <c r="AL54" s="7">
        <v>0</v>
      </c>
      <c r="AM54" s="7">
        <v>0</v>
      </c>
      <c r="AN54" s="7">
        <v>15615</v>
      </c>
      <c r="AO54" s="7">
        <v>6909.98</v>
      </c>
      <c r="AP54" s="7">
        <v>28</v>
      </c>
      <c r="AQ54" s="7">
        <v>0</v>
      </c>
      <c r="AR54" s="7">
        <v>14113.52</v>
      </c>
      <c r="AS54" s="7">
        <v>0</v>
      </c>
      <c r="AT54" s="7">
        <v>0</v>
      </c>
      <c r="AU54" s="7">
        <v>0</v>
      </c>
      <c r="AV54" s="7">
        <v>0</v>
      </c>
      <c r="AW54" s="7">
        <v>0</v>
      </c>
      <c r="AX54" s="7">
        <v>0</v>
      </c>
      <c r="AY54" s="7">
        <v>0</v>
      </c>
      <c r="AZ54" s="7">
        <v>0</v>
      </c>
      <c r="BA54" s="7">
        <v>22552.98</v>
      </c>
      <c r="BB54" s="7">
        <v>727.51548400000001</v>
      </c>
      <c r="BC54" s="7">
        <v>12.2</v>
      </c>
      <c r="BD54" s="7">
        <v>0</v>
      </c>
      <c r="BE54" s="7">
        <v>0</v>
      </c>
      <c r="BF54" s="7">
        <v>12.2</v>
      </c>
      <c r="BG54" s="7">
        <v>0</v>
      </c>
      <c r="BH54" s="7">
        <v>0</v>
      </c>
      <c r="BI54" s="7">
        <v>0</v>
      </c>
      <c r="BJ54" s="7">
        <v>0</v>
      </c>
      <c r="BK54" s="7">
        <v>12.2</v>
      </c>
      <c r="BL54" s="7">
        <v>8427.26</v>
      </c>
      <c r="BM54" s="7">
        <v>8427.26</v>
      </c>
      <c r="BN54" s="7">
        <v>4171.76</v>
      </c>
      <c r="BO54" s="7">
        <v>4255.5</v>
      </c>
      <c r="BP54" s="7">
        <v>271.84709700000002</v>
      </c>
      <c r="BQ54" s="9">
        <v>50.4968</v>
      </c>
      <c r="BR54" s="10">
        <v>85.78</v>
      </c>
      <c r="BS54" s="7">
        <v>1.1239490000000001</v>
      </c>
      <c r="BT54" s="10">
        <v>9.3662419999999997</v>
      </c>
      <c r="BU54" s="11">
        <v>1700.741935483871</v>
      </c>
    </row>
    <row r="55" spans="1:73" ht="14.25" customHeight="1" x14ac:dyDescent="0.25">
      <c r="A55" s="2"/>
      <c r="B55" s="3">
        <v>82</v>
      </c>
      <c r="C55" s="3">
        <v>6</v>
      </c>
      <c r="D55" s="2" t="s">
        <v>139</v>
      </c>
      <c r="E55" s="2" t="s">
        <v>74</v>
      </c>
      <c r="F55" s="4" t="s">
        <v>75</v>
      </c>
      <c r="G55" s="4" t="s">
        <v>76</v>
      </c>
      <c r="H55" s="2" t="s">
        <v>77</v>
      </c>
      <c r="I55" s="5">
        <v>90.1</v>
      </c>
      <c r="J55" s="4">
        <v>0</v>
      </c>
      <c r="K55" s="4">
        <v>0</v>
      </c>
      <c r="L55" s="2"/>
      <c r="M55" s="6">
        <v>43077</v>
      </c>
      <c r="N55" s="6">
        <v>43117</v>
      </c>
      <c r="O55" s="2" t="s">
        <v>145</v>
      </c>
      <c r="P55" s="7">
        <v>10</v>
      </c>
      <c r="Q55" s="8">
        <v>0</v>
      </c>
      <c r="R55" s="3">
        <v>31</v>
      </c>
      <c r="S55" s="7">
        <v>98854.16</v>
      </c>
      <c r="T55" s="7">
        <v>3188.843871</v>
      </c>
      <c r="U55" s="7">
        <v>93602.22</v>
      </c>
      <c r="V55" s="7">
        <v>0</v>
      </c>
      <c r="W55" s="7">
        <v>3620.8</v>
      </c>
      <c r="X55" s="7">
        <v>0</v>
      </c>
      <c r="Y55" s="7">
        <v>32670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10449.08</v>
      </c>
      <c r="AG55" s="7">
        <v>85</v>
      </c>
      <c r="AH55" s="7">
        <v>0</v>
      </c>
      <c r="AI55" s="7">
        <v>34331.339999999997</v>
      </c>
      <c r="AJ55" s="7">
        <v>0</v>
      </c>
      <c r="AK55" s="8">
        <v>73228</v>
      </c>
      <c r="AL55" s="7">
        <v>0</v>
      </c>
      <c r="AM55" s="7">
        <v>0</v>
      </c>
      <c r="AN55" s="7">
        <v>32670</v>
      </c>
      <c r="AO55" s="7">
        <v>10449.08</v>
      </c>
      <c r="AP55" s="7">
        <v>85</v>
      </c>
      <c r="AQ55" s="7">
        <v>0</v>
      </c>
      <c r="AR55" s="7">
        <v>34331.339999999997</v>
      </c>
      <c r="AS55" s="7">
        <v>0</v>
      </c>
      <c r="AT55" s="7">
        <v>0</v>
      </c>
      <c r="AU55" s="7">
        <v>0</v>
      </c>
      <c r="AV55" s="7">
        <v>0</v>
      </c>
      <c r="AW55" s="7">
        <v>0</v>
      </c>
      <c r="AX55" s="7">
        <v>0</v>
      </c>
      <c r="AY55" s="7">
        <v>0</v>
      </c>
      <c r="AZ55" s="7">
        <v>0</v>
      </c>
      <c r="BA55" s="7">
        <v>43204.08</v>
      </c>
      <c r="BB55" s="7">
        <v>1393.68</v>
      </c>
      <c r="BC55" s="7">
        <v>3620.8</v>
      </c>
      <c r="BD55" s="7">
        <v>0</v>
      </c>
      <c r="BE55" s="7">
        <v>0</v>
      </c>
      <c r="BF55" s="7">
        <v>3620.8</v>
      </c>
      <c r="BG55" s="7">
        <v>0</v>
      </c>
      <c r="BH55" s="7">
        <v>0</v>
      </c>
      <c r="BI55" s="7">
        <v>0</v>
      </c>
      <c r="BJ55" s="7">
        <v>0</v>
      </c>
      <c r="BK55" s="7">
        <v>3620.8</v>
      </c>
      <c r="BL55" s="7">
        <v>5251.94</v>
      </c>
      <c r="BM55" s="7">
        <v>5251.94</v>
      </c>
      <c r="BN55" s="7">
        <v>9786.56</v>
      </c>
      <c r="BO55" s="7">
        <v>-4534.62</v>
      </c>
      <c r="BP55" s="7">
        <v>169.417419</v>
      </c>
      <c r="BQ55" s="9">
        <v>-86.341800000000006</v>
      </c>
      <c r="BR55" s="10">
        <v>94.69</v>
      </c>
      <c r="BS55" s="7">
        <v>1.34995</v>
      </c>
      <c r="BT55" s="10">
        <v>26.987819999999999</v>
      </c>
      <c r="BU55" s="11">
        <v>2362.1935483870966</v>
      </c>
    </row>
    <row r="56" spans="1:73" ht="14.25" customHeight="1" x14ac:dyDescent="0.25">
      <c r="A56" s="2"/>
      <c r="B56" s="3">
        <v>44</v>
      </c>
      <c r="C56" s="3">
        <v>38</v>
      </c>
      <c r="D56" s="2" t="s">
        <v>146</v>
      </c>
      <c r="E56" s="2" t="s">
        <v>79</v>
      </c>
      <c r="F56" s="4" t="s">
        <v>147</v>
      </c>
      <c r="G56" s="4" t="s">
        <v>136</v>
      </c>
      <c r="H56" s="2" t="s">
        <v>77</v>
      </c>
      <c r="I56" s="5">
        <v>97.03</v>
      </c>
      <c r="J56" s="4">
        <v>0</v>
      </c>
      <c r="K56" s="4">
        <v>1</v>
      </c>
      <c r="L56" s="2" t="s">
        <v>148</v>
      </c>
      <c r="M56" s="6">
        <v>42916</v>
      </c>
      <c r="N56" s="6"/>
      <c r="O56" s="2" t="s">
        <v>149</v>
      </c>
      <c r="P56" s="7">
        <v>12</v>
      </c>
      <c r="Q56" s="8">
        <v>0</v>
      </c>
      <c r="R56" s="3">
        <v>31</v>
      </c>
      <c r="S56" s="7">
        <v>138782</v>
      </c>
      <c r="T56" s="7">
        <v>4476.83871</v>
      </c>
      <c r="U56" s="7">
        <v>127880</v>
      </c>
      <c r="V56" s="7">
        <v>0</v>
      </c>
      <c r="W56" s="7">
        <v>0</v>
      </c>
      <c r="X56" s="7">
        <v>0</v>
      </c>
      <c r="Y56" s="7">
        <v>85440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  <c r="AH56" s="7">
        <v>0</v>
      </c>
      <c r="AI56" s="7">
        <v>0</v>
      </c>
      <c r="AJ56" s="7">
        <v>0</v>
      </c>
      <c r="AK56" s="8">
        <v>26963</v>
      </c>
      <c r="AL56" s="7">
        <v>0</v>
      </c>
      <c r="AM56" s="7">
        <v>0</v>
      </c>
      <c r="AN56" s="7">
        <v>85440</v>
      </c>
      <c r="AO56" s="7">
        <v>0</v>
      </c>
      <c r="AP56" s="7">
        <v>0</v>
      </c>
      <c r="AQ56" s="7">
        <v>0</v>
      </c>
      <c r="AR56" s="7">
        <v>0</v>
      </c>
      <c r="AS56" s="7">
        <v>0</v>
      </c>
      <c r="AT56" s="7">
        <v>0</v>
      </c>
      <c r="AU56" s="7">
        <v>0</v>
      </c>
      <c r="AV56" s="7">
        <v>0</v>
      </c>
      <c r="AW56" s="7">
        <v>0</v>
      </c>
      <c r="AX56" s="7">
        <v>0</v>
      </c>
      <c r="AY56" s="7">
        <v>0</v>
      </c>
      <c r="AZ56" s="7">
        <v>0</v>
      </c>
      <c r="BA56" s="7">
        <v>85440</v>
      </c>
      <c r="BB56" s="7">
        <v>2756.1290319999998</v>
      </c>
      <c r="BC56" s="7">
        <v>0</v>
      </c>
      <c r="BD56" s="7">
        <v>0</v>
      </c>
      <c r="BE56" s="7">
        <v>0</v>
      </c>
      <c r="BF56" s="7">
        <v>0</v>
      </c>
      <c r="BG56" s="7">
        <v>0</v>
      </c>
      <c r="BH56" s="7">
        <v>74000</v>
      </c>
      <c r="BI56" s="7">
        <v>0</v>
      </c>
      <c r="BJ56" s="7">
        <v>74000</v>
      </c>
      <c r="BK56" s="7">
        <v>74000</v>
      </c>
      <c r="BL56" s="7">
        <v>10902</v>
      </c>
      <c r="BM56" s="7">
        <v>11440</v>
      </c>
      <c r="BN56" s="7">
        <v>4121.83</v>
      </c>
      <c r="BO56" s="7">
        <v>7318.17</v>
      </c>
      <c r="BP56" s="7">
        <v>369.03225800000001</v>
      </c>
      <c r="BQ56" s="9">
        <v>63.97</v>
      </c>
      <c r="BR56" s="10">
        <v>91.76</v>
      </c>
      <c r="BS56" s="7">
        <v>5.1471280000000004</v>
      </c>
      <c r="BT56" s="10">
        <v>42.892724999999999</v>
      </c>
      <c r="BU56" s="11">
        <v>869.77419354838707</v>
      </c>
    </row>
    <row r="57" spans="1:73" ht="14.25" customHeight="1" x14ac:dyDescent="0.25">
      <c r="A57" s="2"/>
      <c r="B57" s="3">
        <v>21</v>
      </c>
      <c r="C57" s="3">
        <v>39</v>
      </c>
      <c r="D57" s="2" t="s">
        <v>146</v>
      </c>
      <c r="E57" s="2" t="s">
        <v>150</v>
      </c>
      <c r="F57" s="4" t="s">
        <v>151</v>
      </c>
      <c r="G57" s="4" t="s">
        <v>136</v>
      </c>
      <c r="H57" s="2" t="s">
        <v>152</v>
      </c>
      <c r="I57" s="5">
        <v>97.32</v>
      </c>
      <c r="J57" s="4">
        <v>0</v>
      </c>
      <c r="K57" s="4">
        <v>0</v>
      </c>
      <c r="L57" s="2"/>
      <c r="M57" s="6">
        <v>42916</v>
      </c>
      <c r="N57" s="6"/>
      <c r="O57" s="2" t="s">
        <v>153</v>
      </c>
      <c r="P57" s="7">
        <v>12</v>
      </c>
      <c r="Q57" s="8">
        <v>0</v>
      </c>
      <c r="R57" s="3">
        <v>31</v>
      </c>
      <c r="S57" s="7">
        <v>352040</v>
      </c>
      <c r="T57" s="7">
        <v>11356.129032000001</v>
      </c>
      <c r="U57" s="7">
        <v>345078</v>
      </c>
      <c r="V57" s="7">
        <v>31988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  <c r="AH57" s="7">
        <v>0</v>
      </c>
      <c r="AI57" s="7">
        <v>0</v>
      </c>
      <c r="AJ57" s="7">
        <v>0</v>
      </c>
      <c r="AK57" s="8">
        <v>70640</v>
      </c>
      <c r="AL57" s="7">
        <v>31988</v>
      </c>
      <c r="AM57" s="7">
        <v>0</v>
      </c>
      <c r="AN57" s="7">
        <v>0</v>
      </c>
      <c r="AO57" s="7">
        <v>0</v>
      </c>
      <c r="AP57" s="7">
        <v>0</v>
      </c>
      <c r="AQ57" s="7">
        <v>0</v>
      </c>
      <c r="AR57" s="7">
        <v>0</v>
      </c>
      <c r="AS57" s="7">
        <v>0</v>
      </c>
      <c r="AT57" s="7">
        <v>0</v>
      </c>
      <c r="AU57" s="7">
        <v>0</v>
      </c>
      <c r="AV57" s="7">
        <v>0</v>
      </c>
      <c r="AW57" s="7">
        <v>0</v>
      </c>
      <c r="AX57" s="7">
        <v>0</v>
      </c>
      <c r="AY57" s="7">
        <v>0</v>
      </c>
      <c r="AZ57" s="7">
        <v>0</v>
      </c>
      <c r="BA57" s="7">
        <v>31988</v>
      </c>
      <c r="BB57" s="7">
        <v>1031.8709679999999</v>
      </c>
      <c r="BC57" s="7">
        <v>0</v>
      </c>
      <c r="BD57" s="7">
        <v>0</v>
      </c>
      <c r="BE57" s="7">
        <v>0</v>
      </c>
      <c r="BF57" s="7">
        <v>0</v>
      </c>
      <c r="BG57" s="7">
        <v>0</v>
      </c>
      <c r="BH57" s="7">
        <v>25000</v>
      </c>
      <c r="BI57" s="7">
        <v>0</v>
      </c>
      <c r="BJ57" s="7">
        <v>25000</v>
      </c>
      <c r="BK57" s="7">
        <v>25000</v>
      </c>
      <c r="BL57" s="7">
        <v>6962</v>
      </c>
      <c r="BM57" s="7">
        <v>6988</v>
      </c>
      <c r="BN57" s="7">
        <v>9434.67</v>
      </c>
      <c r="BO57" s="7">
        <v>-2446.67</v>
      </c>
      <c r="BP57" s="7">
        <v>225.419355</v>
      </c>
      <c r="BQ57" s="9">
        <v>-35.0124</v>
      </c>
      <c r="BR57" s="10">
        <v>98.01</v>
      </c>
      <c r="BS57" s="7">
        <v>4.9835789999999998</v>
      </c>
      <c r="BT57" s="10">
        <v>41.529817000000001</v>
      </c>
      <c r="BU57" s="11">
        <v>2278.7096774193546</v>
      </c>
    </row>
    <row r="58" spans="1:73" ht="14.25" customHeight="1" x14ac:dyDescent="0.25">
      <c r="A58" s="2"/>
      <c r="B58" s="3">
        <v>53</v>
      </c>
      <c r="C58" s="3">
        <v>34</v>
      </c>
      <c r="D58" s="2" t="s">
        <v>154</v>
      </c>
      <c r="E58" s="2" t="s">
        <v>91</v>
      </c>
      <c r="F58" s="4" t="s">
        <v>135</v>
      </c>
      <c r="G58" s="4" t="s">
        <v>136</v>
      </c>
      <c r="H58" s="2" t="s">
        <v>77</v>
      </c>
      <c r="I58" s="5">
        <v>92.3</v>
      </c>
      <c r="J58" s="4">
        <v>0</v>
      </c>
      <c r="K58" s="4">
        <v>0</v>
      </c>
      <c r="L58" s="2"/>
      <c r="M58" s="6">
        <v>42916</v>
      </c>
      <c r="N58" s="6">
        <v>43076</v>
      </c>
      <c r="O58" s="2" t="s">
        <v>155</v>
      </c>
      <c r="P58" s="7">
        <v>0.6</v>
      </c>
      <c r="Q58" s="8">
        <v>0</v>
      </c>
      <c r="R58" s="3">
        <v>7</v>
      </c>
      <c r="S58" s="7">
        <v>3340.4</v>
      </c>
      <c r="T58" s="7">
        <v>477.2</v>
      </c>
      <c r="U58" s="7">
        <v>2556.8000000000002</v>
      </c>
      <c r="V58" s="7">
        <v>0</v>
      </c>
      <c r="W58" s="7">
        <v>0</v>
      </c>
      <c r="X58" s="7">
        <v>0</v>
      </c>
      <c r="Y58" s="7">
        <v>1125</v>
      </c>
      <c r="Z58" s="7">
        <v>0</v>
      </c>
      <c r="AA58" s="7">
        <v>0</v>
      </c>
      <c r="AB58" s="7">
        <v>0</v>
      </c>
      <c r="AC58" s="7">
        <v>0</v>
      </c>
      <c r="AD58" s="7">
        <v>0</v>
      </c>
      <c r="AE58" s="7">
        <v>0</v>
      </c>
      <c r="AF58" s="7">
        <v>997</v>
      </c>
      <c r="AG58" s="7">
        <v>5.4</v>
      </c>
      <c r="AH58" s="7">
        <v>0</v>
      </c>
      <c r="AI58" s="7">
        <v>1343.8</v>
      </c>
      <c r="AJ58" s="7">
        <v>0</v>
      </c>
      <c r="AK58" s="8">
        <v>6419</v>
      </c>
      <c r="AL58" s="7">
        <v>0</v>
      </c>
      <c r="AM58" s="7">
        <v>0</v>
      </c>
      <c r="AN58" s="7">
        <v>1125</v>
      </c>
      <c r="AO58" s="7">
        <v>996.9</v>
      </c>
      <c r="AP58" s="7">
        <v>5.4</v>
      </c>
      <c r="AQ58" s="7">
        <v>0</v>
      </c>
      <c r="AR58" s="7">
        <v>1343.7</v>
      </c>
      <c r="AS58" s="7">
        <v>0</v>
      </c>
      <c r="AT58" s="7">
        <v>0</v>
      </c>
      <c r="AU58" s="7">
        <v>0</v>
      </c>
      <c r="AV58" s="7">
        <v>0</v>
      </c>
      <c r="AW58" s="7">
        <v>0</v>
      </c>
      <c r="AX58" s="7">
        <v>0</v>
      </c>
      <c r="AY58" s="7">
        <v>0</v>
      </c>
      <c r="AZ58" s="7">
        <v>0</v>
      </c>
      <c r="BA58" s="7">
        <v>2127.3000000000002</v>
      </c>
      <c r="BB58" s="7">
        <v>303.89999999999998</v>
      </c>
      <c r="BC58" s="7">
        <v>0</v>
      </c>
      <c r="BD58" s="7">
        <v>0</v>
      </c>
      <c r="BE58" s="7">
        <v>0</v>
      </c>
      <c r="BF58" s="7">
        <v>0</v>
      </c>
      <c r="BG58" s="7">
        <v>0</v>
      </c>
      <c r="BH58" s="7">
        <v>0</v>
      </c>
      <c r="BI58" s="7">
        <v>0</v>
      </c>
      <c r="BJ58" s="7">
        <v>0</v>
      </c>
      <c r="BK58" s="7">
        <v>0</v>
      </c>
      <c r="BL58" s="7">
        <v>783.6</v>
      </c>
      <c r="BM58" s="7">
        <v>783.6</v>
      </c>
      <c r="BN58" s="7">
        <v>257.20999999999998</v>
      </c>
      <c r="BO58" s="7">
        <v>526.39</v>
      </c>
      <c r="BP58" s="7">
        <v>111.942857</v>
      </c>
      <c r="BQ58" s="9">
        <v>67.175899999999999</v>
      </c>
      <c r="BR58" s="10">
        <v>76.540000000000006</v>
      </c>
      <c r="BS58" s="7">
        <v>0.52039299999999999</v>
      </c>
      <c r="BT58" s="10">
        <v>86.731999999999999</v>
      </c>
      <c r="BU58" s="11">
        <v>917</v>
      </c>
    </row>
    <row r="59" spans="1:73" ht="14.25" customHeight="1" x14ac:dyDescent="0.25">
      <c r="A59" s="2"/>
      <c r="B59" s="3">
        <v>51</v>
      </c>
      <c r="C59" s="3">
        <v>33</v>
      </c>
      <c r="D59" s="2" t="s">
        <v>154</v>
      </c>
      <c r="E59" s="2" t="s">
        <v>91</v>
      </c>
      <c r="F59" s="4" t="s">
        <v>135</v>
      </c>
      <c r="G59" s="4" t="s">
        <v>136</v>
      </c>
      <c r="H59" s="2" t="s">
        <v>77</v>
      </c>
      <c r="I59" s="5">
        <v>92.82</v>
      </c>
      <c r="J59" s="4">
        <v>0</v>
      </c>
      <c r="K59" s="4">
        <v>0</v>
      </c>
      <c r="L59" s="2"/>
      <c r="M59" s="6">
        <v>42916</v>
      </c>
      <c r="N59" s="6">
        <v>43076</v>
      </c>
      <c r="O59" s="2" t="s">
        <v>156</v>
      </c>
      <c r="P59" s="7">
        <v>0.6</v>
      </c>
      <c r="Q59" s="8">
        <v>0</v>
      </c>
      <c r="R59" s="3">
        <v>7</v>
      </c>
      <c r="S59" s="7">
        <v>5712</v>
      </c>
      <c r="T59" s="7">
        <v>816</v>
      </c>
      <c r="U59" s="7">
        <v>5056</v>
      </c>
      <c r="V59" s="7">
        <v>0</v>
      </c>
      <c r="W59" s="7">
        <v>0</v>
      </c>
      <c r="X59" s="7">
        <v>0</v>
      </c>
      <c r="Y59" s="7">
        <v>1325</v>
      </c>
      <c r="Z59" s="7">
        <v>0</v>
      </c>
      <c r="AA59" s="7">
        <v>0</v>
      </c>
      <c r="AB59" s="7">
        <v>0</v>
      </c>
      <c r="AC59" s="7">
        <v>0</v>
      </c>
      <c r="AD59" s="7">
        <v>0</v>
      </c>
      <c r="AE59" s="7">
        <v>0</v>
      </c>
      <c r="AF59" s="7">
        <v>1172.5999999999999</v>
      </c>
      <c r="AG59" s="7">
        <v>5</v>
      </c>
      <c r="AH59" s="7">
        <v>0</v>
      </c>
      <c r="AI59" s="7">
        <v>1846.6</v>
      </c>
      <c r="AJ59" s="7">
        <v>0</v>
      </c>
      <c r="AK59" s="8">
        <v>10085</v>
      </c>
      <c r="AL59" s="7">
        <v>0</v>
      </c>
      <c r="AM59" s="7">
        <v>0</v>
      </c>
      <c r="AN59" s="7">
        <v>1325</v>
      </c>
      <c r="AO59" s="7">
        <v>1172.4100000000001</v>
      </c>
      <c r="AP59" s="7">
        <v>5</v>
      </c>
      <c r="AQ59" s="7">
        <v>0</v>
      </c>
      <c r="AR59" s="7">
        <v>1846.41</v>
      </c>
      <c r="AS59" s="7">
        <v>0</v>
      </c>
      <c r="AT59" s="7">
        <v>0</v>
      </c>
      <c r="AU59" s="7">
        <v>0</v>
      </c>
      <c r="AV59" s="7">
        <v>0</v>
      </c>
      <c r="AW59" s="7">
        <v>0</v>
      </c>
      <c r="AX59" s="7">
        <v>0</v>
      </c>
      <c r="AY59" s="7">
        <v>0</v>
      </c>
      <c r="AZ59" s="7">
        <v>0</v>
      </c>
      <c r="BA59" s="7">
        <v>2502.41</v>
      </c>
      <c r="BB59" s="7">
        <v>357.487143</v>
      </c>
      <c r="BC59" s="7">
        <v>0</v>
      </c>
      <c r="BD59" s="7">
        <v>0</v>
      </c>
      <c r="BE59" s="7">
        <v>0</v>
      </c>
      <c r="BF59" s="7">
        <v>0</v>
      </c>
      <c r="BG59" s="7">
        <v>0</v>
      </c>
      <c r="BH59" s="7">
        <v>0</v>
      </c>
      <c r="BI59" s="7">
        <v>0</v>
      </c>
      <c r="BJ59" s="7">
        <v>0</v>
      </c>
      <c r="BK59" s="7">
        <v>0</v>
      </c>
      <c r="BL59" s="7">
        <v>656</v>
      </c>
      <c r="BM59" s="7">
        <v>656</v>
      </c>
      <c r="BN59" s="7">
        <v>410.12</v>
      </c>
      <c r="BO59" s="7">
        <v>245.88</v>
      </c>
      <c r="BP59" s="7">
        <v>93.714286000000001</v>
      </c>
      <c r="BQ59" s="9">
        <v>37.481699999999996</v>
      </c>
      <c r="BR59" s="10">
        <v>88.52</v>
      </c>
      <c r="BS59" s="7">
        <v>0.56638599999999995</v>
      </c>
      <c r="BT59" s="10">
        <v>94.397499999999994</v>
      </c>
      <c r="BU59" s="11">
        <v>1440.7142857142858</v>
      </c>
    </row>
    <row r="60" spans="1:73" ht="14.25" customHeight="1" x14ac:dyDescent="0.25">
      <c r="A60" s="2"/>
      <c r="B60" s="3">
        <v>19</v>
      </c>
      <c r="C60" s="3">
        <v>46</v>
      </c>
      <c r="D60" s="2" t="s">
        <v>154</v>
      </c>
      <c r="E60" s="2" t="s">
        <v>91</v>
      </c>
      <c r="F60" s="4" t="s">
        <v>135</v>
      </c>
      <c r="G60" s="4" t="s">
        <v>136</v>
      </c>
      <c r="H60" s="2" t="s">
        <v>77</v>
      </c>
      <c r="I60" s="5">
        <v>92.46</v>
      </c>
      <c r="J60" s="4">
        <v>0</v>
      </c>
      <c r="K60" s="4">
        <v>0</v>
      </c>
      <c r="L60" s="2"/>
      <c r="M60" s="6">
        <v>42916</v>
      </c>
      <c r="N60" s="6">
        <v>43076</v>
      </c>
      <c r="O60" s="2" t="s">
        <v>157</v>
      </c>
      <c r="P60" s="7">
        <v>1.5</v>
      </c>
      <c r="Q60" s="8">
        <v>0</v>
      </c>
      <c r="R60" s="3">
        <v>7</v>
      </c>
      <c r="S60" s="7">
        <v>6241.6</v>
      </c>
      <c r="T60" s="7">
        <v>891.65714300000002</v>
      </c>
      <c r="U60" s="7">
        <v>6155.2</v>
      </c>
      <c r="V60" s="7">
        <v>0</v>
      </c>
      <c r="W60" s="7">
        <v>0</v>
      </c>
      <c r="X60" s="7">
        <v>0</v>
      </c>
      <c r="Y60" s="7">
        <v>1415</v>
      </c>
      <c r="Z60" s="7">
        <v>0</v>
      </c>
      <c r="AA60" s="7">
        <v>0</v>
      </c>
      <c r="AB60" s="7">
        <v>0</v>
      </c>
      <c r="AC60" s="7">
        <v>0</v>
      </c>
      <c r="AD60" s="7">
        <v>0</v>
      </c>
      <c r="AE60" s="7">
        <v>0</v>
      </c>
      <c r="AF60" s="7">
        <v>2284.1999999999998</v>
      </c>
      <c r="AG60" s="7">
        <v>0</v>
      </c>
      <c r="AH60" s="7">
        <v>0</v>
      </c>
      <c r="AI60" s="7">
        <v>3612.8</v>
      </c>
      <c r="AJ60" s="7">
        <v>0</v>
      </c>
      <c r="AK60" s="8">
        <v>11332</v>
      </c>
      <c r="AL60" s="7">
        <v>0</v>
      </c>
      <c r="AM60" s="7">
        <v>0</v>
      </c>
      <c r="AN60" s="7">
        <v>1415</v>
      </c>
      <c r="AO60" s="7">
        <v>2284.2800000000002</v>
      </c>
      <c r="AP60" s="7">
        <v>0</v>
      </c>
      <c r="AQ60" s="7">
        <v>0</v>
      </c>
      <c r="AR60" s="7">
        <v>3612.88</v>
      </c>
      <c r="AS60" s="7">
        <v>0</v>
      </c>
      <c r="AT60" s="7">
        <v>0</v>
      </c>
      <c r="AU60" s="7">
        <v>0</v>
      </c>
      <c r="AV60" s="7">
        <v>0</v>
      </c>
      <c r="AW60" s="7">
        <v>0</v>
      </c>
      <c r="AX60" s="7">
        <v>0</v>
      </c>
      <c r="AY60" s="7">
        <v>0</v>
      </c>
      <c r="AZ60" s="7">
        <v>0</v>
      </c>
      <c r="BA60" s="7">
        <v>3699.28</v>
      </c>
      <c r="BB60" s="7">
        <v>528.468571</v>
      </c>
      <c r="BC60" s="7">
        <v>0</v>
      </c>
      <c r="BD60" s="7">
        <v>0</v>
      </c>
      <c r="BE60" s="7">
        <v>0</v>
      </c>
      <c r="BF60" s="7">
        <v>0</v>
      </c>
      <c r="BG60" s="7">
        <v>0</v>
      </c>
      <c r="BH60" s="7">
        <v>0</v>
      </c>
      <c r="BI60" s="7">
        <v>0</v>
      </c>
      <c r="BJ60" s="7">
        <v>0</v>
      </c>
      <c r="BK60" s="7">
        <v>0</v>
      </c>
      <c r="BL60" s="7">
        <v>86.4</v>
      </c>
      <c r="BM60" s="7">
        <v>86.4</v>
      </c>
      <c r="BN60" s="7">
        <v>470.62</v>
      </c>
      <c r="BO60" s="7">
        <v>-384.22</v>
      </c>
      <c r="BP60" s="7">
        <v>12.342857</v>
      </c>
      <c r="BQ60" s="9">
        <v>-444.69909999999999</v>
      </c>
      <c r="BR60" s="10">
        <v>98.62</v>
      </c>
      <c r="BS60" s="7">
        <v>0.55079400000000001</v>
      </c>
      <c r="BT60" s="10">
        <v>36.7196</v>
      </c>
      <c r="BU60" s="11">
        <v>1618.8571428571429</v>
      </c>
    </row>
    <row r="61" spans="1:73" ht="14.25" customHeight="1" x14ac:dyDescent="0.25">
      <c r="A61" s="2"/>
      <c r="B61" s="3">
        <v>49</v>
      </c>
      <c r="C61" s="3">
        <v>34</v>
      </c>
      <c r="D61" s="2" t="s">
        <v>154</v>
      </c>
      <c r="E61" s="2" t="s">
        <v>91</v>
      </c>
      <c r="F61" s="4" t="s">
        <v>135</v>
      </c>
      <c r="G61" s="4" t="s">
        <v>136</v>
      </c>
      <c r="H61" s="2" t="s">
        <v>77</v>
      </c>
      <c r="I61" s="5">
        <v>90</v>
      </c>
      <c r="J61" s="4">
        <v>0</v>
      </c>
      <c r="K61" s="4">
        <v>0</v>
      </c>
      <c r="L61" s="2"/>
      <c r="M61" s="6">
        <v>43077</v>
      </c>
      <c r="N61" s="6"/>
      <c r="O61" s="2" t="s">
        <v>158</v>
      </c>
      <c r="P61" s="7">
        <v>0.6</v>
      </c>
      <c r="Q61" s="8">
        <v>0</v>
      </c>
      <c r="R61" s="3">
        <v>31</v>
      </c>
      <c r="S61" s="7">
        <v>32626.2</v>
      </c>
      <c r="T61" s="7">
        <v>1052.458065</v>
      </c>
      <c r="U61" s="7">
        <v>29451.4</v>
      </c>
      <c r="V61" s="7">
        <v>0</v>
      </c>
      <c r="W61" s="7">
        <v>0</v>
      </c>
      <c r="X61" s="7">
        <v>0</v>
      </c>
      <c r="Y61" s="7">
        <v>7580</v>
      </c>
      <c r="Z61" s="7">
        <v>0</v>
      </c>
      <c r="AA61" s="7">
        <v>0</v>
      </c>
      <c r="AB61" s="7">
        <v>0</v>
      </c>
      <c r="AC61" s="7">
        <v>0</v>
      </c>
      <c r="AD61" s="7">
        <v>0</v>
      </c>
      <c r="AE61" s="7">
        <v>0</v>
      </c>
      <c r="AF61" s="7">
        <v>5851.2</v>
      </c>
      <c r="AG61" s="7">
        <v>101.4</v>
      </c>
      <c r="AH61" s="7">
        <v>0</v>
      </c>
      <c r="AI61" s="7">
        <v>10357.799999999999</v>
      </c>
      <c r="AJ61" s="7">
        <v>0</v>
      </c>
      <c r="AK61" s="8">
        <v>59479</v>
      </c>
      <c r="AL61" s="7">
        <v>0</v>
      </c>
      <c r="AM61" s="7">
        <v>0</v>
      </c>
      <c r="AN61" s="7">
        <v>7580</v>
      </c>
      <c r="AO61" s="7">
        <v>5851.23</v>
      </c>
      <c r="AP61" s="7">
        <v>101.4</v>
      </c>
      <c r="AQ61" s="7">
        <v>0</v>
      </c>
      <c r="AR61" s="7">
        <v>10357.83</v>
      </c>
      <c r="AS61" s="7">
        <v>0</v>
      </c>
      <c r="AT61" s="7">
        <v>0</v>
      </c>
      <c r="AU61" s="7">
        <v>0</v>
      </c>
      <c r="AV61" s="7">
        <v>0</v>
      </c>
      <c r="AW61" s="7">
        <v>0</v>
      </c>
      <c r="AX61" s="7">
        <v>0</v>
      </c>
      <c r="AY61" s="7">
        <v>0</v>
      </c>
      <c r="AZ61" s="7">
        <v>0</v>
      </c>
      <c r="BA61" s="7">
        <v>13532.63</v>
      </c>
      <c r="BB61" s="7">
        <v>436.536452</v>
      </c>
      <c r="BC61" s="7">
        <v>0</v>
      </c>
      <c r="BD61" s="7">
        <v>0</v>
      </c>
      <c r="BE61" s="7">
        <v>0</v>
      </c>
      <c r="BF61" s="7">
        <v>0</v>
      </c>
      <c r="BG61" s="7">
        <v>0</v>
      </c>
      <c r="BH61" s="7">
        <v>0</v>
      </c>
      <c r="BI61" s="7">
        <v>0</v>
      </c>
      <c r="BJ61" s="7">
        <v>0</v>
      </c>
      <c r="BK61" s="7">
        <v>0</v>
      </c>
      <c r="BL61" s="7">
        <v>3174.8</v>
      </c>
      <c r="BM61" s="7">
        <v>3174.8</v>
      </c>
      <c r="BN61" s="7">
        <v>3262.62</v>
      </c>
      <c r="BO61" s="7">
        <v>-87.82</v>
      </c>
      <c r="BP61" s="7">
        <v>102.412903</v>
      </c>
      <c r="BQ61" s="9">
        <v>-2.7662</v>
      </c>
      <c r="BR61" s="10">
        <v>90.27</v>
      </c>
      <c r="BS61" s="7">
        <v>0.54853300000000005</v>
      </c>
      <c r="BT61" s="10">
        <v>185.388667</v>
      </c>
      <c r="BU61" s="11">
        <v>1918.6774193548388</v>
      </c>
    </row>
    <row r="62" spans="1:73" ht="14.25" customHeight="1" x14ac:dyDescent="0.25">
      <c r="A62" s="2"/>
      <c r="B62" s="3">
        <v>54</v>
      </c>
      <c r="C62" s="3">
        <v>36</v>
      </c>
      <c r="D62" s="2" t="s">
        <v>154</v>
      </c>
      <c r="E62" s="2" t="s">
        <v>91</v>
      </c>
      <c r="F62" s="4" t="s">
        <v>135</v>
      </c>
      <c r="G62" s="4" t="s">
        <v>136</v>
      </c>
      <c r="H62" s="2" t="s">
        <v>77</v>
      </c>
      <c r="I62" s="5">
        <v>92.31</v>
      </c>
      <c r="J62" s="4">
        <v>0</v>
      </c>
      <c r="K62" s="4">
        <v>0</v>
      </c>
      <c r="L62" s="2"/>
      <c r="M62" s="6">
        <v>42916</v>
      </c>
      <c r="N62" s="6"/>
      <c r="O62" s="2" t="s">
        <v>159</v>
      </c>
      <c r="P62" s="7">
        <v>1</v>
      </c>
      <c r="Q62" s="8">
        <v>0</v>
      </c>
      <c r="R62" s="3">
        <v>31</v>
      </c>
      <c r="S62" s="7">
        <v>38436.6</v>
      </c>
      <c r="T62" s="7">
        <v>1239.8903230000001</v>
      </c>
      <c r="U62" s="7">
        <v>35236</v>
      </c>
      <c r="V62" s="7">
        <v>0</v>
      </c>
      <c r="W62" s="7">
        <v>0</v>
      </c>
      <c r="X62" s="7">
        <v>0</v>
      </c>
      <c r="Y62" s="7">
        <v>8850</v>
      </c>
      <c r="Z62" s="7">
        <v>0</v>
      </c>
      <c r="AA62" s="7">
        <v>0</v>
      </c>
      <c r="AB62" s="7">
        <v>0</v>
      </c>
      <c r="AC62" s="7">
        <v>0</v>
      </c>
      <c r="AD62" s="7">
        <v>0</v>
      </c>
      <c r="AE62" s="7">
        <v>0</v>
      </c>
      <c r="AF62" s="7">
        <v>6312.6</v>
      </c>
      <c r="AG62" s="7">
        <v>35</v>
      </c>
      <c r="AH62" s="7">
        <v>0</v>
      </c>
      <c r="AI62" s="7">
        <v>11996.8</v>
      </c>
      <c r="AJ62" s="7">
        <v>0</v>
      </c>
      <c r="AK62" s="8">
        <v>45108</v>
      </c>
      <c r="AL62" s="7">
        <v>0</v>
      </c>
      <c r="AM62" s="7">
        <v>0</v>
      </c>
      <c r="AN62" s="7">
        <v>8850</v>
      </c>
      <c r="AO62" s="7">
        <v>6312.47</v>
      </c>
      <c r="AP62" s="7">
        <v>35</v>
      </c>
      <c r="AQ62" s="7">
        <v>0</v>
      </c>
      <c r="AR62" s="7">
        <v>11996.67</v>
      </c>
      <c r="AS62" s="7">
        <v>0</v>
      </c>
      <c r="AT62" s="7">
        <v>0</v>
      </c>
      <c r="AU62" s="7">
        <v>0</v>
      </c>
      <c r="AV62" s="7">
        <v>0</v>
      </c>
      <c r="AW62" s="7">
        <v>0</v>
      </c>
      <c r="AX62" s="7">
        <v>0</v>
      </c>
      <c r="AY62" s="7">
        <v>0</v>
      </c>
      <c r="AZ62" s="7">
        <v>0</v>
      </c>
      <c r="BA62" s="7">
        <v>15197.47</v>
      </c>
      <c r="BB62" s="7">
        <v>490.24096800000001</v>
      </c>
      <c r="BC62" s="7">
        <v>0</v>
      </c>
      <c r="BD62" s="7">
        <v>0</v>
      </c>
      <c r="BE62" s="7">
        <v>0</v>
      </c>
      <c r="BF62" s="7">
        <v>0</v>
      </c>
      <c r="BG62" s="7">
        <v>0</v>
      </c>
      <c r="BH62" s="7">
        <v>0</v>
      </c>
      <c r="BI62" s="7">
        <v>0</v>
      </c>
      <c r="BJ62" s="7">
        <v>0</v>
      </c>
      <c r="BK62" s="7">
        <v>0</v>
      </c>
      <c r="BL62" s="7">
        <v>3200.6</v>
      </c>
      <c r="BM62" s="7">
        <v>3200.8</v>
      </c>
      <c r="BN62" s="7">
        <v>2955.77</v>
      </c>
      <c r="BO62" s="7">
        <v>245.03</v>
      </c>
      <c r="BP62" s="7">
        <v>103.25161300000001</v>
      </c>
      <c r="BQ62" s="9">
        <v>7.6553000000000004</v>
      </c>
      <c r="BR62" s="10">
        <v>91.67</v>
      </c>
      <c r="BS62" s="7">
        <v>0.85210200000000003</v>
      </c>
      <c r="BT62" s="10">
        <v>85.210099999999997</v>
      </c>
      <c r="BU62" s="11">
        <v>1455.0967741935483</v>
      </c>
    </row>
    <row r="63" spans="1:73" ht="14.25" customHeight="1" x14ac:dyDescent="0.25">
      <c r="A63" s="2"/>
      <c r="B63" s="3">
        <v>50</v>
      </c>
      <c r="C63" s="3">
        <v>35</v>
      </c>
      <c r="D63" s="2" t="s">
        <v>154</v>
      </c>
      <c r="E63" s="2" t="s">
        <v>91</v>
      </c>
      <c r="F63" s="4" t="s">
        <v>135</v>
      </c>
      <c r="G63" s="4" t="s">
        <v>136</v>
      </c>
      <c r="H63" s="2" t="s">
        <v>77</v>
      </c>
      <c r="I63" s="5">
        <v>90.97</v>
      </c>
      <c r="J63" s="4">
        <v>0</v>
      </c>
      <c r="K63" s="4">
        <v>1</v>
      </c>
      <c r="L63" s="2" t="s">
        <v>160</v>
      </c>
      <c r="M63" s="6">
        <v>42916</v>
      </c>
      <c r="N63" s="6"/>
      <c r="O63" s="2" t="s">
        <v>161</v>
      </c>
      <c r="P63" s="7">
        <v>0.6</v>
      </c>
      <c r="Q63" s="8">
        <v>0</v>
      </c>
      <c r="R63" s="3">
        <v>31</v>
      </c>
      <c r="S63" s="7">
        <v>50177.599999999999</v>
      </c>
      <c r="T63" s="7">
        <v>1618.6322580000001</v>
      </c>
      <c r="U63" s="7">
        <v>51800.2</v>
      </c>
      <c r="V63" s="7">
        <v>0</v>
      </c>
      <c r="W63" s="7">
        <v>6811</v>
      </c>
      <c r="X63" s="7">
        <v>0</v>
      </c>
      <c r="Y63" s="7">
        <v>14250</v>
      </c>
      <c r="Z63" s="7">
        <v>0</v>
      </c>
      <c r="AA63" s="7">
        <v>0</v>
      </c>
      <c r="AB63" s="7">
        <v>0</v>
      </c>
      <c r="AC63" s="7">
        <v>0</v>
      </c>
      <c r="AD63" s="7">
        <v>0</v>
      </c>
      <c r="AE63" s="7">
        <v>0</v>
      </c>
      <c r="AF63" s="7">
        <v>8693.6</v>
      </c>
      <c r="AG63" s="7">
        <v>123.4</v>
      </c>
      <c r="AH63" s="7">
        <v>0</v>
      </c>
      <c r="AI63" s="7">
        <v>17847.2</v>
      </c>
      <c r="AJ63" s="7">
        <v>31.4</v>
      </c>
      <c r="AK63" s="8">
        <v>93173</v>
      </c>
      <c r="AL63" s="7">
        <v>0</v>
      </c>
      <c r="AM63" s="7">
        <v>0</v>
      </c>
      <c r="AN63" s="7">
        <v>14250</v>
      </c>
      <c r="AO63" s="7">
        <v>8693.66</v>
      </c>
      <c r="AP63" s="7">
        <v>123.5</v>
      </c>
      <c r="AQ63" s="7">
        <v>0</v>
      </c>
      <c r="AR63" s="7">
        <v>17847.259999999998</v>
      </c>
      <c r="AS63" s="7">
        <v>31.5</v>
      </c>
      <c r="AT63" s="7">
        <v>0</v>
      </c>
      <c r="AU63" s="7">
        <v>0</v>
      </c>
      <c r="AV63" s="7">
        <v>0</v>
      </c>
      <c r="AW63" s="7">
        <v>0</v>
      </c>
      <c r="AX63" s="7">
        <v>0</v>
      </c>
      <c r="AY63" s="7">
        <v>0</v>
      </c>
      <c r="AZ63" s="7">
        <v>0</v>
      </c>
      <c r="BA63" s="7">
        <v>23067.16</v>
      </c>
      <c r="BB63" s="7">
        <v>744.10193500000003</v>
      </c>
      <c r="BC63" s="7">
        <v>0</v>
      </c>
      <c r="BD63" s="7">
        <v>0</v>
      </c>
      <c r="BE63" s="7">
        <v>6811</v>
      </c>
      <c r="BF63" s="7">
        <v>6811</v>
      </c>
      <c r="BG63" s="7">
        <v>0</v>
      </c>
      <c r="BH63" s="7">
        <v>0</v>
      </c>
      <c r="BI63" s="7">
        <v>0</v>
      </c>
      <c r="BJ63" s="7">
        <v>0</v>
      </c>
      <c r="BK63" s="7">
        <v>6811</v>
      </c>
      <c r="BL63" s="7">
        <v>-1622.6</v>
      </c>
      <c r="BM63" s="7">
        <v>-1622.6</v>
      </c>
      <c r="BN63" s="7">
        <v>4531.04</v>
      </c>
      <c r="BO63" s="7">
        <v>-6153.64</v>
      </c>
      <c r="BP63" s="7">
        <v>-52.341934999999999</v>
      </c>
      <c r="BQ63" s="9">
        <v>-379.2457</v>
      </c>
      <c r="BR63" s="10">
        <v>103.23</v>
      </c>
      <c r="BS63" s="7">
        <v>0.53854199999999997</v>
      </c>
      <c r="BT63" s="10">
        <v>89.757000000000005</v>
      </c>
      <c r="BU63" s="11">
        <v>3005.5806451612902</v>
      </c>
    </row>
    <row r="64" spans="1:73" ht="14.25" customHeight="1" x14ac:dyDescent="0.25">
      <c r="A64" s="2"/>
      <c r="B64" s="3">
        <v>55</v>
      </c>
      <c r="C64" s="3">
        <v>37</v>
      </c>
      <c r="D64" s="2" t="s">
        <v>154</v>
      </c>
      <c r="E64" s="2" t="s">
        <v>91</v>
      </c>
      <c r="F64" s="4" t="s">
        <v>135</v>
      </c>
      <c r="G64" s="4" t="s">
        <v>136</v>
      </c>
      <c r="H64" s="2" t="s">
        <v>77</v>
      </c>
      <c r="I64" s="5">
        <v>92</v>
      </c>
      <c r="J64" s="4">
        <v>0</v>
      </c>
      <c r="K64" s="4">
        <v>0</v>
      </c>
      <c r="L64" s="2"/>
      <c r="M64" s="6">
        <v>42916</v>
      </c>
      <c r="N64" s="6"/>
      <c r="O64" s="2" t="s">
        <v>162</v>
      </c>
      <c r="P64" s="7">
        <v>0.6</v>
      </c>
      <c r="Q64" s="8">
        <v>0</v>
      </c>
      <c r="R64" s="3">
        <v>31</v>
      </c>
      <c r="S64" s="7">
        <v>57972.2</v>
      </c>
      <c r="T64" s="7">
        <v>1870.070968</v>
      </c>
      <c r="U64" s="7">
        <v>47139</v>
      </c>
      <c r="V64" s="7">
        <v>0</v>
      </c>
      <c r="W64" s="7">
        <v>79.400000000000006</v>
      </c>
      <c r="X64" s="7">
        <v>0</v>
      </c>
      <c r="Y64" s="7">
        <v>24145</v>
      </c>
      <c r="Z64" s="7">
        <v>0</v>
      </c>
      <c r="AA64" s="7">
        <v>0</v>
      </c>
      <c r="AB64" s="7">
        <v>0</v>
      </c>
      <c r="AC64" s="7">
        <v>0</v>
      </c>
      <c r="AD64" s="7">
        <v>0</v>
      </c>
      <c r="AE64" s="7">
        <v>0</v>
      </c>
      <c r="AF64" s="7">
        <v>10721.4</v>
      </c>
      <c r="AG64" s="7">
        <v>175</v>
      </c>
      <c r="AH64" s="7">
        <v>0</v>
      </c>
      <c r="AI64" s="7">
        <v>24112</v>
      </c>
      <c r="AJ64" s="7">
        <v>16.8</v>
      </c>
      <c r="AK64" s="8">
        <v>101978</v>
      </c>
      <c r="AL64" s="7">
        <v>0</v>
      </c>
      <c r="AM64" s="7">
        <v>0</v>
      </c>
      <c r="AN64" s="7">
        <v>24145</v>
      </c>
      <c r="AO64" s="7">
        <v>10721.3</v>
      </c>
      <c r="AP64" s="7">
        <v>175</v>
      </c>
      <c r="AQ64" s="7">
        <v>0</v>
      </c>
      <c r="AR64" s="7">
        <v>24111.9</v>
      </c>
      <c r="AS64" s="7">
        <v>16.8</v>
      </c>
      <c r="AT64" s="7">
        <v>0</v>
      </c>
      <c r="AU64" s="7">
        <v>0</v>
      </c>
      <c r="AV64" s="7">
        <v>0</v>
      </c>
      <c r="AW64" s="7">
        <v>0</v>
      </c>
      <c r="AX64" s="7">
        <v>0</v>
      </c>
      <c r="AY64" s="7">
        <v>0</v>
      </c>
      <c r="AZ64" s="7">
        <v>0</v>
      </c>
      <c r="BA64" s="7">
        <v>35041.300000000003</v>
      </c>
      <c r="BB64" s="7">
        <v>1130.3645160000001</v>
      </c>
      <c r="BC64" s="7">
        <v>79.400000000000006</v>
      </c>
      <c r="BD64" s="7">
        <v>0</v>
      </c>
      <c r="BE64" s="7">
        <v>0</v>
      </c>
      <c r="BF64" s="7">
        <v>79.400000000000006</v>
      </c>
      <c r="BG64" s="7">
        <v>0</v>
      </c>
      <c r="BH64" s="7">
        <v>0</v>
      </c>
      <c r="BI64" s="7">
        <v>0</v>
      </c>
      <c r="BJ64" s="7">
        <v>0</v>
      </c>
      <c r="BK64" s="7">
        <v>79.400000000000006</v>
      </c>
      <c r="BL64" s="7">
        <v>10833.2</v>
      </c>
      <c r="BM64" s="7">
        <v>10833.2</v>
      </c>
      <c r="BN64" s="7">
        <v>4637.78</v>
      </c>
      <c r="BO64" s="7">
        <v>6195.42</v>
      </c>
      <c r="BP64" s="7">
        <v>349.45806499999998</v>
      </c>
      <c r="BQ64" s="9">
        <v>57.1892</v>
      </c>
      <c r="BR64" s="10">
        <v>81.31</v>
      </c>
      <c r="BS64" s="7">
        <v>0.56847800000000004</v>
      </c>
      <c r="BT64" s="10">
        <v>94.746167</v>
      </c>
      <c r="BU64" s="11">
        <v>3289.6129032258063</v>
      </c>
    </row>
    <row r="65" spans="1:73" ht="14.25" customHeight="1" x14ac:dyDescent="0.25">
      <c r="A65" s="2"/>
      <c r="B65" s="3">
        <v>24</v>
      </c>
      <c r="C65" s="3">
        <v>33</v>
      </c>
      <c r="D65" s="2" t="s">
        <v>154</v>
      </c>
      <c r="E65" s="2" t="s">
        <v>91</v>
      </c>
      <c r="F65" s="4" t="s">
        <v>135</v>
      </c>
      <c r="G65" s="4" t="s">
        <v>136</v>
      </c>
      <c r="H65" s="2" t="s">
        <v>77</v>
      </c>
      <c r="I65" s="5">
        <v>90.68</v>
      </c>
      <c r="J65" s="4">
        <v>0</v>
      </c>
      <c r="K65" s="4">
        <v>0</v>
      </c>
      <c r="L65" s="2"/>
      <c r="M65" s="6">
        <v>43077</v>
      </c>
      <c r="N65" s="6"/>
      <c r="O65" s="2" t="s">
        <v>163</v>
      </c>
      <c r="P65" s="7">
        <v>1</v>
      </c>
      <c r="Q65" s="8">
        <v>0</v>
      </c>
      <c r="R65" s="3">
        <v>31</v>
      </c>
      <c r="S65" s="7">
        <v>58692.2</v>
      </c>
      <c r="T65" s="7">
        <v>1893.2967739999999</v>
      </c>
      <c r="U65" s="7">
        <v>54447.600000000006</v>
      </c>
      <c r="V65" s="7">
        <v>0</v>
      </c>
      <c r="W65" s="7">
        <v>0</v>
      </c>
      <c r="X65" s="7">
        <v>0</v>
      </c>
      <c r="Y65" s="7">
        <v>13455</v>
      </c>
      <c r="Z65" s="7">
        <v>0</v>
      </c>
      <c r="AA65" s="7">
        <v>0</v>
      </c>
      <c r="AB65" s="7">
        <v>0</v>
      </c>
      <c r="AC65" s="7">
        <v>0</v>
      </c>
      <c r="AD65" s="7">
        <v>0</v>
      </c>
      <c r="AE65" s="7">
        <v>0</v>
      </c>
      <c r="AF65" s="7">
        <v>8961.7999999999993</v>
      </c>
      <c r="AG65" s="7">
        <v>70</v>
      </c>
      <c r="AH65" s="7">
        <v>0</v>
      </c>
      <c r="AI65" s="7">
        <v>18222.2</v>
      </c>
      <c r="AJ65" s="7">
        <v>20</v>
      </c>
      <c r="AK65" s="8">
        <v>64754</v>
      </c>
      <c r="AL65" s="7">
        <v>0</v>
      </c>
      <c r="AM65" s="7">
        <v>0</v>
      </c>
      <c r="AN65" s="7">
        <v>13455</v>
      </c>
      <c r="AO65" s="7">
        <v>8961.77</v>
      </c>
      <c r="AP65" s="7">
        <v>70</v>
      </c>
      <c r="AQ65" s="7">
        <v>0</v>
      </c>
      <c r="AR65" s="7">
        <v>18222.169999999998</v>
      </c>
      <c r="AS65" s="7">
        <v>20</v>
      </c>
      <c r="AT65" s="7">
        <v>0</v>
      </c>
      <c r="AU65" s="7">
        <v>0</v>
      </c>
      <c r="AV65" s="7">
        <v>0</v>
      </c>
      <c r="AW65" s="7">
        <v>0</v>
      </c>
      <c r="AX65" s="7">
        <v>0</v>
      </c>
      <c r="AY65" s="7">
        <v>0</v>
      </c>
      <c r="AZ65" s="7">
        <v>0</v>
      </c>
      <c r="BA65" s="7">
        <v>22486.77</v>
      </c>
      <c r="BB65" s="7">
        <v>725.37967700000002</v>
      </c>
      <c r="BC65" s="7">
        <v>0</v>
      </c>
      <c r="BD65" s="7">
        <v>0</v>
      </c>
      <c r="BE65" s="7">
        <v>0</v>
      </c>
      <c r="BF65" s="7">
        <v>0</v>
      </c>
      <c r="BG65" s="7">
        <v>0</v>
      </c>
      <c r="BH65" s="7">
        <v>0</v>
      </c>
      <c r="BI65" s="7">
        <v>0</v>
      </c>
      <c r="BJ65" s="7">
        <v>0</v>
      </c>
      <c r="BK65" s="7">
        <v>0</v>
      </c>
      <c r="BL65" s="7">
        <v>4244.6000000000004</v>
      </c>
      <c r="BM65" s="7">
        <v>4244.6000000000004</v>
      </c>
      <c r="BN65" s="7">
        <v>5470.11</v>
      </c>
      <c r="BO65" s="7">
        <v>-1225.51</v>
      </c>
      <c r="BP65" s="7">
        <v>136.92258100000001</v>
      </c>
      <c r="BQ65" s="9">
        <v>-28.872199999999999</v>
      </c>
      <c r="BR65" s="10">
        <v>92.77</v>
      </c>
      <c r="BS65" s="7">
        <v>0.90638700000000005</v>
      </c>
      <c r="BT65" s="10">
        <v>180.61329999999998</v>
      </c>
      <c r="BU65" s="11">
        <v>2088.8387096774195</v>
      </c>
    </row>
    <row r="66" spans="1:73" ht="14.25" customHeight="1" x14ac:dyDescent="0.25">
      <c r="A66" s="2"/>
      <c r="B66" s="3">
        <v>52</v>
      </c>
      <c r="C66" s="3">
        <v>43</v>
      </c>
      <c r="D66" s="2" t="s">
        <v>164</v>
      </c>
      <c r="E66" s="2" t="s">
        <v>91</v>
      </c>
      <c r="F66" s="4" t="s">
        <v>135</v>
      </c>
      <c r="G66" s="4" t="s">
        <v>136</v>
      </c>
      <c r="H66" s="2" t="s">
        <v>77</v>
      </c>
      <c r="I66" s="5">
        <v>92.45</v>
      </c>
      <c r="J66" s="4">
        <v>0</v>
      </c>
      <c r="K66" s="4">
        <v>0</v>
      </c>
      <c r="L66" s="2"/>
      <c r="M66" s="6">
        <v>42916</v>
      </c>
      <c r="N66" s="6"/>
      <c r="O66" s="2" t="s">
        <v>165</v>
      </c>
      <c r="P66" s="7">
        <v>1</v>
      </c>
      <c r="Q66" s="8">
        <v>0</v>
      </c>
      <c r="R66" s="3">
        <v>31</v>
      </c>
      <c r="S66" s="7">
        <v>39407</v>
      </c>
      <c r="T66" s="7">
        <v>1271.193548</v>
      </c>
      <c r="U66" s="7">
        <v>35165.5</v>
      </c>
      <c r="V66" s="7">
        <v>0</v>
      </c>
      <c r="W66" s="7">
        <v>0</v>
      </c>
      <c r="X66" s="7">
        <v>0</v>
      </c>
      <c r="Y66" s="7">
        <v>11350</v>
      </c>
      <c r="Z66" s="7">
        <v>0</v>
      </c>
      <c r="AA66" s="7">
        <v>0</v>
      </c>
      <c r="AB66" s="7">
        <v>0</v>
      </c>
      <c r="AC66" s="7">
        <v>0</v>
      </c>
      <c r="AD66" s="7">
        <v>0</v>
      </c>
      <c r="AE66" s="7">
        <v>0</v>
      </c>
      <c r="AF66" s="7">
        <v>7032.5</v>
      </c>
      <c r="AG66" s="7">
        <v>30</v>
      </c>
      <c r="AH66" s="7">
        <v>0</v>
      </c>
      <c r="AI66" s="7">
        <v>14161</v>
      </c>
      <c r="AJ66" s="7">
        <v>10</v>
      </c>
      <c r="AK66" s="8">
        <v>41399</v>
      </c>
      <c r="AL66" s="7">
        <v>0</v>
      </c>
      <c r="AM66" s="7">
        <v>0</v>
      </c>
      <c r="AN66" s="7">
        <v>11350</v>
      </c>
      <c r="AO66" s="7">
        <v>7032.34</v>
      </c>
      <c r="AP66" s="7">
        <v>30</v>
      </c>
      <c r="AQ66" s="7">
        <v>0</v>
      </c>
      <c r="AR66" s="7">
        <v>14160.84</v>
      </c>
      <c r="AS66" s="7">
        <v>10</v>
      </c>
      <c r="AT66" s="7">
        <v>0</v>
      </c>
      <c r="AU66" s="7">
        <v>0</v>
      </c>
      <c r="AV66" s="7">
        <v>0</v>
      </c>
      <c r="AW66" s="7">
        <v>0</v>
      </c>
      <c r="AX66" s="7">
        <v>0</v>
      </c>
      <c r="AY66" s="7">
        <v>0</v>
      </c>
      <c r="AZ66" s="7">
        <v>0</v>
      </c>
      <c r="BA66" s="7">
        <v>18412.34</v>
      </c>
      <c r="BB66" s="7">
        <v>593.94645200000002</v>
      </c>
      <c r="BC66" s="7">
        <v>0</v>
      </c>
      <c r="BD66" s="7">
        <v>0</v>
      </c>
      <c r="BE66" s="7">
        <v>0</v>
      </c>
      <c r="BF66" s="7">
        <v>0</v>
      </c>
      <c r="BG66" s="7">
        <v>0</v>
      </c>
      <c r="BH66" s="7">
        <v>0</v>
      </c>
      <c r="BI66" s="7">
        <v>0</v>
      </c>
      <c r="BJ66" s="7">
        <v>0</v>
      </c>
      <c r="BK66" s="7">
        <v>0</v>
      </c>
      <c r="BL66" s="7">
        <v>4241.5</v>
      </c>
      <c r="BM66" s="7">
        <v>4241.5</v>
      </c>
      <c r="BN66" s="7">
        <v>2975.23</v>
      </c>
      <c r="BO66" s="7">
        <v>1266.27</v>
      </c>
      <c r="BP66" s="7">
        <v>136.82258100000001</v>
      </c>
      <c r="BQ66" s="9">
        <v>29.854299999999999</v>
      </c>
      <c r="BR66" s="10">
        <v>89.24</v>
      </c>
      <c r="BS66" s="7">
        <v>0.95188300000000003</v>
      </c>
      <c r="BT66" s="10">
        <v>95.188199999999995</v>
      </c>
      <c r="BU66" s="11">
        <v>1335.4516129032259</v>
      </c>
    </row>
    <row r="67" spans="1:73" ht="14.25" customHeight="1" x14ac:dyDescent="0.25">
      <c r="A67" s="2"/>
      <c r="B67" s="3">
        <v>156</v>
      </c>
      <c r="C67" s="3">
        <v>40</v>
      </c>
      <c r="D67" s="2" t="s">
        <v>164</v>
      </c>
      <c r="E67" s="2" t="s">
        <v>79</v>
      </c>
      <c r="F67" s="4" t="s">
        <v>147</v>
      </c>
      <c r="G67" s="4" t="s">
        <v>136</v>
      </c>
      <c r="H67" s="2" t="s">
        <v>77</v>
      </c>
      <c r="I67" s="5">
        <v>92.85</v>
      </c>
      <c r="J67" s="4">
        <v>0</v>
      </c>
      <c r="K67" s="4">
        <v>1</v>
      </c>
      <c r="L67" s="2" t="s">
        <v>166</v>
      </c>
      <c r="M67" s="6">
        <v>42916</v>
      </c>
      <c r="N67" s="6"/>
      <c r="O67" s="2" t="s">
        <v>167</v>
      </c>
      <c r="P67" s="7">
        <v>1.5</v>
      </c>
      <c r="Q67" s="8">
        <v>1</v>
      </c>
      <c r="R67" s="3">
        <v>31</v>
      </c>
      <c r="S67" s="7">
        <v>75585</v>
      </c>
      <c r="T67" s="7">
        <v>2438.2258059999999</v>
      </c>
      <c r="U67" s="7">
        <v>71041.5</v>
      </c>
      <c r="V67" s="7">
        <v>0</v>
      </c>
      <c r="W67" s="7">
        <v>0</v>
      </c>
      <c r="X67" s="7">
        <v>0</v>
      </c>
      <c r="Y67" s="7">
        <v>20805</v>
      </c>
      <c r="Z67" s="7">
        <v>0</v>
      </c>
      <c r="AA67" s="7">
        <v>0</v>
      </c>
      <c r="AB67" s="7">
        <v>0</v>
      </c>
      <c r="AC67" s="7">
        <v>0</v>
      </c>
      <c r="AD67" s="7">
        <v>0</v>
      </c>
      <c r="AE67" s="7">
        <v>0</v>
      </c>
      <c r="AF67" s="7">
        <v>12515.5</v>
      </c>
      <c r="AG67" s="7">
        <v>79</v>
      </c>
      <c r="AH67" s="7">
        <v>0</v>
      </c>
      <c r="AI67" s="7">
        <v>28856</v>
      </c>
      <c r="AJ67" s="7">
        <v>0</v>
      </c>
      <c r="AK67" s="8">
        <v>57936</v>
      </c>
      <c r="AL67" s="7">
        <v>0</v>
      </c>
      <c r="AM67" s="7">
        <v>0</v>
      </c>
      <c r="AN67" s="7">
        <v>20805</v>
      </c>
      <c r="AO67" s="7">
        <v>12515.48</v>
      </c>
      <c r="AP67" s="7">
        <v>79</v>
      </c>
      <c r="AQ67" s="7">
        <v>0</v>
      </c>
      <c r="AR67" s="7">
        <v>28855.98</v>
      </c>
      <c r="AS67" s="7">
        <v>0</v>
      </c>
      <c r="AT67" s="7">
        <v>0</v>
      </c>
      <c r="AU67" s="7">
        <v>0</v>
      </c>
      <c r="AV67" s="7">
        <v>0</v>
      </c>
      <c r="AW67" s="7">
        <v>0</v>
      </c>
      <c r="AX67" s="7">
        <v>0</v>
      </c>
      <c r="AY67" s="7">
        <v>0</v>
      </c>
      <c r="AZ67" s="7">
        <v>0</v>
      </c>
      <c r="BA67" s="7">
        <v>33399.480000000003</v>
      </c>
      <c r="BB67" s="7">
        <v>1077.4025810000001</v>
      </c>
      <c r="BC67" s="7">
        <v>0</v>
      </c>
      <c r="BD67" s="7">
        <v>0</v>
      </c>
      <c r="BE67" s="7">
        <v>0</v>
      </c>
      <c r="BF67" s="7">
        <v>0</v>
      </c>
      <c r="BG67" s="7">
        <v>0</v>
      </c>
      <c r="BH67" s="7">
        <v>0</v>
      </c>
      <c r="BI67" s="7">
        <v>0</v>
      </c>
      <c r="BJ67" s="7">
        <v>0</v>
      </c>
      <c r="BK67" s="7">
        <v>0</v>
      </c>
      <c r="BL67" s="7">
        <v>4543.5</v>
      </c>
      <c r="BM67" s="7">
        <v>4543.5</v>
      </c>
      <c r="BN67" s="7">
        <v>5404.33</v>
      </c>
      <c r="BO67" s="7">
        <v>-860.83</v>
      </c>
      <c r="BP67" s="7">
        <v>146.564516</v>
      </c>
      <c r="BQ67" s="9">
        <v>-18.946400000000001</v>
      </c>
      <c r="BR67" s="10">
        <v>93.99</v>
      </c>
      <c r="BS67" s="7">
        <v>1.304629</v>
      </c>
      <c r="BT67" s="10">
        <v>86.975267000000002</v>
      </c>
      <c r="BU67" s="11">
        <v>1868.9032258064517</v>
      </c>
    </row>
    <row r="68" spans="1:73" ht="14.25" customHeight="1" x14ac:dyDescent="0.25">
      <c r="A68" s="2"/>
      <c r="B68" s="3">
        <v>157</v>
      </c>
      <c r="C68" s="3">
        <v>41</v>
      </c>
      <c r="D68" s="2" t="s">
        <v>164</v>
      </c>
      <c r="E68" s="2" t="s">
        <v>79</v>
      </c>
      <c r="F68" s="4" t="s">
        <v>147</v>
      </c>
      <c r="G68" s="4" t="s">
        <v>136</v>
      </c>
      <c r="H68" s="2" t="s">
        <v>77</v>
      </c>
      <c r="I68" s="5">
        <v>92.85</v>
      </c>
      <c r="J68" s="4">
        <v>0</v>
      </c>
      <c r="K68" s="4">
        <v>1</v>
      </c>
      <c r="L68" s="2" t="s">
        <v>166</v>
      </c>
      <c r="M68" s="6">
        <v>42916</v>
      </c>
      <c r="N68" s="6"/>
      <c r="O68" s="2" t="s">
        <v>167</v>
      </c>
      <c r="P68" s="7">
        <v>1.5</v>
      </c>
      <c r="Q68" s="8">
        <v>0</v>
      </c>
      <c r="R68" s="3">
        <v>31</v>
      </c>
      <c r="S68" s="7">
        <v>85492.5</v>
      </c>
      <c r="T68" s="7">
        <v>2757.8225809999999</v>
      </c>
      <c r="U68" s="7">
        <v>78112</v>
      </c>
      <c r="V68" s="7">
        <v>0</v>
      </c>
      <c r="W68" s="7">
        <v>0</v>
      </c>
      <c r="X68" s="7">
        <v>0</v>
      </c>
      <c r="Y68" s="7">
        <v>24830</v>
      </c>
      <c r="Z68" s="7">
        <v>0</v>
      </c>
      <c r="AA68" s="7">
        <v>0</v>
      </c>
      <c r="AB68" s="7">
        <v>0</v>
      </c>
      <c r="AC68" s="7">
        <v>0</v>
      </c>
      <c r="AD68" s="7">
        <v>0</v>
      </c>
      <c r="AE68" s="7">
        <v>0</v>
      </c>
      <c r="AF68" s="7">
        <v>10157.5</v>
      </c>
      <c r="AG68" s="7">
        <v>148.5</v>
      </c>
      <c r="AH68" s="7">
        <v>0</v>
      </c>
      <c r="AI68" s="7">
        <v>27731</v>
      </c>
      <c r="AJ68" s="7">
        <v>24.5</v>
      </c>
      <c r="AK68" s="8">
        <v>66677</v>
      </c>
      <c r="AL68" s="7">
        <v>0</v>
      </c>
      <c r="AM68" s="7">
        <v>0</v>
      </c>
      <c r="AN68" s="7">
        <v>24830</v>
      </c>
      <c r="AO68" s="7">
        <v>10157.36</v>
      </c>
      <c r="AP68" s="7">
        <v>148.4</v>
      </c>
      <c r="AQ68" s="7">
        <v>0</v>
      </c>
      <c r="AR68" s="7">
        <v>27730.86</v>
      </c>
      <c r="AS68" s="7">
        <v>24.4</v>
      </c>
      <c r="AT68" s="7">
        <v>0</v>
      </c>
      <c r="AU68" s="7">
        <v>0</v>
      </c>
      <c r="AV68" s="7">
        <v>0</v>
      </c>
      <c r="AW68" s="7">
        <v>0</v>
      </c>
      <c r="AX68" s="7">
        <v>0</v>
      </c>
      <c r="AY68" s="7">
        <v>0</v>
      </c>
      <c r="AZ68" s="7">
        <v>0</v>
      </c>
      <c r="BA68" s="7">
        <v>35135.760000000002</v>
      </c>
      <c r="BB68" s="7">
        <v>1133.411613</v>
      </c>
      <c r="BC68" s="7">
        <v>0</v>
      </c>
      <c r="BD68" s="7">
        <v>0</v>
      </c>
      <c r="BE68" s="7">
        <v>0</v>
      </c>
      <c r="BF68" s="7">
        <v>0</v>
      </c>
      <c r="BG68" s="7">
        <v>0</v>
      </c>
      <c r="BH68" s="7">
        <v>0</v>
      </c>
      <c r="BI68" s="7">
        <v>0</v>
      </c>
      <c r="BJ68" s="7">
        <v>0</v>
      </c>
      <c r="BK68" s="7">
        <v>0</v>
      </c>
      <c r="BL68" s="7">
        <v>7380.5</v>
      </c>
      <c r="BM68" s="7">
        <v>7380.5</v>
      </c>
      <c r="BN68" s="7">
        <v>6112.71</v>
      </c>
      <c r="BO68" s="7">
        <v>1267.79</v>
      </c>
      <c r="BP68" s="7">
        <v>238.080645</v>
      </c>
      <c r="BQ68" s="9">
        <v>17.177600000000002</v>
      </c>
      <c r="BR68" s="10">
        <v>91.37</v>
      </c>
      <c r="BS68" s="7">
        <v>1.282189</v>
      </c>
      <c r="BT68" s="10">
        <v>85.479200000000006</v>
      </c>
      <c r="BU68" s="11">
        <v>2150.8709677419356</v>
      </c>
    </row>
    <row r="69" spans="1:73" ht="14.25" customHeight="1" x14ac:dyDescent="0.25">
      <c r="A69" s="2"/>
      <c r="B69" s="3">
        <v>47</v>
      </c>
      <c r="C69" s="3">
        <v>42</v>
      </c>
      <c r="D69" s="2" t="s">
        <v>164</v>
      </c>
      <c r="E69" s="2" t="s">
        <v>91</v>
      </c>
      <c r="F69" s="4" t="s">
        <v>135</v>
      </c>
      <c r="G69" s="4" t="s">
        <v>136</v>
      </c>
      <c r="H69" s="2" t="s">
        <v>77</v>
      </c>
      <c r="I69" s="5">
        <v>95.05</v>
      </c>
      <c r="J69" s="4">
        <v>0</v>
      </c>
      <c r="K69" s="4">
        <v>0</v>
      </c>
      <c r="L69" s="2"/>
      <c r="M69" s="6">
        <v>42916</v>
      </c>
      <c r="N69" s="6"/>
      <c r="O69" s="2" t="s">
        <v>138</v>
      </c>
      <c r="P69" s="7">
        <v>1.5</v>
      </c>
      <c r="Q69" s="8">
        <v>0</v>
      </c>
      <c r="R69" s="3">
        <v>31</v>
      </c>
      <c r="S69" s="7">
        <v>110518.5</v>
      </c>
      <c r="T69" s="7">
        <v>3565.1129030000002</v>
      </c>
      <c r="U69" s="7">
        <v>109638</v>
      </c>
      <c r="V69" s="7">
        <v>0</v>
      </c>
      <c r="W69" s="7">
        <v>2000</v>
      </c>
      <c r="X69" s="7">
        <v>0</v>
      </c>
      <c r="Y69" s="7">
        <v>26240</v>
      </c>
      <c r="Z69" s="7">
        <v>0</v>
      </c>
      <c r="AA69" s="7">
        <v>0</v>
      </c>
      <c r="AB69" s="7">
        <v>0</v>
      </c>
      <c r="AC69" s="7">
        <v>0</v>
      </c>
      <c r="AD69" s="7">
        <v>0</v>
      </c>
      <c r="AE69" s="7">
        <v>0</v>
      </c>
      <c r="AF69" s="7">
        <v>9927</v>
      </c>
      <c r="AG69" s="7">
        <v>50</v>
      </c>
      <c r="AH69" s="7">
        <v>0</v>
      </c>
      <c r="AI69" s="7">
        <v>33333</v>
      </c>
      <c r="AJ69" s="7">
        <v>3.5</v>
      </c>
      <c r="AK69" s="8">
        <v>76806</v>
      </c>
      <c r="AL69" s="7">
        <v>0</v>
      </c>
      <c r="AM69" s="7">
        <v>0</v>
      </c>
      <c r="AN69" s="7">
        <v>26240</v>
      </c>
      <c r="AO69" s="7">
        <v>9926.73</v>
      </c>
      <c r="AP69" s="7">
        <v>50</v>
      </c>
      <c r="AQ69" s="7">
        <v>0</v>
      </c>
      <c r="AR69" s="7">
        <v>33332.730000000003</v>
      </c>
      <c r="AS69" s="7">
        <v>3.5</v>
      </c>
      <c r="AT69" s="7">
        <v>0</v>
      </c>
      <c r="AU69" s="7">
        <v>0</v>
      </c>
      <c r="AV69" s="7">
        <v>0</v>
      </c>
      <c r="AW69" s="7">
        <v>0</v>
      </c>
      <c r="AX69" s="7">
        <v>0</v>
      </c>
      <c r="AY69" s="7">
        <v>0</v>
      </c>
      <c r="AZ69" s="7">
        <v>0</v>
      </c>
      <c r="BA69" s="7">
        <v>36216.730000000003</v>
      </c>
      <c r="BB69" s="7">
        <v>1168.2816130000001</v>
      </c>
      <c r="BC69" s="7">
        <v>2000</v>
      </c>
      <c r="BD69" s="7">
        <v>0</v>
      </c>
      <c r="BE69" s="7">
        <v>0</v>
      </c>
      <c r="BF69" s="7">
        <v>2000</v>
      </c>
      <c r="BG69" s="7">
        <v>0</v>
      </c>
      <c r="BH69" s="7">
        <v>0</v>
      </c>
      <c r="BI69" s="7">
        <v>0</v>
      </c>
      <c r="BJ69" s="7">
        <v>0</v>
      </c>
      <c r="BK69" s="7">
        <v>2000</v>
      </c>
      <c r="BL69" s="7">
        <v>880.5</v>
      </c>
      <c r="BM69" s="7">
        <v>880.5</v>
      </c>
      <c r="BN69" s="7">
        <v>5470.67</v>
      </c>
      <c r="BO69" s="7">
        <v>-4590.17</v>
      </c>
      <c r="BP69" s="7">
        <v>28.403226</v>
      </c>
      <c r="BQ69" s="9">
        <v>-521.31399999999996</v>
      </c>
      <c r="BR69" s="10">
        <v>99.2</v>
      </c>
      <c r="BS69" s="7">
        <v>1.438931</v>
      </c>
      <c r="BT69" s="10">
        <v>95.928667000000004</v>
      </c>
      <c r="BU69" s="11">
        <v>2477.6129032258063</v>
      </c>
    </row>
    <row r="70" spans="1:73" ht="14.25" customHeight="1" x14ac:dyDescent="0.25">
      <c r="A70" s="2"/>
      <c r="B70" s="3">
        <v>59</v>
      </c>
      <c r="C70" s="3">
        <v>28</v>
      </c>
      <c r="D70" s="2" t="s">
        <v>168</v>
      </c>
      <c r="E70" s="2" t="s">
        <v>79</v>
      </c>
      <c r="F70" s="4" t="s">
        <v>80</v>
      </c>
      <c r="G70" s="4" t="s">
        <v>76</v>
      </c>
      <c r="H70" s="2" t="s">
        <v>77</v>
      </c>
      <c r="I70" s="5">
        <v>93.67</v>
      </c>
      <c r="J70" s="4">
        <v>1</v>
      </c>
      <c r="K70" s="4">
        <v>0</v>
      </c>
      <c r="L70" s="2"/>
      <c r="M70" s="6">
        <v>42916</v>
      </c>
      <c r="N70" s="6">
        <v>43076</v>
      </c>
      <c r="O70" s="2" t="s">
        <v>169</v>
      </c>
      <c r="P70" s="7">
        <v>25</v>
      </c>
      <c r="Q70" s="8">
        <v>0</v>
      </c>
      <c r="R70" s="3">
        <v>7</v>
      </c>
      <c r="S70" s="7">
        <v>5933.16</v>
      </c>
      <c r="T70" s="7">
        <v>847.59428600000001</v>
      </c>
      <c r="U70" s="7">
        <v>4773.1000000000004</v>
      </c>
      <c r="V70" s="7">
        <v>0</v>
      </c>
      <c r="W70" s="7">
        <v>40.250000000000007</v>
      </c>
      <c r="X70" s="7">
        <v>0</v>
      </c>
      <c r="Y70" s="7">
        <v>1680</v>
      </c>
      <c r="Z70" s="7">
        <v>0</v>
      </c>
      <c r="AA70" s="7">
        <v>0</v>
      </c>
      <c r="AB70" s="7">
        <v>0</v>
      </c>
      <c r="AC70" s="7">
        <v>0</v>
      </c>
      <c r="AD70" s="7">
        <v>0</v>
      </c>
      <c r="AE70" s="7">
        <v>0</v>
      </c>
      <c r="AF70" s="7">
        <v>856.58</v>
      </c>
      <c r="AG70" s="7">
        <v>0</v>
      </c>
      <c r="AH70" s="7">
        <v>0</v>
      </c>
      <c r="AI70" s="7">
        <v>1336.27</v>
      </c>
      <c r="AJ70" s="7">
        <v>0</v>
      </c>
      <c r="AK70" s="8">
        <v>7382</v>
      </c>
      <c r="AL70" s="7">
        <v>0</v>
      </c>
      <c r="AM70" s="7">
        <v>0</v>
      </c>
      <c r="AN70" s="7">
        <v>1680</v>
      </c>
      <c r="AO70" s="7">
        <v>856.58</v>
      </c>
      <c r="AP70" s="7">
        <v>0</v>
      </c>
      <c r="AQ70" s="7">
        <v>0</v>
      </c>
      <c r="AR70" s="7">
        <v>1336.27</v>
      </c>
      <c r="AS70" s="7">
        <v>0</v>
      </c>
      <c r="AT70" s="7">
        <v>0</v>
      </c>
      <c r="AU70" s="7">
        <v>0</v>
      </c>
      <c r="AV70" s="7">
        <v>0</v>
      </c>
      <c r="AW70" s="7">
        <v>0</v>
      </c>
      <c r="AX70" s="7">
        <v>0</v>
      </c>
      <c r="AY70" s="7">
        <v>0</v>
      </c>
      <c r="AZ70" s="7">
        <v>0</v>
      </c>
      <c r="BA70" s="7">
        <v>2536.58</v>
      </c>
      <c r="BB70" s="7">
        <v>362.36857099999997</v>
      </c>
      <c r="BC70" s="7">
        <v>40.25</v>
      </c>
      <c r="BD70" s="7">
        <v>0</v>
      </c>
      <c r="BE70" s="7">
        <v>0</v>
      </c>
      <c r="BF70" s="7">
        <v>40.25</v>
      </c>
      <c r="BG70" s="7">
        <v>0</v>
      </c>
      <c r="BH70" s="7">
        <v>0</v>
      </c>
      <c r="BI70" s="7">
        <v>0</v>
      </c>
      <c r="BJ70" s="7">
        <v>0</v>
      </c>
      <c r="BK70" s="7">
        <v>40.25</v>
      </c>
      <c r="BL70" s="7">
        <v>1160.06</v>
      </c>
      <c r="BM70" s="7">
        <v>1160.06</v>
      </c>
      <c r="BN70" s="7">
        <v>375.57</v>
      </c>
      <c r="BO70" s="7">
        <v>784.49</v>
      </c>
      <c r="BP70" s="7">
        <v>165.722857</v>
      </c>
      <c r="BQ70" s="9">
        <v>67.625</v>
      </c>
      <c r="BR70" s="10">
        <v>80.45</v>
      </c>
      <c r="BS70" s="7">
        <v>0.80373300000000003</v>
      </c>
      <c r="BT70" s="10">
        <v>3.2149320000000001</v>
      </c>
      <c r="BU70" s="11">
        <v>1054.5714285714287</v>
      </c>
    </row>
    <row r="71" spans="1:73" ht="14.25" customHeight="1" x14ac:dyDescent="0.25">
      <c r="A71" s="2"/>
      <c r="B71" s="3">
        <v>118</v>
      </c>
      <c r="C71" s="3">
        <v>67</v>
      </c>
      <c r="D71" s="2" t="s">
        <v>168</v>
      </c>
      <c r="E71" s="2" t="s">
        <v>79</v>
      </c>
      <c r="F71" s="4" t="s">
        <v>85</v>
      </c>
      <c r="G71" s="4" t="s">
        <v>76</v>
      </c>
      <c r="H71" s="2" t="s">
        <v>77</v>
      </c>
      <c r="I71" s="5">
        <v>91.93</v>
      </c>
      <c r="J71" s="4">
        <v>1</v>
      </c>
      <c r="K71" s="4">
        <v>0</v>
      </c>
      <c r="L71" s="2"/>
      <c r="M71" s="6">
        <v>42986</v>
      </c>
      <c r="N71" s="6">
        <v>43076</v>
      </c>
      <c r="O71" s="2" t="s">
        <v>170</v>
      </c>
      <c r="P71" s="7">
        <v>15</v>
      </c>
      <c r="Q71" s="8">
        <v>0</v>
      </c>
      <c r="R71" s="3">
        <v>7</v>
      </c>
      <c r="S71" s="7">
        <v>7293.45</v>
      </c>
      <c r="T71" s="7">
        <v>1041.921429</v>
      </c>
      <c r="U71" s="7">
        <v>6699.49</v>
      </c>
      <c r="V71" s="7">
        <v>0</v>
      </c>
      <c r="W71" s="7">
        <v>0</v>
      </c>
      <c r="X71" s="7">
        <v>0</v>
      </c>
      <c r="Y71" s="7">
        <v>1475</v>
      </c>
      <c r="Z71" s="7">
        <v>0</v>
      </c>
      <c r="AA71" s="7">
        <v>0</v>
      </c>
      <c r="AB71" s="7">
        <v>0</v>
      </c>
      <c r="AC71" s="7">
        <v>0</v>
      </c>
      <c r="AD71" s="7">
        <v>0</v>
      </c>
      <c r="AE71" s="7">
        <v>0</v>
      </c>
      <c r="AF71" s="7">
        <v>1680.8</v>
      </c>
      <c r="AG71" s="7">
        <v>1</v>
      </c>
      <c r="AH71" s="7">
        <v>0</v>
      </c>
      <c r="AI71" s="7">
        <v>2562.84</v>
      </c>
      <c r="AJ71" s="7">
        <v>0</v>
      </c>
      <c r="AK71" s="8">
        <v>9817</v>
      </c>
      <c r="AL71" s="7">
        <v>0</v>
      </c>
      <c r="AM71" s="7">
        <v>0</v>
      </c>
      <c r="AN71" s="7">
        <v>1475</v>
      </c>
      <c r="AO71" s="7">
        <v>1680.8</v>
      </c>
      <c r="AP71" s="7">
        <v>1</v>
      </c>
      <c r="AQ71" s="7">
        <v>0</v>
      </c>
      <c r="AR71" s="7">
        <v>2562.84</v>
      </c>
      <c r="AS71" s="7">
        <v>0</v>
      </c>
      <c r="AT71" s="7">
        <v>0</v>
      </c>
      <c r="AU71" s="7">
        <v>0</v>
      </c>
      <c r="AV71" s="7">
        <v>0</v>
      </c>
      <c r="AW71" s="7">
        <v>0</v>
      </c>
      <c r="AX71" s="7">
        <v>0</v>
      </c>
      <c r="AY71" s="7">
        <v>0</v>
      </c>
      <c r="AZ71" s="7">
        <v>0</v>
      </c>
      <c r="BA71" s="7">
        <v>3156.8</v>
      </c>
      <c r="BB71" s="7">
        <v>450.971429</v>
      </c>
      <c r="BC71" s="7">
        <v>0</v>
      </c>
      <c r="BD71" s="7">
        <v>0</v>
      </c>
      <c r="BE71" s="7">
        <v>0</v>
      </c>
      <c r="BF71" s="7">
        <v>0</v>
      </c>
      <c r="BG71" s="7">
        <v>0</v>
      </c>
      <c r="BH71" s="7">
        <v>0</v>
      </c>
      <c r="BI71" s="7">
        <v>0</v>
      </c>
      <c r="BJ71" s="7">
        <v>0</v>
      </c>
      <c r="BK71" s="7">
        <v>0</v>
      </c>
      <c r="BL71" s="7">
        <v>593.96</v>
      </c>
      <c r="BM71" s="7">
        <v>593.96</v>
      </c>
      <c r="BN71" s="7">
        <v>588.58000000000004</v>
      </c>
      <c r="BO71" s="7">
        <v>5.38</v>
      </c>
      <c r="BP71" s="7">
        <v>84.851428999999996</v>
      </c>
      <c r="BQ71" s="9">
        <v>0.90580000000000005</v>
      </c>
      <c r="BR71" s="10">
        <v>91.86</v>
      </c>
      <c r="BS71" s="7">
        <v>0.74294099999999996</v>
      </c>
      <c r="BT71" s="10">
        <v>4.9529329999999998</v>
      </c>
      <c r="BU71" s="11">
        <v>1402.4285714285713</v>
      </c>
    </row>
    <row r="72" spans="1:73" ht="14.25" customHeight="1" x14ac:dyDescent="0.25">
      <c r="A72" s="2"/>
      <c r="B72" s="3">
        <v>119</v>
      </c>
      <c r="C72" s="3">
        <v>66</v>
      </c>
      <c r="D72" s="2" t="s">
        <v>168</v>
      </c>
      <c r="E72" s="2" t="s">
        <v>79</v>
      </c>
      <c r="F72" s="4" t="s">
        <v>85</v>
      </c>
      <c r="G72" s="4" t="s">
        <v>76</v>
      </c>
      <c r="H72" s="2" t="s">
        <v>77</v>
      </c>
      <c r="I72" s="5">
        <v>92.51</v>
      </c>
      <c r="J72" s="4">
        <v>1</v>
      </c>
      <c r="K72" s="4">
        <v>0</v>
      </c>
      <c r="L72" s="2"/>
      <c r="M72" s="6">
        <v>42986</v>
      </c>
      <c r="N72" s="6">
        <v>43076</v>
      </c>
      <c r="O72" s="2" t="s">
        <v>171</v>
      </c>
      <c r="P72" s="7">
        <v>15</v>
      </c>
      <c r="Q72" s="8">
        <v>0</v>
      </c>
      <c r="R72" s="3">
        <v>7</v>
      </c>
      <c r="S72" s="7">
        <v>8145.4</v>
      </c>
      <c r="T72" s="7">
        <v>1163.628571</v>
      </c>
      <c r="U72" s="7">
        <v>7658.48</v>
      </c>
      <c r="V72" s="7">
        <v>0</v>
      </c>
      <c r="W72" s="7">
        <v>0</v>
      </c>
      <c r="X72" s="7">
        <v>0</v>
      </c>
      <c r="Y72" s="7">
        <v>1095</v>
      </c>
      <c r="Z72" s="7">
        <v>0</v>
      </c>
      <c r="AA72" s="7">
        <v>0</v>
      </c>
      <c r="AB72" s="7">
        <v>0</v>
      </c>
      <c r="AC72" s="7">
        <v>0</v>
      </c>
      <c r="AD72" s="7">
        <v>0</v>
      </c>
      <c r="AE72" s="7">
        <v>0</v>
      </c>
      <c r="AF72" s="7">
        <v>1789.6</v>
      </c>
      <c r="AG72" s="7">
        <v>5</v>
      </c>
      <c r="AH72" s="7">
        <v>0</v>
      </c>
      <c r="AI72" s="7">
        <v>2401.6799999999998</v>
      </c>
      <c r="AJ72" s="7">
        <v>1</v>
      </c>
      <c r="AK72" s="8">
        <v>9413</v>
      </c>
      <c r="AL72" s="7">
        <v>0</v>
      </c>
      <c r="AM72" s="7">
        <v>0</v>
      </c>
      <c r="AN72" s="7">
        <v>1095</v>
      </c>
      <c r="AO72" s="7">
        <v>1789.6</v>
      </c>
      <c r="AP72" s="7">
        <v>5</v>
      </c>
      <c r="AQ72" s="7">
        <v>0</v>
      </c>
      <c r="AR72" s="7">
        <v>2401.6799999999998</v>
      </c>
      <c r="AS72" s="7">
        <v>1</v>
      </c>
      <c r="AT72" s="7">
        <v>0</v>
      </c>
      <c r="AU72" s="7">
        <v>0</v>
      </c>
      <c r="AV72" s="7">
        <v>0</v>
      </c>
      <c r="AW72" s="7">
        <v>0</v>
      </c>
      <c r="AX72" s="7">
        <v>0</v>
      </c>
      <c r="AY72" s="7">
        <v>0</v>
      </c>
      <c r="AZ72" s="7">
        <v>0</v>
      </c>
      <c r="BA72" s="7">
        <v>2889.6</v>
      </c>
      <c r="BB72" s="7">
        <v>412.8</v>
      </c>
      <c r="BC72" s="7">
        <v>0</v>
      </c>
      <c r="BD72" s="7">
        <v>0</v>
      </c>
      <c r="BE72" s="7">
        <v>0</v>
      </c>
      <c r="BF72" s="7">
        <v>0</v>
      </c>
      <c r="BG72" s="7">
        <v>0</v>
      </c>
      <c r="BH72" s="7">
        <v>0</v>
      </c>
      <c r="BI72" s="7">
        <v>0</v>
      </c>
      <c r="BJ72" s="7">
        <v>0</v>
      </c>
      <c r="BK72" s="7">
        <v>0</v>
      </c>
      <c r="BL72" s="7">
        <v>486.92</v>
      </c>
      <c r="BM72" s="7">
        <v>486.92</v>
      </c>
      <c r="BN72" s="7">
        <v>610.09</v>
      </c>
      <c r="BO72" s="7">
        <v>-123.17</v>
      </c>
      <c r="BP72" s="7">
        <v>69.56</v>
      </c>
      <c r="BQ72" s="9">
        <v>-25.2957</v>
      </c>
      <c r="BR72" s="10">
        <v>94.02</v>
      </c>
      <c r="BS72" s="7">
        <v>0.86533499999999997</v>
      </c>
      <c r="BT72" s="10">
        <v>5.7689000000000004</v>
      </c>
      <c r="BU72" s="11">
        <v>1344.7142857142858</v>
      </c>
    </row>
    <row r="73" spans="1:73" ht="14.25" customHeight="1" x14ac:dyDescent="0.25">
      <c r="A73" s="2"/>
      <c r="B73" s="3">
        <v>76</v>
      </c>
      <c r="C73" s="3">
        <v>32</v>
      </c>
      <c r="D73" s="2" t="s">
        <v>168</v>
      </c>
      <c r="E73" s="2" t="s">
        <v>172</v>
      </c>
      <c r="F73" s="4" t="s">
        <v>173</v>
      </c>
      <c r="G73" s="4" t="s">
        <v>76</v>
      </c>
      <c r="H73" s="2" t="s">
        <v>77</v>
      </c>
      <c r="I73" s="5">
        <v>90.16</v>
      </c>
      <c r="J73" s="4">
        <v>1</v>
      </c>
      <c r="K73" s="4">
        <v>0</v>
      </c>
      <c r="L73" s="2"/>
      <c r="M73" s="6">
        <v>42916</v>
      </c>
      <c r="N73" s="6"/>
      <c r="O73" s="2" t="s">
        <v>174</v>
      </c>
      <c r="P73" s="7">
        <v>1</v>
      </c>
      <c r="Q73" s="8">
        <v>0</v>
      </c>
      <c r="R73" s="3">
        <v>31</v>
      </c>
      <c r="S73" s="7">
        <v>21110</v>
      </c>
      <c r="T73" s="7">
        <v>680.96774200000004</v>
      </c>
      <c r="U73" s="7">
        <v>19423.75</v>
      </c>
      <c r="V73" s="7">
        <v>0</v>
      </c>
      <c r="W73" s="7">
        <v>0</v>
      </c>
      <c r="X73" s="7">
        <v>0</v>
      </c>
      <c r="Y73" s="7">
        <v>6995</v>
      </c>
      <c r="Z73" s="7">
        <v>0</v>
      </c>
      <c r="AA73" s="7">
        <v>0</v>
      </c>
      <c r="AB73" s="7">
        <v>0</v>
      </c>
      <c r="AC73" s="7">
        <v>0</v>
      </c>
      <c r="AD73" s="7">
        <v>0</v>
      </c>
      <c r="AE73" s="7">
        <v>0</v>
      </c>
      <c r="AF73" s="7">
        <v>3430.87</v>
      </c>
      <c r="AG73" s="7">
        <v>20</v>
      </c>
      <c r="AH73" s="7">
        <v>0</v>
      </c>
      <c r="AI73" s="7">
        <v>8759.6200000000008</v>
      </c>
      <c r="AJ73" s="7">
        <v>0</v>
      </c>
      <c r="AK73" s="8">
        <v>30908</v>
      </c>
      <c r="AL73" s="7">
        <v>0</v>
      </c>
      <c r="AM73" s="7">
        <v>0</v>
      </c>
      <c r="AN73" s="7">
        <v>6995</v>
      </c>
      <c r="AO73" s="7">
        <v>3430.87</v>
      </c>
      <c r="AP73" s="7">
        <v>20</v>
      </c>
      <c r="AQ73" s="7">
        <v>0</v>
      </c>
      <c r="AR73" s="7">
        <v>8759.6200000000008</v>
      </c>
      <c r="AS73" s="7">
        <v>0</v>
      </c>
      <c r="AT73" s="7">
        <v>0</v>
      </c>
      <c r="AU73" s="7">
        <v>0</v>
      </c>
      <c r="AV73" s="7">
        <v>0</v>
      </c>
      <c r="AW73" s="7">
        <v>0</v>
      </c>
      <c r="AX73" s="7">
        <v>0</v>
      </c>
      <c r="AY73" s="7">
        <v>0</v>
      </c>
      <c r="AZ73" s="7">
        <v>0</v>
      </c>
      <c r="BA73" s="7">
        <v>10445.870000000001</v>
      </c>
      <c r="BB73" s="7">
        <v>336.963548</v>
      </c>
      <c r="BC73" s="7">
        <v>0</v>
      </c>
      <c r="BD73" s="7">
        <v>0</v>
      </c>
      <c r="BE73" s="7">
        <v>0</v>
      </c>
      <c r="BF73" s="7">
        <v>0</v>
      </c>
      <c r="BG73" s="7">
        <v>0</v>
      </c>
      <c r="BH73" s="7">
        <v>0</v>
      </c>
      <c r="BI73" s="7">
        <v>0</v>
      </c>
      <c r="BJ73" s="7">
        <v>0</v>
      </c>
      <c r="BK73" s="7">
        <v>0</v>
      </c>
      <c r="BL73" s="7">
        <v>1686.25</v>
      </c>
      <c r="BM73" s="7">
        <v>1686.25</v>
      </c>
      <c r="BN73" s="7">
        <v>2077.2199999999998</v>
      </c>
      <c r="BO73" s="7">
        <v>-390.97</v>
      </c>
      <c r="BP73" s="7">
        <v>54.395161000000002</v>
      </c>
      <c r="BQ73" s="9">
        <v>-23.1858</v>
      </c>
      <c r="BR73" s="10">
        <v>92.01</v>
      </c>
      <c r="BS73" s="7">
        <v>0.68299500000000002</v>
      </c>
      <c r="BT73" s="10">
        <v>68.299400000000006</v>
      </c>
      <c r="BU73" s="11">
        <v>997.0322580645161</v>
      </c>
    </row>
    <row r="74" spans="1:73" ht="14.25" customHeight="1" x14ac:dyDescent="0.25">
      <c r="A74" s="2"/>
      <c r="B74" s="3">
        <v>68</v>
      </c>
      <c r="C74" s="3">
        <v>72</v>
      </c>
      <c r="D74" s="2" t="s">
        <v>168</v>
      </c>
      <c r="E74" s="2" t="s">
        <v>79</v>
      </c>
      <c r="F74" s="4" t="s">
        <v>80</v>
      </c>
      <c r="G74" s="4" t="s">
        <v>76</v>
      </c>
      <c r="H74" s="2" t="s">
        <v>77</v>
      </c>
      <c r="I74" s="5">
        <v>91.21</v>
      </c>
      <c r="J74" s="4">
        <v>1</v>
      </c>
      <c r="K74" s="4">
        <v>0</v>
      </c>
      <c r="L74" s="2"/>
      <c r="M74" s="6">
        <v>43077</v>
      </c>
      <c r="N74" s="6"/>
      <c r="O74" s="2" t="s">
        <v>175</v>
      </c>
      <c r="P74" s="7">
        <v>12.5</v>
      </c>
      <c r="Q74" s="8">
        <v>0</v>
      </c>
      <c r="R74" s="3">
        <v>31</v>
      </c>
      <c r="S74" s="7">
        <v>23169.86</v>
      </c>
      <c r="T74" s="7">
        <v>747.41483900000003</v>
      </c>
      <c r="U74" s="7">
        <v>19574.77</v>
      </c>
      <c r="V74" s="7">
        <v>0</v>
      </c>
      <c r="W74" s="7">
        <v>0</v>
      </c>
      <c r="X74" s="7">
        <v>0</v>
      </c>
      <c r="Y74" s="7">
        <v>6585</v>
      </c>
      <c r="Z74" s="7">
        <v>0</v>
      </c>
      <c r="AA74" s="7">
        <v>0</v>
      </c>
      <c r="AB74" s="7">
        <v>0</v>
      </c>
      <c r="AC74" s="7">
        <v>0</v>
      </c>
      <c r="AD74" s="7">
        <v>0</v>
      </c>
      <c r="AE74" s="7">
        <v>0</v>
      </c>
      <c r="AF74" s="7">
        <v>4824.09</v>
      </c>
      <c r="AG74" s="7">
        <v>41.2</v>
      </c>
      <c r="AH74" s="7">
        <v>0</v>
      </c>
      <c r="AI74" s="7">
        <v>7855.2</v>
      </c>
      <c r="AJ74" s="7">
        <v>0</v>
      </c>
      <c r="AK74" s="8">
        <v>41673</v>
      </c>
      <c r="AL74" s="7">
        <v>0</v>
      </c>
      <c r="AM74" s="7">
        <v>0</v>
      </c>
      <c r="AN74" s="7">
        <v>6585</v>
      </c>
      <c r="AO74" s="7">
        <v>4824.09</v>
      </c>
      <c r="AP74" s="7">
        <v>41.2</v>
      </c>
      <c r="AQ74" s="7">
        <v>0</v>
      </c>
      <c r="AR74" s="7">
        <v>7855.2</v>
      </c>
      <c r="AS74" s="7">
        <v>0</v>
      </c>
      <c r="AT74" s="7">
        <v>0</v>
      </c>
      <c r="AU74" s="7">
        <v>0</v>
      </c>
      <c r="AV74" s="7">
        <v>0</v>
      </c>
      <c r="AW74" s="7">
        <v>0</v>
      </c>
      <c r="AX74" s="7">
        <v>0</v>
      </c>
      <c r="AY74" s="7">
        <v>0</v>
      </c>
      <c r="AZ74" s="7">
        <v>0</v>
      </c>
      <c r="BA74" s="7">
        <v>11450.29</v>
      </c>
      <c r="BB74" s="7">
        <v>369.364194</v>
      </c>
      <c r="BC74" s="7">
        <v>0</v>
      </c>
      <c r="BD74" s="7">
        <v>0</v>
      </c>
      <c r="BE74" s="7">
        <v>0</v>
      </c>
      <c r="BF74" s="7">
        <v>0</v>
      </c>
      <c r="BG74" s="7">
        <v>0</v>
      </c>
      <c r="BH74" s="7">
        <v>0</v>
      </c>
      <c r="BI74" s="7">
        <v>0</v>
      </c>
      <c r="BJ74" s="7">
        <v>0</v>
      </c>
      <c r="BK74" s="7">
        <v>0</v>
      </c>
      <c r="BL74" s="7">
        <v>3595.09</v>
      </c>
      <c r="BM74" s="7">
        <v>3595.09</v>
      </c>
      <c r="BN74" s="7">
        <v>2036.63</v>
      </c>
      <c r="BO74" s="7">
        <v>1558.46</v>
      </c>
      <c r="BP74" s="7">
        <v>115.970645</v>
      </c>
      <c r="BQ74" s="9">
        <v>43.349699999999999</v>
      </c>
      <c r="BR74" s="10">
        <v>84.48</v>
      </c>
      <c r="BS74" s="7">
        <v>0.55599200000000004</v>
      </c>
      <c r="BT74" s="10">
        <v>8.8372880000000009</v>
      </c>
      <c r="BU74" s="11">
        <v>1344.2903225806451</v>
      </c>
    </row>
    <row r="75" spans="1:73" ht="14.25" customHeight="1" x14ac:dyDescent="0.25">
      <c r="A75" s="2"/>
      <c r="B75" s="3">
        <v>117</v>
      </c>
      <c r="C75" s="3">
        <v>2</v>
      </c>
      <c r="D75" s="2" t="s">
        <v>168</v>
      </c>
      <c r="E75" s="2" t="s">
        <v>79</v>
      </c>
      <c r="F75" s="4" t="s">
        <v>85</v>
      </c>
      <c r="G75" s="4" t="s">
        <v>76</v>
      </c>
      <c r="H75" s="2" t="s">
        <v>77</v>
      </c>
      <c r="I75" s="5">
        <v>91.11</v>
      </c>
      <c r="J75" s="4">
        <v>1</v>
      </c>
      <c r="K75" s="4">
        <v>0</v>
      </c>
      <c r="L75" s="2"/>
      <c r="M75" s="6">
        <v>43089</v>
      </c>
      <c r="N75" s="6"/>
      <c r="O75" s="2" t="s">
        <v>176</v>
      </c>
      <c r="P75" s="7">
        <v>15</v>
      </c>
      <c r="Q75" s="8">
        <v>0</v>
      </c>
      <c r="R75" s="3">
        <v>12</v>
      </c>
      <c r="S75" s="7">
        <v>25251.97</v>
      </c>
      <c r="T75" s="7">
        <v>2104.330833</v>
      </c>
      <c r="U75" s="7">
        <v>23533.96</v>
      </c>
      <c r="V75" s="7">
        <v>0</v>
      </c>
      <c r="W75" s="7">
        <v>0</v>
      </c>
      <c r="X75" s="7">
        <v>0</v>
      </c>
      <c r="Y75" s="7">
        <v>5660</v>
      </c>
      <c r="Z75" s="7">
        <v>0</v>
      </c>
      <c r="AA75" s="7">
        <v>0</v>
      </c>
      <c r="AB75" s="7">
        <v>0</v>
      </c>
      <c r="AC75" s="7">
        <v>0</v>
      </c>
      <c r="AD75" s="7">
        <v>0</v>
      </c>
      <c r="AE75" s="7">
        <v>0</v>
      </c>
      <c r="AF75" s="7">
        <v>4425.58</v>
      </c>
      <c r="AG75" s="7">
        <v>55</v>
      </c>
      <c r="AH75" s="7">
        <v>0</v>
      </c>
      <c r="AI75" s="7">
        <v>8422.57</v>
      </c>
      <c r="AJ75" s="7">
        <v>0</v>
      </c>
      <c r="AK75" s="8">
        <v>39083</v>
      </c>
      <c r="AL75" s="7">
        <v>0</v>
      </c>
      <c r="AM75" s="7">
        <v>0</v>
      </c>
      <c r="AN75" s="7">
        <v>5660</v>
      </c>
      <c r="AO75" s="7">
        <v>4425.58</v>
      </c>
      <c r="AP75" s="7">
        <v>55</v>
      </c>
      <c r="AQ75" s="7">
        <v>0</v>
      </c>
      <c r="AR75" s="7">
        <v>8422.57</v>
      </c>
      <c r="AS75" s="7">
        <v>0</v>
      </c>
      <c r="AT75" s="7">
        <v>0</v>
      </c>
      <c r="AU75" s="7">
        <v>0</v>
      </c>
      <c r="AV75" s="7">
        <v>0</v>
      </c>
      <c r="AW75" s="7">
        <v>0</v>
      </c>
      <c r="AX75" s="7">
        <v>0</v>
      </c>
      <c r="AY75" s="7">
        <v>0</v>
      </c>
      <c r="AZ75" s="7">
        <v>0</v>
      </c>
      <c r="BA75" s="7">
        <v>10140.58</v>
      </c>
      <c r="BB75" s="7">
        <v>845.04833299999996</v>
      </c>
      <c r="BC75" s="7">
        <v>0</v>
      </c>
      <c r="BD75" s="7">
        <v>0</v>
      </c>
      <c r="BE75" s="7">
        <v>0</v>
      </c>
      <c r="BF75" s="7">
        <v>0</v>
      </c>
      <c r="BG75" s="7">
        <v>0</v>
      </c>
      <c r="BH75" s="7">
        <v>0</v>
      </c>
      <c r="BI75" s="7">
        <v>0</v>
      </c>
      <c r="BJ75" s="7">
        <v>0</v>
      </c>
      <c r="BK75" s="7">
        <v>0</v>
      </c>
      <c r="BL75" s="7">
        <v>1718.01</v>
      </c>
      <c r="BM75" s="7">
        <v>1718.01</v>
      </c>
      <c r="BN75" s="7">
        <v>2244.9</v>
      </c>
      <c r="BO75" s="7">
        <v>-526.89</v>
      </c>
      <c r="BP75" s="7">
        <v>143.16749999999999</v>
      </c>
      <c r="BQ75" s="9">
        <v>-30.668600000000001</v>
      </c>
      <c r="BR75" s="10">
        <v>93.2</v>
      </c>
      <c r="BS75" s="7">
        <v>0.64611099999999999</v>
      </c>
      <c r="BT75" s="10">
        <v>4.3074070000000004</v>
      </c>
      <c r="BU75" s="11">
        <v>3256.9166666666665</v>
      </c>
    </row>
    <row r="76" spans="1:73" ht="14.25" customHeight="1" x14ac:dyDescent="0.25">
      <c r="A76" s="2"/>
      <c r="B76" s="3">
        <v>120</v>
      </c>
      <c r="C76" s="3">
        <v>67</v>
      </c>
      <c r="D76" s="2" t="s">
        <v>168</v>
      </c>
      <c r="E76" s="2" t="s">
        <v>79</v>
      </c>
      <c r="F76" s="4" t="s">
        <v>85</v>
      </c>
      <c r="G76" s="4" t="s">
        <v>76</v>
      </c>
      <c r="H76" s="2" t="s">
        <v>77</v>
      </c>
      <c r="I76" s="5">
        <v>91.95</v>
      </c>
      <c r="J76" s="4">
        <v>1</v>
      </c>
      <c r="K76" s="4">
        <v>0</v>
      </c>
      <c r="L76" s="2"/>
      <c r="M76" s="6">
        <v>43089</v>
      </c>
      <c r="N76" s="6">
        <v>43117</v>
      </c>
      <c r="O76" s="2" t="s">
        <v>177</v>
      </c>
      <c r="P76" s="7">
        <v>15</v>
      </c>
      <c r="Q76" s="8">
        <v>0</v>
      </c>
      <c r="R76" s="3">
        <v>12</v>
      </c>
      <c r="S76" s="7">
        <v>31075.9</v>
      </c>
      <c r="T76" s="7">
        <v>2589.6583329999999</v>
      </c>
      <c r="U76" s="7">
        <v>28862.71</v>
      </c>
      <c r="V76" s="7">
        <v>0</v>
      </c>
      <c r="W76" s="7">
        <v>0</v>
      </c>
      <c r="X76" s="7">
        <v>0</v>
      </c>
      <c r="Y76" s="7">
        <v>6695</v>
      </c>
      <c r="Z76" s="7">
        <v>0</v>
      </c>
      <c r="AA76" s="7">
        <v>0</v>
      </c>
      <c r="AB76" s="7">
        <v>0</v>
      </c>
      <c r="AC76" s="7">
        <v>0</v>
      </c>
      <c r="AD76" s="7">
        <v>0</v>
      </c>
      <c r="AE76" s="7">
        <v>0</v>
      </c>
      <c r="AF76" s="7">
        <v>5613.38</v>
      </c>
      <c r="AG76" s="7">
        <v>10</v>
      </c>
      <c r="AH76" s="7">
        <v>0</v>
      </c>
      <c r="AI76" s="7">
        <v>10105.19</v>
      </c>
      <c r="AJ76" s="7">
        <v>0</v>
      </c>
      <c r="AK76" s="8">
        <v>25504</v>
      </c>
      <c r="AL76" s="7">
        <v>0</v>
      </c>
      <c r="AM76" s="7">
        <v>0</v>
      </c>
      <c r="AN76" s="7">
        <v>6695</v>
      </c>
      <c r="AO76" s="7">
        <v>5613.38</v>
      </c>
      <c r="AP76" s="7">
        <v>10</v>
      </c>
      <c r="AQ76" s="7">
        <v>0</v>
      </c>
      <c r="AR76" s="7">
        <v>10105.19</v>
      </c>
      <c r="AS76" s="7">
        <v>0</v>
      </c>
      <c r="AT76" s="7">
        <v>0</v>
      </c>
      <c r="AU76" s="7">
        <v>0</v>
      </c>
      <c r="AV76" s="7">
        <v>0</v>
      </c>
      <c r="AW76" s="7">
        <v>0</v>
      </c>
      <c r="AX76" s="7">
        <v>0</v>
      </c>
      <c r="AY76" s="7">
        <v>0</v>
      </c>
      <c r="AZ76" s="7">
        <v>0</v>
      </c>
      <c r="BA76" s="7">
        <v>12318.38</v>
      </c>
      <c r="BB76" s="7">
        <v>1026.531667</v>
      </c>
      <c r="BC76" s="7">
        <v>0</v>
      </c>
      <c r="BD76" s="7">
        <v>0</v>
      </c>
      <c r="BE76" s="7">
        <v>0</v>
      </c>
      <c r="BF76" s="7">
        <v>0</v>
      </c>
      <c r="BG76" s="7">
        <v>0</v>
      </c>
      <c r="BH76" s="7">
        <v>0</v>
      </c>
      <c r="BI76" s="7">
        <v>0</v>
      </c>
      <c r="BJ76" s="7">
        <v>0</v>
      </c>
      <c r="BK76" s="7">
        <v>0</v>
      </c>
      <c r="BL76" s="7">
        <v>2213.19</v>
      </c>
      <c r="BM76" s="7">
        <v>2213.19</v>
      </c>
      <c r="BN76" s="7">
        <v>2501.61</v>
      </c>
      <c r="BO76" s="7">
        <v>-288.42</v>
      </c>
      <c r="BP76" s="7">
        <v>184.4325</v>
      </c>
      <c r="BQ76" s="9">
        <v>-13.0319</v>
      </c>
      <c r="BR76" s="10">
        <v>92.88</v>
      </c>
      <c r="BS76" s="7">
        <v>1.218472</v>
      </c>
      <c r="BT76" s="10">
        <v>8.1231399999999994</v>
      </c>
      <c r="BU76" s="11">
        <v>2125.3333333333335</v>
      </c>
    </row>
    <row r="77" spans="1:73" ht="14.25" customHeight="1" x14ac:dyDescent="0.25">
      <c r="A77" s="2"/>
      <c r="B77" s="3">
        <v>122</v>
      </c>
      <c r="C77" s="3">
        <v>1</v>
      </c>
      <c r="D77" s="2" t="s">
        <v>168</v>
      </c>
      <c r="E77" s="2" t="s">
        <v>79</v>
      </c>
      <c r="F77" s="4" t="s">
        <v>85</v>
      </c>
      <c r="G77" s="4" t="s">
        <v>76</v>
      </c>
      <c r="H77" s="2" t="s">
        <v>77</v>
      </c>
      <c r="I77" s="5">
        <v>92.57</v>
      </c>
      <c r="J77" s="4">
        <v>1</v>
      </c>
      <c r="K77" s="4">
        <v>0</v>
      </c>
      <c r="L77" s="2"/>
      <c r="M77" s="6">
        <v>42986</v>
      </c>
      <c r="N77" s="6">
        <v>43088</v>
      </c>
      <c r="O77" s="2" t="s">
        <v>86</v>
      </c>
      <c r="P77" s="7">
        <v>15</v>
      </c>
      <c r="Q77" s="8">
        <v>0</v>
      </c>
      <c r="R77" s="3">
        <v>19</v>
      </c>
      <c r="S77" s="7">
        <v>35164.15</v>
      </c>
      <c r="T77" s="7">
        <v>1850.744737</v>
      </c>
      <c r="U77" s="7">
        <v>32307.91</v>
      </c>
      <c r="V77" s="7">
        <v>0</v>
      </c>
      <c r="W77" s="7">
        <v>0</v>
      </c>
      <c r="X77" s="7">
        <v>0</v>
      </c>
      <c r="Y77" s="7">
        <v>7285</v>
      </c>
      <c r="Z77" s="7">
        <v>0</v>
      </c>
      <c r="AA77" s="7">
        <v>0</v>
      </c>
      <c r="AB77" s="7">
        <v>0</v>
      </c>
      <c r="AC77" s="7">
        <v>0</v>
      </c>
      <c r="AD77" s="7">
        <v>0</v>
      </c>
      <c r="AE77" s="7">
        <v>0</v>
      </c>
      <c r="AF77" s="7">
        <v>8305.24</v>
      </c>
      <c r="AG77" s="7">
        <v>40</v>
      </c>
      <c r="AH77" s="7">
        <v>0</v>
      </c>
      <c r="AI77" s="7">
        <v>12774</v>
      </c>
      <c r="AJ77" s="7">
        <v>0</v>
      </c>
      <c r="AK77" s="8">
        <v>49561</v>
      </c>
      <c r="AL77" s="7">
        <v>0</v>
      </c>
      <c r="AM77" s="7">
        <v>0</v>
      </c>
      <c r="AN77" s="7">
        <v>7285</v>
      </c>
      <c r="AO77" s="7">
        <v>8305.24</v>
      </c>
      <c r="AP77" s="7">
        <v>40</v>
      </c>
      <c r="AQ77" s="7">
        <v>0</v>
      </c>
      <c r="AR77" s="7">
        <v>12774</v>
      </c>
      <c r="AS77" s="7">
        <v>0</v>
      </c>
      <c r="AT77" s="7">
        <v>0</v>
      </c>
      <c r="AU77" s="7">
        <v>0</v>
      </c>
      <c r="AV77" s="7">
        <v>0</v>
      </c>
      <c r="AW77" s="7">
        <v>0</v>
      </c>
      <c r="AX77" s="7">
        <v>0</v>
      </c>
      <c r="AY77" s="7">
        <v>0</v>
      </c>
      <c r="AZ77" s="7">
        <v>0</v>
      </c>
      <c r="BA77" s="7">
        <v>15630.24</v>
      </c>
      <c r="BB77" s="7">
        <v>822.64421100000004</v>
      </c>
      <c r="BC77" s="7">
        <v>0</v>
      </c>
      <c r="BD77" s="7">
        <v>0</v>
      </c>
      <c r="BE77" s="7">
        <v>0</v>
      </c>
      <c r="BF77" s="7">
        <v>0</v>
      </c>
      <c r="BG77" s="7">
        <v>0</v>
      </c>
      <c r="BH77" s="7">
        <v>0</v>
      </c>
      <c r="BI77" s="7">
        <v>0</v>
      </c>
      <c r="BJ77" s="7">
        <v>0</v>
      </c>
      <c r="BK77" s="7">
        <v>0</v>
      </c>
      <c r="BL77" s="7">
        <v>2856.24</v>
      </c>
      <c r="BM77" s="7">
        <v>2856.24</v>
      </c>
      <c r="BN77" s="7">
        <v>2612.6999999999998</v>
      </c>
      <c r="BO77" s="7">
        <v>243.54</v>
      </c>
      <c r="BP77" s="7">
        <v>150.32842099999999</v>
      </c>
      <c r="BQ77" s="9">
        <v>8.5266000000000002</v>
      </c>
      <c r="BR77" s="10">
        <v>91.88</v>
      </c>
      <c r="BS77" s="7">
        <v>0.70951299999999995</v>
      </c>
      <c r="BT77" s="10">
        <v>4.7300800000000001</v>
      </c>
      <c r="BU77" s="11">
        <v>2608.4736842105262</v>
      </c>
    </row>
    <row r="78" spans="1:73" ht="14.25" customHeight="1" x14ac:dyDescent="0.25">
      <c r="A78" s="2"/>
      <c r="B78" s="3">
        <v>69</v>
      </c>
      <c r="C78" s="3">
        <v>71</v>
      </c>
      <c r="D78" s="2" t="s">
        <v>168</v>
      </c>
      <c r="E78" s="2" t="s">
        <v>79</v>
      </c>
      <c r="F78" s="4" t="s">
        <v>80</v>
      </c>
      <c r="G78" s="4" t="s">
        <v>76</v>
      </c>
      <c r="H78" s="2" t="s">
        <v>77</v>
      </c>
      <c r="I78" s="5">
        <v>91.2</v>
      </c>
      <c r="J78" s="4">
        <v>1</v>
      </c>
      <c r="K78" s="4">
        <v>0</v>
      </c>
      <c r="L78" s="2"/>
      <c r="M78" s="6">
        <v>43077</v>
      </c>
      <c r="N78" s="6"/>
      <c r="O78" s="2" t="s">
        <v>178</v>
      </c>
      <c r="P78" s="7">
        <v>10</v>
      </c>
      <c r="Q78" s="8">
        <v>0</v>
      </c>
      <c r="R78" s="3">
        <v>31</v>
      </c>
      <c r="S78" s="7">
        <v>38597.68</v>
      </c>
      <c r="T78" s="7">
        <v>1245.086452</v>
      </c>
      <c r="U78" s="7">
        <v>35563.299999999996</v>
      </c>
      <c r="V78" s="7">
        <v>0</v>
      </c>
      <c r="W78" s="7">
        <v>20.750000000000004</v>
      </c>
      <c r="X78" s="7">
        <v>0</v>
      </c>
      <c r="Y78" s="7">
        <v>9695</v>
      </c>
      <c r="Z78" s="7">
        <v>0</v>
      </c>
      <c r="AA78" s="7">
        <v>0</v>
      </c>
      <c r="AB78" s="7">
        <v>0</v>
      </c>
      <c r="AC78" s="7">
        <v>0</v>
      </c>
      <c r="AD78" s="7">
        <v>0</v>
      </c>
      <c r="AE78" s="7">
        <v>0</v>
      </c>
      <c r="AF78" s="7">
        <v>5616.1900000000005</v>
      </c>
      <c r="AG78" s="7">
        <v>40</v>
      </c>
      <c r="AH78" s="7">
        <v>0</v>
      </c>
      <c r="AI78" s="7">
        <v>12294.86</v>
      </c>
      <c r="AJ78" s="7">
        <v>1.2</v>
      </c>
      <c r="AK78" s="8">
        <v>55983</v>
      </c>
      <c r="AL78" s="7">
        <v>0</v>
      </c>
      <c r="AM78" s="7">
        <v>0</v>
      </c>
      <c r="AN78" s="7">
        <v>9695</v>
      </c>
      <c r="AO78" s="7">
        <v>5616.1900000000005</v>
      </c>
      <c r="AP78" s="7">
        <v>40</v>
      </c>
      <c r="AQ78" s="7">
        <v>0</v>
      </c>
      <c r="AR78" s="7">
        <v>12294.86</v>
      </c>
      <c r="AS78" s="7">
        <v>1.2</v>
      </c>
      <c r="AT78" s="7">
        <v>0</v>
      </c>
      <c r="AU78" s="7">
        <v>0</v>
      </c>
      <c r="AV78" s="7">
        <v>0</v>
      </c>
      <c r="AW78" s="7">
        <v>0</v>
      </c>
      <c r="AX78" s="7">
        <v>0</v>
      </c>
      <c r="AY78" s="7">
        <v>0</v>
      </c>
      <c r="AZ78" s="7">
        <v>0</v>
      </c>
      <c r="BA78" s="7">
        <v>15351.19</v>
      </c>
      <c r="BB78" s="7">
        <v>495.19967700000001</v>
      </c>
      <c r="BC78" s="7">
        <v>20.75</v>
      </c>
      <c r="BD78" s="7">
        <v>0</v>
      </c>
      <c r="BE78" s="7">
        <v>0</v>
      </c>
      <c r="BF78" s="7">
        <v>20.75</v>
      </c>
      <c r="BG78" s="7">
        <v>0</v>
      </c>
      <c r="BH78" s="7">
        <v>0</v>
      </c>
      <c r="BI78" s="7">
        <v>0</v>
      </c>
      <c r="BJ78" s="7">
        <v>0</v>
      </c>
      <c r="BK78" s="7">
        <v>20.75</v>
      </c>
      <c r="BL78" s="7">
        <v>3034.38</v>
      </c>
      <c r="BM78" s="7">
        <v>3034.38</v>
      </c>
      <c r="BN78" s="7">
        <v>3396.6</v>
      </c>
      <c r="BO78" s="7">
        <v>-362.22</v>
      </c>
      <c r="BP78" s="7">
        <v>97.883225999999993</v>
      </c>
      <c r="BQ78" s="9">
        <v>-11.937200000000001</v>
      </c>
      <c r="BR78" s="10">
        <v>92.14</v>
      </c>
      <c r="BS78" s="7">
        <v>0.68945400000000001</v>
      </c>
      <c r="BT78" s="10">
        <v>13.981639999999999</v>
      </c>
      <c r="BU78" s="11">
        <v>1805.9032258064517</v>
      </c>
    </row>
    <row r="79" spans="1:73" ht="14.25" customHeight="1" x14ac:dyDescent="0.25">
      <c r="A79" s="2"/>
      <c r="B79" s="3">
        <v>117</v>
      </c>
      <c r="C79" s="3">
        <v>2</v>
      </c>
      <c r="D79" s="2" t="s">
        <v>168</v>
      </c>
      <c r="E79" s="2" t="s">
        <v>79</v>
      </c>
      <c r="F79" s="4" t="s">
        <v>85</v>
      </c>
      <c r="G79" s="4" t="s">
        <v>76</v>
      </c>
      <c r="H79" s="2" t="s">
        <v>77</v>
      </c>
      <c r="I79" s="5">
        <v>91.91</v>
      </c>
      <c r="J79" s="4">
        <v>1</v>
      </c>
      <c r="K79" s="4">
        <v>0</v>
      </c>
      <c r="L79" s="2"/>
      <c r="M79" s="6">
        <v>43077</v>
      </c>
      <c r="N79" s="6">
        <v>43088</v>
      </c>
      <c r="O79" s="2" t="s">
        <v>176</v>
      </c>
      <c r="P79" s="7">
        <v>15</v>
      </c>
      <c r="Q79" s="8">
        <v>0</v>
      </c>
      <c r="R79" s="3">
        <v>19</v>
      </c>
      <c r="S79" s="7">
        <v>46845.3</v>
      </c>
      <c r="T79" s="7">
        <v>2465.542105</v>
      </c>
      <c r="U79" s="7">
        <v>41079.1</v>
      </c>
      <c r="V79" s="7">
        <v>0</v>
      </c>
      <c r="W79" s="7">
        <v>0</v>
      </c>
      <c r="X79" s="7">
        <v>0</v>
      </c>
      <c r="Y79" s="7">
        <v>16460</v>
      </c>
      <c r="Z79" s="7">
        <v>0</v>
      </c>
      <c r="AA79" s="7">
        <v>0</v>
      </c>
      <c r="AB79" s="7">
        <v>0</v>
      </c>
      <c r="AC79" s="7">
        <v>0</v>
      </c>
      <c r="AD79" s="7">
        <v>0</v>
      </c>
      <c r="AE79" s="7">
        <v>0</v>
      </c>
      <c r="AF79" s="7">
        <v>10826.31</v>
      </c>
      <c r="AG79" s="7">
        <v>55</v>
      </c>
      <c r="AH79" s="7">
        <v>0</v>
      </c>
      <c r="AI79" s="7">
        <v>21575.11</v>
      </c>
      <c r="AJ79" s="7">
        <v>0</v>
      </c>
      <c r="AK79" s="8">
        <v>58617</v>
      </c>
      <c r="AL79" s="7">
        <v>0</v>
      </c>
      <c r="AM79" s="7">
        <v>0</v>
      </c>
      <c r="AN79" s="7">
        <v>16460</v>
      </c>
      <c r="AO79" s="7">
        <v>10826.31</v>
      </c>
      <c r="AP79" s="7">
        <v>55</v>
      </c>
      <c r="AQ79" s="7">
        <v>0</v>
      </c>
      <c r="AR79" s="7">
        <v>21575.11</v>
      </c>
      <c r="AS79" s="7">
        <v>0</v>
      </c>
      <c r="AT79" s="7">
        <v>0</v>
      </c>
      <c r="AU79" s="7">
        <v>0</v>
      </c>
      <c r="AV79" s="7">
        <v>0</v>
      </c>
      <c r="AW79" s="7">
        <v>0</v>
      </c>
      <c r="AX79" s="7">
        <v>0</v>
      </c>
      <c r="AY79" s="7">
        <v>0</v>
      </c>
      <c r="AZ79" s="7">
        <v>0</v>
      </c>
      <c r="BA79" s="7">
        <v>27341.31</v>
      </c>
      <c r="BB79" s="7">
        <v>1439.016316</v>
      </c>
      <c r="BC79" s="7">
        <v>0</v>
      </c>
      <c r="BD79" s="7">
        <v>0</v>
      </c>
      <c r="BE79" s="7">
        <v>0</v>
      </c>
      <c r="BF79" s="7">
        <v>0</v>
      </c>
      <c r="BG79" s="7">
        <v>0</v>
      </c>
      <c r="BH79" s="7">
        <v>0</v>
      </c>
      <c r="BI79" s="7">
        <v>0</v>
      </c>
      <c r="BJ79" s="7">
        <v>0</v>
      </c>
      <c r="BK79" s="7">
        <v>0</v>
      </c>
      <c r="BL79" s="7">
        <v>5766.2</v>
      </c>
      <c r="BM79" s="7">
        <v>5766.2</v>
      </c>
      <c r="BN79" s="7">
        <v>3789.78</v>
      </c>
      <c r="BO79" s="7">
        <v>1976.42</v>
      </c>
      <c r="BP79" s="7">
        <v>303.48421100000002</v>
      </c>
      <c r="BQ79" s="9">
        <v>34.276000000000003</v>
      </c>
      <c r="BR79" s="10">
        <v>87.69</v>
      </c>
      <c r="BS79" s="7">
        <v>0.799176</v>
      </c>
      <c r="BT79" s="10">
        <v>10.850759999999999</v>
      </c>
      <c r="BU79" s="11">
        <v>3085.1052631578946</v>
      </c>
    </row>
    <row r="80" spans="1:73" ht="14.25" customHeight="1" x14ac:dyDescent="0.25">
      <c r="A80" s="2"/>
      <c r="B80" s="3">
        <v>131</v>
      </c>
      <c r="C80" s="3">
        <v>58</v>
      </c>
      <c r="D80" s="2" t="s">
        <v>168</v>
      </c>
      <c r="E80" s="2" t="s">
        <v>91</v>
      </c>
      <c r="F80" s="4" t="s">
        <v>179</v>
      </c>
      <c r="G80" s="4" t="s">
        <v>76</v>
      </c>
      <c r="H80" s="2" t="s">
        <v>77</v>
      </c>
      <c r="I80" s="5">
        <v>93.06</v>
      </c>
      <c r="J80" s="4">
        <v>1</v>
      </c>
      <c r="K80" s="4">
        <v>0</v>
      </c>
      <c r="L80" s="2"/>
      <c r="M80" s="6">
        <v>42916</v>
      </c>
      <c r="N80" s="6"/>
      <c r="O80" s="2" t="s">
        <v>180</v>
      </c>
      <c r="P80" s="7">
        <v>50</v>
      </c>
      <c r="Q80" s="8">
        <v>0</v>
      </c>
      <c r="R80" s="3">
        <v>31</v>
      </c>
      <c r="S80" s="7">
        <v>47098.55</v>
      </c>
      <c r="T80" s="7">
        <v>1519.3080649999999</v>
      </c>
      <c r="U80" s="7">
        <v>41775.97</v>
      </c>
      <c r="V80" s="7">
        <v>0</v>
      </c>
      <c r="W80" s="7">
        <v>0</v>
      </c>
      <c r="X80" s="7">
        <v>0</v>
      </c>
      <c r="Y80" s="7">
        <v>13970</v>
      </c>
      <c r="Z80" s="7">
        <v>0</v>
      </c>
      <c r="AA80" s="7">
        <v>0</v>
      </c>
      <c r="AB80" s="7">
        <v>0</v>
      </c>
      <c r="AC80" s="7">
        <v>0</v>
      </c>
      <c r="AD80" s="7">
        <v>0</v>
      </c>
      <c r="AE80" s="7">
        <v>0</v>
      </c>
      <c r="AF80" s="7">
        <v>11315.92</v>
      </c>
      <c r="AG80" s="7">
        <v>80</v>
      </c>
      <c r="AH80" s="7">
        <v>0</v>
      </c>
      <c r="AI80" s="7">
        <v>20040.34</v>
      </c>
      <c r="AJ80" s="7">
        <v>3</v>
      </c>
      <c r="AK80" s="8">
        <v>64205</v>
      </c>
      <c r="AL80" s="7">
        <v>0</v>
      </c>
      <c r="AM80" s="7">
        <v>0</v>
      </c>
      <c r="AN80" s="7">
        <v>13970</v>
      </c>
      <c r="AO80" s="7">
        <v>11315.92</v>
      </c>
      <c r="AP80" s="7">
        <v>80</v>
      </c>
      <c r="AQ80" s="7">
        <v>0</v>
      </c>
      <c r="AR80" s="7">
        <v>20040.34</v>
      </c>
      <c r="AS80" s="7">
        <v>3</v>
      </c>
      <c r="AT80" s="7">
        <v>0</v>
      </c>
      <c r="AU80" s="7">
        <v>0</v>
      </c>
      <c r="AV80" s="7">
        <v>0</v>
      </c>
      <c r="AW80" s="7">
        <v>0</v>
      </c>
      <c r="AX80" s="7">
        <v>0</v>
      </c>
      <c r="AY80" s="7">
        <v>0</v>
      </c>
      <c r="AZ80" s="7">
        <v>0</v>
      </c>
      <c r="BA80" s="7">
        <v>25365.919999999998</v>
      </c>
      <c r="BB80" s="7">
        <v>818.25548400000002</v>
      </c>
      <c r="BC80" s="7">
        <v>0</v>
      </c>
      <c r="BD80" s="7">
        <v>0</v>
      </c>
      <c r="BE80" s="7">
        <v>0</v>
      </c>
      <c r="BF80" s="7">
        <v>0</v>
      </c>
      <c r="BG80" s="7">
        <v>0</v>
      </c>
      <c r="BH80" s="7">
        <v>0</v>
      </c>
      <c r="BI80" s="7">
        <v>0</v>
      </c>
      <c r="BJ80" s="7">
        <v>0</v>
      </c>
      <c r="BK80" s="7">
        <v>0</v>
      </c>
      <c r="BL80" s="7">
        <v>5322.58</v>
      </c>
      <c r="BM80" s="7">
        <v>5322.58</v>
      </c>
      <c r="BN80" s="7">
        <v>3268.64</v>
      </c>
      <c r="BO80" s="7">
        <v>2053.94</v>
      </c>
      <c r="BP80" s="7">
        <v>171.69612900000001</v>
      </c>
      <c r="BQ80" s="9">
        <v>38.589199999999998</v>
      </c>
      <c r="BR80" s="10">
        <v>88.7</v>
      </c>
      <c r="BS80" s="7">
        <v>0.73356500000000002</v>
      </c>
      <c r="BT80" s="10">
        <v>1.46713</v>
      </c>
      <c r="BU80" s="11">
        <v>2071.1290322580644</v>
      </c>
    </row>
    <row r="81" spans="1:73" ht="14.25" customHeight="1" x14ac:dyDescent="0.25">
      <c r="A81" s="2"/>
      <c r="B81" s="3">
        <v>129</v>
      </c>
      <c r="C81" s="3">
        <v>56</v>
      </c>
      <c r="D81" s="2" t="s">
        <v>168</v>
      </c>
      <c r="E81" s="2" t="s">
        <v>91</v>
      </c>
      <c r="F81" s="4" t="s">
        <v>179</v>
      </c>
      <c r="G81" s="4" t="s">
        <v>76</v>
      </c>
      <c r="H81" s="2" t="s">
        <v>77</v>
      </c>
      <c r="I81" s="5">
        <v>93.02</v>
      </c>
      <c r="J81" s="4">
        <v>1</v>
      </c>
      <c r="K81" s="4">
        <v>0</v>
      </c>
      <c r="L81" s="2"/>
      <c r="M81" s="6">
        <v>42916</v>
      </c>
      <c r="N81" s="6"/>
      <c r="O81" s="2" t="s">
        <v>181</v>
      </c>
      <c r="P81" s="7">
        <v>50</v>
      </c>
      <c r="Q81" s="8">
        <v>0</v>
      </c>
      <c r="R81" s="3">
        <v>31</v>
      </c>
      <c r="S81" s="7">
        <v>48113</v>
      </c>
      <c r="T81" s="7">
        <v>1552.032258</v>
      </c>
      <c r="U81" s="7">
        <v>42239.92</v>
      </c>
      <c r="V81" s="7">
        <v>0</v>
      </c>
      <c r="W81" s="7">
        <v>130.65</v>
      </c>
      <c r="X81" s="7">
        <v>0</v>
      </c>
      <c r="Y81" s="7">
        <v>14905</v>
      </c>
      <c r="Z81" s="7">
        <v>0</v>
      </c>
      <c r="AA81" s="7">
        <v>0</v>
      </c>
      <c r="AB81" s="7">
        <v>0</v>
      </c>
      <c r="AC81" s="7">
        <v>0</v>
      </c>
      <c r="AD81" s="7">
        <v>0</v>
      </c>
      <c r="AE81" s="7">
        <v>0</v>
      </c>
      <c r="AF81" s="7">
        <v>10864.31</v>
      </c>
      <c r="AG81" s="7">
        <v>73.3</v>
      </c>
      <c r="AH81" s="7">
        <v>0</v>
      </c>
      <c r="AI81" s="7">
        <v>19825.38</v>
      </c>
      <c r="AJ81" s="7">
        <v>13.5</v>
      </c>
      <c r="AK81" s="8">
        <v>59502</v>
      </c>
      <c r="AL81" s="7">
        <v>0</v>
      </c>
      <c r="AM81" s="7">
        <v>0</v>
      </c>
      <c r="AN81" s="7">
        <v>14905</v>
      </c>
      <c r="AO81" s="7">
        <v>10864.31</v>
      </c>
      <c r="AP81" s="7">
        <v>73.3</v>
      </c>
      <c r="AQ81" s="7">
        <v>0</v>
      </c>
      <c r="AR81" s="7">
        <v>19825.38</v>
      </c>
      <c r="AS81" s="7">
        <v>13.5</v>
      </c>
      <c r="AT81" s="7">
        <v>0</v>
      </c>
      <c r="AU81" s="7">
        <v>0</v>
      </c>
      <c r="AV81" s="7">
        <v>0</v>
      </c>
      <c r="AW81" s="7">
        <v>0</v>
      </c>
      <c r="AX81" s="7">
        <v>0</v>
      </c>
      <c r="AY81" s="7">
        <v>0</v>
      </c>
      <c r="AZ81" s="7">
        <v>0</v>
      </c>
      <c r="BA81" s="7">
        <v>25842.61</v>
      </c>
      <c r="BB81" s="7">
        <v>833.63258099999996</v>
      </c>
      <c r="BC81" s="7">
        <v>130.65</v>
      </c>
      <c r="BD81" s="7">
        <v>0</v>
      </c>
      <c r="BE81" s="7">
        <v>0</v>
      </c>
      <c r="BF81" s="7">
        <v>130.65</v>
      </c>
      <c r="BG81" s="7">
        <v>0</v>
      </c>
      <c r="BH81" s="7">
        <v>0</v>
      </c>
      <c r="BI81" s="7">
        <v>0</v>
      </c>
      <c r="BJ81" s="7">
        <v>0</v>
      </c>
      <c r="BK81" s="7">
        <v>130.65</v>
      </c>
      <c r="BL81" s="7">
        <v>5873.08</v>
      </c>
      <c r="BM81" s="7">
        <v>5873.08</v>
      </c>
      <c r="BN81" s="7">
        <v>3358.29</v>
      </c>
      <c r="BO81" s="7">
        <v>2514.79</v>
      </c>
      <c r="BP81" s="7">
        <v>189.454194</v>
      </c>
      <c r="BQ81" s="9">
        <v>42.818899999999999</v>
      </c>
      <c r="BR81" s="10">
        <v>87.79</v>
      </c>
      <c r="BS81" s="7">
        <v>0.80859499999999995</v>
      </c>
      <c r="BT81" s="10">
        <v>1.6171880000000001</v>
      </c>
      <c r="BU81" s="11">
        <v>1919.4193548387098</v>
      </c>
    </row>
    <row r="82" spans="1:73" ht="14.25" customHeight="1" x14ac:dyDescent="0.25">
      <c r="A82" s="2"/>
      <c r="B82" s="3">
        <v>115</v>
      </c>
      <c r="C82" s="3">
        <v>62</v>
      </c>
      <c r="D82" s="2" t="s">
        <v>168</v>
      </c>
      <c r="E82" s="2" t="s">
        <v>79</v>
      </c>
      <c r="F82" s="4" t="s">
        <v>85</v>
      </c>
      <c r="G82" s="4" t="s">
        <v>76</v>
      </c>
      <c r="H82" s="2" t="s">
        <v>77</v>
      </c>
      <c r="I82" s="5">
        <v>92.19</v>
      </c>
      <c r="J82" s="4">
        <v>1</v>
      </c>
      <c r="K82" s="4">
        <v>0</v>
      </c>
      <c r="L82" s="2"/>
      <c r="M82" s="6">
        <v>43089</v>
      </c>
      <c r="N82" s="6">
        <v>43117</v>
      </c>
      <c r="O82" s="2" t="s">
        <v>182</v>
      </c>
      <c r="P82" s="7">
        <v>15</v>
      </c>
      <c r="Q82" s="8">
        <v>0</v>
      </c>
      <c r="R82" s="3">
        <v>12</v>
      </c>
      <c r="S82" s="7">
        <v>48446.21</v>
      </c>
      <c r="T82" s="7">
        <v>4037.1841669999999</v>
      </c>
      <c r="U82" s="7">
        <v>44585.99</v>
      </c>
      <c r="V82" s="7">
        <v>0</v>
      </c>
      <c r="W82" s="7">
        <v>0</v>
      </c>
      <c r="X82" s="7">
        <v>0</v>
      </c>
      <c r="Y82" s="7">
        <v>6980</v>
      </c>
      <c r="Z82" s="7">
        <v>0</v>
      </c>
      <c r="AA82" s="7">
        <v>0</v>
      </c>
      <c r="AB82" s="7">
        <v>0</v>
      </c>
      <c r="AC82" s="7">
        <v>0</v>
      </c>
      <c r="AD82" s="7">
        <v>0</v>
      </c>
      <c r="AE82" s="7">
        <v>0</v>
      </c>
      <c r="AF82" s="7">
        <v>6699.63</v>
      </c>
      <c r="AG82" s="7">
        <v>110</v>
      </c>
      <c r="AH82" s="7">
        <v>0</v>
      </c>
      <c r="AI82" s="7">
        <v>9926.01</v>
      </c>
      <c r="AJ82" s="7">
        <v>3.4</v>
      </c>
      <c r="AK82" s="8">
        <v>39196</v>
      </c>
      <c r="AL82" s="7">
        <v>0</v>
      </c>
      <c r="AM82" s="7">
        <v>0</v>
      </c>
      <c r="AN82" s="7">
        <v>6980</v>
      </c>
      <c r="AO82" s="7">
        <v>6699.63</v>
      </c>
      <c r="AP82" s="7">
        <v>110</v>
      </c>
      <c r="AQ82" s="7">
        <v>0</v>
      </c>
      <c r="AR82" s="7">
        <v>9926.01</v>
      </c>
      <c r="AS82" s="7">
        <v>3.4</v>
      </c>
      <c r="AT82" s="7">
        <v>0</v>
      </c>
      <c r="AU82" s="7">
        <v>0</v>
      </c>
      <c r="AV82" s="7">
        <v>0</v>
      </c>
      <c r="AW82" s="7">
        <v>0</v>
      </c>
      <c r="AX82" s="7">
        <v>0</v>
      </c>
      <c r="AY82" s="7">
        <v>0</v>
      </c>
      <c r="AZ82" s="7">
        <v>0</v>
      </c>
      <c r="BA82" s="7">
        <v>13789.63</v>
      </c>
      <c r="BB82" s="7">
        <v>1149.135833</v>
      </c>
      <c r="BC82" s="7">
        <v>0</v>
      </c>
      <c r="BD82" s="7">
        <v>0</v>
      </c>
      <c r="BE82" s="7">
        <v>0</v>
      </c>
      <c r="BF82" s="7">
        <v>0</v>
      </c>
      <c r="BG82" s="7">
        <v>0</v>
      </c>
      <c r="BH82" s="7">
        <v>0</v>
      </c>
      <c r="BI82" s="7">
        <v>0</v>
      </c>
      <c r="BJ82" s="7">
        <v>0</v>
      </c>
      <c r="BK82" s="7">
        <v>0</v>
      </c>
      <c r="BL82" s="7">
        <v>3860.22</v>
      </c>
      <c r="BM82" s="7">
        <v>3860.22</v>
      </c>
      <c r="BN82" s="7">
        <v>3783.65</v>
      </c>
      <c r="BO82" s="7">
        <v>76.569999999999993</v>
      </c>
      <c r="BP82" s="7">
        <v>321.685</v>
      </c>
      <c r="BQ82" s="9">
        <v>1.9836</v>
      </c>
      <c r="BR82" s="10">
        <v>92.03</v>
      </c>
      <c r="BS82" s="7">
        <v>1.2359990000000001</v>
      </c>
      <c r="BT82" s="10">
        <v>8.2399869999999993</v>
      </c>
      <c r="BU82" s="11">
        <v>3266.3333333333335</v>
      </c>
    </row>
    <row r="83" spans="1:73" ht="14.25" customHeight="1" x14ac:dyDescent="0.25">
      <c r="A83" s="2"/>
      <c r="B83" s="3">
        <v>120</v>
      </c>
      <c r="C83" s="3">
        <v>67</v>
      </c>
      <c r="D83" s="2" t="s">
        <v>168</v>
      </c>
      <c r="E83" s="2" t="s">
        <v>79</v>
      </c>
      <c r="F83" s="4" t="s">
        <v>85</v>
      </c>
      <c r="G83" s="4" t="s">
        <v>76</v>
      </c>
      <c r="H83" s="2" t="s">
        <v>77</v>
      </c>
      <c r="I83" s="5">
        <v>92.6</v>
      </c>
      <c r="J83" s="4">
        <v>1</v>
      </c>
      <c r="K83" s="4">
        <v>0</v>
      </c>
      <c r="L83" s="2"/>
      <c r="M83" s="6">
        <v>43077</v>
      </c>
      <c r="N83" s="6">
        <v>43088</v>
      </c>
      <c r="O83" s="2" t="s">
        <v>177</v>
      </c>
      <c r="P83" s="7">
        <v>15</v>
      </c>
      <c r="Q83" s="8">
        <v>0</v>
      </c>
      <c r="R83" s="3">
        <v>19</v>
      </c>
      <c r="S83" s="7">
        <v>56067.199999999997</v>
      </c>
      <c r="T83" s="7">
        <v>2950.9052630000001</v>
      </c>
      <c r="U83" s="7">
        <v>51618.78</v>
      </c>
      <c r="V83" s="7">
        <v>0</v>
      </c>
      <c r="W83" s="7">
        <v>0</v>
      </c>
      <c r="X83" s="7">
        <v>0</v>
      </c>
      <c r="Y83" s="7">
        <v>10580</v>
      </c>
      <c r="Z83" s="7">
        <v>0</v>
      </c>
      <c r="AA83" s="7">
        <v>0</v>
      </c>
      <c r="AB83" s="7">
        <v>0</v>
      </c>
      <c r="AC83" s="7">
        <v>0</v>
      </c>
      <c r="AD83" s="7">
        <v>0</v>
      </c>
      <c r="AE83" s="7">
        <v>0</v>
      </c>
      <c r="AF83" s="7">
        <v>9386.5999999999985</v>
      </c>
      <c r="AG83" s="7">
        <v>175.2</v>
      </c>
      <c r="AH83" s="7">
        <v>0</v>
      </c>
      <c r="AI83" s="7">
        <v>15693.380000000001</v>
      </c>
      <c r="AJ83" s="7">
        <v>0</v>
      </c>
      <c r="AK83" s="8">
        <v>55618</v>
      </c>
      <c r="AL83" s="7">
        <v>0</v>
      </c>
      <c r="AM83" s="7">
        <v>0</v>
      </c>
      <c r="AN83" s="7">
        <v>10580</v>
      </c>
      <c r="AO83" s="7">
        <v>9386.5999999999985</v>
      </c>
      <c r="AP83" s="7">
        <v>175.2</v>
      </c>
      <c r="AQ83" s="7">
        <v>0</v>
      </c>
      <c r="AR83" s="7">
        <v>15693.380000000001</v>
      </c>
      <c r="AS83" s="7">
        <v>0</v>
      </c>
      <c r="AT83" s="7">
        <v>0</v>
      </c>
      <c r="AU83" s="7">
        <v>0</v>
      </c>
      <c r="AV83" s="7">
        <v>0</v>
      </c>
      <c r="AW83" s="7">
        <v>0</v>
      </c>
      <c r="AX83" s="7">
        <v>0</v>
      </c>
      <c r="AY83" s="7">
        <v>0</v>
      </c>
      <c r="AZ83" s="7">
        <v>0</v>
      </c>
      <c r="BA83" s="7">
        <v>20141.8</v>
      </c>
      <c r="BB83" s="7">
        <v>1060.0947369999999</v>
      </c>
      <c r="BC83" s="7">
        <v>0</v>
      </c>
      <c r="BD83" s="7">
        <v>0</v>
      </c>
      <c r="BE83" s="7">
        <v>0</v>
      </c>
      <c r="BF83" s="7">
        <v>0</v>
      </c>
      <c r="BG83" s="7">
        <v>0</v>
      </c>
      <c r="BH83" s="7">
        <v>0</v>
      </c>
      <c r="BI83" s="7">
        <v>0</v>
      </c>
      <c r="BJ83" s="7">
        <v>0</v>
      </c>
      <c r="BK83" s="7">
        <v>0</v>
      </c>
      <c r="BL83" s="7">
        <v>4448.42</v>
      </c>
      <c r="BM83" s="7">
        <v>4448.42</v>
      </c>
      <c r="BN83" s="7">
        <v>4148.97</v>
      </c>
      <c r="BO83" s="7">
        <v>299.45</v>
      </c>
      <c r="BP83" s="7">
        <v>234.12736799999999</v>
      </c>
      <c r="BQ83" s="9">
        <v>6.7316000000000003</v>
      </c>
      <c r="BR83" s="10">
        <v>92.07</v>
      </c>
      <c r="BS83" s="7">
        <v>1.0080769999999999</v>
      </c>
      <c r="BT83" s="10">
        <v>13.284686000000001</v>
      </c>
      <c r="BU83" s="11">
        <v>2927.2631578947367</v>
      </c>
    </row>
    <row r="84" spans="1:73" ht="14.25" customHeight="1" x14ac:dyDescent="0.25">
      <c r="A84" s="2"/>
      <c r="B84" s="3">
        <v>118</v>
      </c>
      <c r="C84" s="3">
        <v>5</v>
      </c>
      <c r="D84" s="2" t="s">
        <v>168</v>
      </c>
      <c r="E84" s="2" t="s">
        <v>79</v>
      </c>
      <c r="F84" s="4" t="s">
        <v>85</v>
      </c>
      <c r="G84" s="4" t="s">
        <v>76</v>
      </c>
      <c r="H84" s="2" t="s">
        <v>77</v>
      </c>
      <c r="I84" s="5">
        <v>94.72</v>
      </c>
      <c r="J84" s="4">
        <v>1</v>
      </c>
      <c r="K84" s="4">
        <v>0</v>
      </c>
      <c r="L84" s="2"/>
      <c r="M84" s="6">
        <v>43077</v>
      </c>
      <c r="N84" s="6">
        <v>43117</v>
      </c>
      <c r="O84" s="2" t="s">
        <v>170</v>
      </c>
      <c r="P84" s="7">
        <v>50</v>
      </c>
      <c r="Q84" s="8">
        <v>0</v>
      </c>
      <c r="R84" s="3">
        <v>24</v>
      </c>
      <c r="S84" s="7">
        <v>56933.75</v>
      </c>
      <c r="T84" s="7">
        <v>2372.239583</v>
      </c>
      <c r="U84" s="7">
        <v>52645.01</v>
      </c>
      <c r="V84" s="7">
        <v>0</v>
      </c>
      <c r="W84" s="7">
        <v>10.23</v>
      </c>
      <c r="X84" s="7">
        <v>0</v>
      </c>
      <c r="Y84" s="7">
        <v>10235</v>
      </c>
      <c r="Z84" s="7">
        <v>0</v>
      </c>
      <c r="AA84" s="7">
        <v>0</v>
      </c>
      <c r="AB84" s="7">
        <v>0</v>
      </c>
      <c r="AC84" s="7">
        <v>0</v>
      </c>
      <c r="AD84" s="7">
        <v>0</v>
      </c>
      <c r="AE84" s="7">
        <v>0</v>
      </c>
      <c r="AF84" s="7">
        <v>7900.76</v>
      </c>
      <c r="AG84" s="7">
        <v>40</v>
      </c>
      <c r="AH84" s="7">
        <v>0</v>
      </c>
      <c r="AI84" s="7">
        <v>13872.39</v>
      </c>
      <c r="AJ84" s="7">
        <v>4.4000000000000004</v>
      </c>
      <c r="AK84" s="8">
        <v>80597</v>
      </c>
      <c r="AL84" s="7">
        <v>0</v>
      </c>
      <c r="AM84" s="7">
        <v>0</v>
      </c>
      <c r="AN84" s="7">
        <v>10235</v>
      </c>
      <c r="AO84" s="7">
        <v>7900.76</v>
      </c>
      <c r="AP84" s="7">
        <v>40</v>
      </c>
      <c r="AQ84" s="7">
        <v>0</v>
      </c>
      <c r="AR84" s="7">
        <v>13872.39</v>
      </c>
      <c r="AS84" s="7">
        <v>4.4000000000000004</v>
      </c>
      <c r="AT84" s="7">
        <v>0</v>
      </c>
      <c r="AU84" s="7">
        <v>0</v>
      </c>
      <c r="AV84" s="7">
        <v>0</v>
      </c>
      <c r="AW84" s="7">
        <v>0</v>
      </c>
      <c r="AX84" s="7">
        <v>0</v>
      </c>
      <c r="AY84" s="7">
        <v>0</v>
      </c>
      <c r="AZ84" s="7">
        <v>0</v>
      </c>
      <c r="BA84" s="7">
        <v>18175.759999999998</v>
      </c>
      <c r="BB84" s="7">
        <v>757.32333300000005</v>
      </c>
      <c r="BC84" s="7">
        <v>10.23</v>
      </c>
      <c r="BD84" s="7">
        <v>0</v>
      </c>
      <c r="BE84" s="7">
        <v>0</v>
      </c>
      <c r="BF84" s="7">
        <v>10.23</v>
      </c>
      <c r="BG84" s="7">
        <v>0</v>
      </c>
      <c r="BH84" s="7">
        <v>0</v>
      </c>
      <c r="BI84" s="7">
        <v>0</v>
      </c>
      <c r="BJ84" s="7">
        <v>0</v>
      </c>
      <c r="BK84" s="7">
        <v>10.23</v>
      </c>
      <c r="BL84" s="7">
        <v>4288.74</v>
      </c>
      <c r="BM84" s="7">
        <v>4288.74</v>
      </c>
      <c r="BN84" s="7">
        <v>3006.1</v>
      </c>
      <c r="BO84" s="7">
        <v>1282.6400000000001</v>
      </c>
      <c r="BP84" s="7">
        <v>178.69749999999999</v>
      </c>
      <c r="BQ84" s="9">
        <v>29.9072</v>
      </c>
      <c r="BR84" s="10">
        <v>92.47</v>
      </c>
      <c r="BS84" s="7">
        <v>0.70640000000000003</v>
      </c>
      <c r="BT84" s="10">
        <v>1.4128000000000001</v>
      </c>
      <c r="BU84" s="11">
        <v>3358.2083333333335</v>
      </c>
    </row>
    <row r="85" spans="1:73" ht="14.25" customHeight="1" x14ac:dyDescent="0.25">
      <c r="A85" s="2"/>
      <c r="B85" s="3">
        <v>135</v>
      </c>
      <c r="C85" s="3">
        <v>17</v>
      </c>
      <c r="D85" s="2" t="s">
        <v>168</v>
      </c>
      <c r="E85" s="2" t="s">
        <v>74</v>
      </c>
      <c r="F85" s="4" t="s">
        <v>125</v>
      </c>
      <c r="G85" s="4" t="s">
        <v>76</v>
      </c>
      <c r="H85" s="2" t="s">
        <v>77</v>
      </c>
      <c r="I85" s="5">
        <v>90.33</v>
      </c>
      <c r="J85" s="4">
        <v>1</v>
      </c>
      <c r="K85" s="4">
        <v>0</v>
      </c>
      <c r="L85" s="2"/>
      <c r="M85" s="6">
        <v>42916</v>
      </c>
      <c r="N85" s="6"/>
      <c r="O85" s="2" t="s">
        <v>183</v>
      </c>
      <c r="P85" s="7">
        <v>50</v>
      </c>
      <c r="Q85" s="8">
        <v>0</v>
      </c>
      <c r="R85" s="3">
        <v>31</v>
      </c>
      <c r="S85" s="7">
        <v>61714.559999999998</v>
      </c>
      <c r="T85" s="7">
        <v>1990.7922579999999</v>
      </c>
      <c r="U85" s="7">
        <v>58390.95</v>
      </c>
      <c r="V85" s="7">
        <v>0</v>
      </c>
      <c r="W85" s="7">
        <v>0</v>
      </c>
      <c r="X85" s="7">
        <v>2607</v>
      </c>
      <c r="Y85" s="7">
        <v>18345</v>
      </c>
      <c r="Z85" s="7">
        <v>0</v>
      </c>
      <c r="AA85" s="7">
        <v>0</v>
      </c>
      <c r="AB85" s="7">
        <v>0</v>
      </c>
      <c r="AC85" s="7">
        <v>0</v>
      </c>
      <c r="AD85" s="7">
        <v>0</v>
      </c>
      <c r="AE85" s="7">
        <v>0</v>
      </c>
      <c r="AF85" s="7">
        <v>11339.46</v>
      </c>
      <c r="AG85" s="7">
        <v>125.78</v>
      </c>
      <c r="AH85" s="7">
        <v>0</v>
      </c>
      <c r="AI85" s="7">
        <v>23879.63</v>
      </c>
      <c r="AJ85" s="7">
        <v>0</v>
      </c>
      <c r="AK85" s="8">
        <v>86717</v>
      </c>
      <c r="AL85" s="7">
        <v>0</v>
      </c>
      <c r="AM85" s="7">
        <v>0</v>
      </c>
      <c r="AN85" s="7">
        <v>18345</v>
      </c>
      <c r="AO85" s="7">
        <v>11339.46</v>
      </c>
      <c r="AP85" s="7">
        <v>125.78</v>
      </c>
      <c r="AQ85" s="7">
        <v>0</v>
      </c>
      <c r="AR85" s="7">
        <v>23879.63</v>
      </c>
      <c r="AS85" s="7">
        <v>0</v>
      </c>
      <c r="AT85" s="7">
        <v>0</v>
      </c>
      <c r="AU85" s="7">
        <v>0</v>
      </c>
      <c r="AV85" s="7">
        <v>0</v>
      </c>
      <c r="AW85" s="7">
        <v>0</v>
      </c>
      <c r="AX85" s="7">
        <v>0</v>
      </c>
      <c r="AY85" s="7">
        <v>0</v>
      </c>
      <c r="AZ85" s="7">
        <v>0</v>
      </c>
      <c r="BA85" s="7">
        <v>29810.240000000002</v>
      </c>
      <c r="BB85" s="7">
        <v>961.62064499999997</v>
      </c>
      <c r="BC85" s="7">
        <v>2607</v>
      </c>
      <c r="BD85" s="7">
        <v>0</v>
      </c>
      <c r="BE85" s="7">
        <v>0</v>
      </c>
      <c r="BF85" s="7">
        <v>2607</v>
      </c>
      <c r="BG85" s="7">
        <v>0</v>
      </c>
      <c r="BH85" s="7">
        <v>0</v>
      </c>
      <c r="BI85" s="7">
        <v>0</v>
      </c>
      <c r="BJ85" s="7">
        <v>0</v>
      </c>
      <c r="BK85" s="7">
        <v>2607</v>
      </c>
      <c r="BL85" s="7">
        <v>3323.61</v>
      </c>
      <c r="BM85" s="7">
        <v>3323.61</v>
      </c>
      <c r="BN85" s="7">
        <v>5967.8</v>
      </c>
      <c r="BO85" s="7">
        <v>-2644.19</v>
      </c>
      <c r="BP85" s="7">
        <v>107.21322600000001</v>
      </c>
      <c r="BQ85" s="9">
        <v>-79.5578</v>
      </c>
      <c r="BR85" s="10">
        <v>94.61</v>
      </c>
      <c r="BS85" s="7">
        <v>0.71167800000000003</v>
      </c>
      <c r="BT85" s="10">
        <v>1.423354</v>
      </c>
      <c r="BU85" s="11">
        <v>2797.3225806451615</v>
      </c>
    </row>
    <row r="86" spans="1:73" ht="14.25" customHeight="1" x14ac:dyDescent="0.25">
      <c r="A86" s="2"/>
      <c r="B86" s="3">
        <v>75</v>
      </c>
      <c r="C86" s="3">
        <v>18</v>
      </c>
      <c r="D86" s="2" t="s">
        <v>168</v>
      </c>
      <c r="E86" s="2" t="s">
        <v>79</v>
      </c>
      <c r="F86" s="4" t="s">
        <v>184</v>
      </c>
      <c r="G86" s="4" t="s">
        <v>76</v>
      </c>
      <c r="H86" s="2" t="s">
        <v>77</v>
      </c>
      <c r="I86" s="5">
        <v>91.52</v>
      </c>
      <c r="J86" s="4">
        <v>1</v>
      </c>
      <c r="K86" s="4">
        <v>0</v>
      </c>
      <c r="L86" s="2"/>
      <c r="M86" s="6">
        <v>42916</v>
      </c>
      <c r="N86" s="6"/>
      <c r="O86" s="2" t="s">
        <v>185</v>
      </c>
      <c r="P86" s="7">
        <v>15</v>
      </c>
      <c r="Q86" s="8">
        <v>0</v>
      </c>
      <c r="R86" s="3">
        <v>31</v>
      </c>
      <c r="S86" s="7">
        <v>64593.33</v>
      </c>
      <c r="T86" s="7">
        <v>2083.6558060000002</v>
      </c>
      <c r="U86" s="7">
        <v>57888.69</v>
      </c>
      <c r="V86" s="7">
        <v>0</v>
      </c>
      <c r="W86" s="7">
        <v>17.579999999999998</v>
      </c>
      <c r="X86" s="7">
        <v>0</v>
      </c>
      <c r="Y86" s="7">
        <v>11195</v>
      </c>
      <c r="Z86" s="7">
        <v>0</v>
      </c>
      <c r="AA86" s="7">
        <v>0</v>
      </c>
      <c r="AB86" s="7">
        <v>0</v>
      </c>
      <c r="AC86" s="7">
        <v>0</v>
      </c>
      <c r="AD86" s="7">
        <v>0</v>
      </c>
      <c r="AE86" s="7">
        <v>0</v>
      </c>
      <c r="AF86" s="7">
        <v>5591.07</v>
      </c>
      <c r="AG86" s="7">
        <v>104.1</v>
      </c>
      <c r="AH86" s="7">
        <v>0</v>
      </c>
      <c r="AI86" s="7">
        <v>10163.85</v>
      </c>
      <c r="AJ86" s="7">
        <v>4.0999999999999996</v>
      </c>
      <c r="AK86" s="8">
        <v>90636</v>
      </c>
      <c r="AL86" s="7">
        <v>0</v>
      </c>
      <c r="AM86" s="7">
        <v>0</v>
      </c>
      <c r="AN86" s="7">
        <v>11195</v>
      </c>
      <c r="AO86" s="7">
        <v>5591.07</v>
      </c>
      <c r="AP86" s="7">
        <v>104.1</v>
      </c>
      <c r="AQ86" s="7">
        <v>0</v>
      </c>
      <c r="AR86" s="7">
        <v>10163.85</v>
      </c>
      <c r="AS86" s="7">
        <v>4.0999999999999996</v>
      </c>
      <c r="AT86" s="7">
        <v>0</v>
      </c>
      <c r="AU86" s="7">
        <v>0</v>
      </c>
      <c r="AV86" s="7">
        <v>0</v>
      </c>
      <c r="AW86" s="7">
        <v>0</v>
      </c>
      <c r="AX86" s="7">
        <v>0</v>
      </c>
      <c r="AY86" s="7">
        <v>0</v>
      </c>
      <c r="AZ86" s="7">
        <v>0</v>
      </c>
      <c r="BA86" s="7">
        <v>16890.169999999998</v>
      </c>
      <c r="BB86" s="7">
        <v>544.84419400000002</v>
      </c>
      <c r="BC86" s="7">
        <v>17.579999999999998</v>
      </c>
      <c r="BD86" s="7">
        <v>0</v>
      </c>
      <c r="BE86" s="7">
        <v>0</v>
      </c>
      <c r="BF86" s="7">
        <v>17.579999999999998</v>
      </c>
      <c r="BG86" s="7">
        <v>0</v>
      </c>
      <c r="BH86" s="7">
        <v>0</v>
      </c>
      <c r="BI86" s="7">
        <v>0</v>
      </c>
      <c r="BJ86" s="7">
        <v>0</v>
      </c>
      <c r="BK86" s="7">
        <v>17.579999999999998</v>
      </c>
      <c r="BL86" s="7">
        <v>6704.64</v>
      </c>
      <c r="BM86" s="7">
        <v>6704.64</v>
      </c>
      <c r="BN86" s="7">
        <v>5477.51</v>
      </c>
      <c r="BO86" s="7">
        <v>1227.1300000000001</v>
      </c>
      <c r="BP86" s="7">
        <v>216.27870999999999</v>
      </c>
      <c r="BQ86" s="9">
        <v>18.302700000000002</v>
      </c>
      <c r="BR86" s="10">
        <v>89.62</v>
      </c>
      <c r="BS86" s="7">
        <v>0.71266700000000005</v>
      </c>
      <c r="BT86" s="10">
        <v>4.7511130000000001</v>
      </c>
      <c r="BU86" s="11">
        <v>2923.7419354838707</v>
      </c>
    </row>
    <row r="87" spans="1:73" ht="14.25" customHeight="1" x14ac:dyDescent="0.25">
      <c r="A87" s="2"/>
      <c r="B87" s="3">
        <v>119</v>
      </c>
      <c r="C87" s="3">
        <v>4</v>
      </c>
      <c r="D87" s="2" t="s">
        <v>168</v>
      </c>
      <c r="E87" s="2" t="s">
        <v>79</v>
      </c>
      <c r="F87" s="4" t="s">
        <v>85</v>
      </c>
      <c r="G87" s="4" t="s">
        <v>76</v>
      </c>
      <c r="H87" s="2" t="s">
        <v>77</v>
      </c>
      <c r="I87" s="5">
        <v>94.75</v>
      </c>
      <c r="J87" s="4">
        <v>1</v>
      </c>
      <c r="K87" s="4">
        <v>0</v>
      </c>
      <c r="L87" s="2"/>
      <c r="M87" s="6">
        <v>43077</v>
      </c>
      <c r="N87" s="6">
        <v>43117</v>
      </c>
      <c r="O87" s="2" t="s">
        <v>171</v>
      </c>
      <c r="P87" s="7">
        <v>15</v>
      </c>
      <c r="Q87" s="8">
        <v>0</v>
      </c>
      <c r="R87" s="3">
        <v>24</v>
      </c>
      <c r="S87" s="7">
        <v>72058.600000000006</v>
      </c>
      <c r="T87" s="7">
        <v>3002.4416670000001</v>
      </c>
      <c r="U87" s="7">
        <v>68832.63</v>
      </c>
      <c r="V87" s="7">
        <v>0</v>
      </c>
      <c r="W87" s="7">
        <v>0</v>
      </c>
      <c r="X87" s="7">
        <v>0</v>
      </c>
      <c r="Y87" s="7">
        <v>11920</v>
      </c>
      <c r="Z87" s="7">
        <v>0</v>
      </c>
      <c r="AA87" s="7">
        <v>0</v>
      </c>
      <c r="AB87" s="7">
        <v>0</v>
      </c>
      <c r="AC87" s="7">
        <v>0</v>
      </c>
      <c r="AD87" s="7">
        <v>0</v>
      </c>
      <c r="AE87" s="7">
        <v>0</v>
      </c>
      <c r="AF87" s="7">
        <v>9338.5499999999993</v>
      </c>
      <c r="AG87" s="7">
        <v>69.400000000000006</v>
      </c>
      <c r="AH87" s="7">
        <v>0</v>
      </c>
      <c r="AI87" s="7">
        <v>18101.98</v>
      </c>
      <c r="AJ87" s="7">
        <v>0</v>
      </c>
      <c r="AK87" s="8">
        <v>78192</v>
      </c>
      <c r="AL87" s="7">
        <v>0</v>
      </c>
      <c r="AM87" s="7">
        <v>0</v>
      </c>
      <c r="AN87" s="7">
        <v>11920</v>
      </c>
      <c r="AO87" s="7">
        <v>9338.5499999999993</v>
      </c>
      <c r="AP87" s="7">
        <v>69.400000000000006</v>
      </c>
      <c r="AQ87" s="7">
        <v>0</v>
      </c>
      <c r="AR87" s="7">
        <v>18101.98</v>
      </c>
      <c r="AS87" s="7">
        <v>0</v>
      </c>
      <c r="AT87" s="7">
        <v>0</v>
      </c>
      <c r="AU87" s="7">
        <v>0</v>
      </c>
      <c r="AV87" s="7">
        <v>0</v>
      </c>
      <c r="AW87" s="7">
        <v>0</v>
      </c>
      <c r="AX87" s="7">
        <v>0</v>
      </c>
      <c r="AY87" s="7">
        <v>0</v>
      </c>
      <c r="AZ87" s="7">
        <v>0</v>
      </c>
      <c r="BA87" s="7">
        <v>21327.95</v>
      </c>
      <c r="BB87" s="7">
        <v>888.66458299999999</v>
      </c>
      <c r="BC87" s="7">
        <v>0</v>
      </c>
      <c r="BD87" s="7">
        <v>0</v>
      </c>
      <c r="BE87" s="7">
        <v>0</v>
      </c>
      <c r="BF87" s="7">
        <v>0</v>
      </c>
      <c r="BG87" s="7">
        <v>0</v>
      </c>
      <c r="BH87" s="7">
        <v>0</v>
      </c>
      <c r="BI87" s="7">
        <v>0</v>
      </c>
      <c r="BJ87" s="7">
        <v>0</v>
      </c>
      <c r="BK87" s="7">
        <v>0</v>
      </c>
      <c r="BL87" s="7">
        <v>3225.97</v>
      </c>
      <c r="BM87" s="7">
        <v>3225.97</v>
      </c>
      <c r="BN87" s="7">
        <v>3783.08</v>
      </c>
      <c r="BO87" s="7">
        <v>-557.11</v>
      </c>
      <c r="BP87" s="7">
        <v>134.41541699999999</v>
      </c>
      <c r="BQ87" s="9">
        <v>-17.269500000000001</v>
      </c>
      <c r="BR87" s="10">
        <v>95.52</v>
      </c>
      <c r="BS87" s="7">
        <v>0.92156000000000005</v>
      </c>
      <c r="BT87" s="10">
        <v>6.1437270000000002</v>
      </c>
      <c r="BU87" s="11">
        <v>3258</v>
      </c>
    </row>
    <row r="88" spans="1:73" ht="14.25" customHeight="1" x14ac:dyDescent="0.25">
      <c r="A88" s="2"/>
      <c r="B88" s="3">
        <v>128</v>
      </c>
      <c r="C88" s="3">
        <v>12</v>
      </c>
      <c r="D88" s="2" t="s">
        <v>168</v>
      </c>
      <c r="E88" s="2" t="s">
        <v>103</v>
      </c>
      <c r="F88" s="4" t="s">
        <v>104</v>
      </c>
      <c r="G88" s="4" t="s">
        <v>76</v>
      </c>
      <c r="H88" s="2" t="s">
        <v>77</v>
      </c>
      <c r="I88" s="5">
        <v>91.85</v>
      </c>
      <c r="J88" s="4">
        <v>1</v>
      </c>
      <c r="K88" s="4">
        <v>0</v>
      </c>
      <c r="L88" s="2"/>
      <c r="M88" s="6">
        <v>42916</v>
      </c>
      <c r="N88" s="6"/>
      <c r="O88" s="2" t="s">
        <v>186</v>
      </c>
      <c r="P88" s="7">
        <v>50</v>
      </c>
      <c r="Q88" s="8">
        <v>0</v>
      </c>
      <c r="R88" s="3">
        <v>31</v>
      </c>
      <c r="S88" s="7">
        <v>72529.240000000005</v>
      </c>
      <c r="T88" s="7">
        <v>2339.6529030000002</v>
      </c>
      <c r="U88" s="7">
        <v>65384.62</v>
      </c>
      <c r="V88" s="7">
        <v>0</v>
      </c>
      <c r="W88" s="7">
        <v>0</v>
      </c>
      <c r="X88" s="7">
        <v>0</v>
      </c>
      <c r="Y88" s="7">
        <v>16445</v>
      </c>
      <c r="Z88" s="7">
        <v>0</v>
      </c>
      <c r="AA88" s="7">
        <v>0</v>
      </c>
      <c r="AB88" s="7">
        <v>0</v>
      </c>
      <c r="AC88" s="7">
        <v>0</v>
      </c>
      <c r="AD88" s="7">
        <v>0</v>
      </c>
      <c r="AE88" s="7">
        <v>0</v>
      </c>
      <c r="AF88" s="7">
        <v>7088.06</v>
      </c>
      <c r="AG88" s="7">
        <v>188.4</v>
      </c>
      <c r="AH88" s="7">
        <v>0</v>
      </c>
      <c r="AI88" s="7">
        <v>16576.84</v>
      </c>
      <c r="AJ88" s="7">
        <v>0</v>
      </c>
      <c r="AK88" s="8">
        <v>170659</v>
      </c>
      <c r="AL88" s="7">
        <v>0</v>
      </c>
      <c r="AM88" s="7">
        <v>0</v>
      </c>
      <c r="AN88" s="7">
        <v>16445</v>
      </c>
      <c r="AO88" s="7">
        <v>7088.06</v>
      </c>
      <c r="AP88" s="7">
        <v>188.4</v>
      </c>
      <c r="AQ88" s="7">
        <v>0</v>
      </c>
      <c r="AR88" s="7">
        <v>16576.84</v>
      </c>
      <c r="AS88" s="7">
        <v>0</v>
      </c>
      <c r="AT88" s="7">
        <v>0</v>
      </c>
      <c r="AU88" s="7">
        <v>0</v>
      </c>
      <c r="AV88" s="7">
        <v>0</v>
      </c>
      <c r="AW88" s="7">
        <v>0</v>
      </c>
      <c r="AX88" s="7">
        <v>0</v>
      </c>
      <c r="AY88" s="7">
        <v>0</v>
      </c>
      <c r="AZ88" s="7">
        <v>0</v>
      </c>
      <c r="BA88" s="7">
        <v>23721.46</v>
      </c>
      <c r="BB88" s="7">
        <v>765.20838700000002</v>
      </c>
      <c r="BC88" s="7">
        <v>0</v>
      </c>
      <c r="BD88" s="7">
        <v>0</v>
      </c>
      <c r="BE88" s="7">
        <v>0</v>
      </c>
      <c r="BF88" s="7">
        <v>0</v>
      </c>
      <c r="BG88" s="7">
        <v>0</v>
      </c>
      <c r="BH88" s="7">
        <v>0</v>
      </c>
      <c r="BI88" s="7">
        <v>0</v>
      </c>
      <c r="BJ88" s="7">
        <v>0</v>
      </c>
      <c r="BK88" s="7">
        <v>0</v>
      </c>
      <c r="BL88" s="7">
        <v>7144.62</v>
      </c>
      <c r="BM88" s="7">
        <v>7144.62</v>
      </c>
      <c r="BN88" s="7">
        <v>5911.13</v>
      </c>
      <c r="BO88" s="7">
        <v>1233.49</v>
      </c>
      <c r="BP88" s="7">
        <v>230.47161299999999</v>
      </c>
      <c r="BQ88" s="9">
        <v>17.264600000000002</v>
      </c>
      <c r="BR88" s="10">
        <v>90.15</v>
      </c>
      <c r="BS88" s="7">
        <v>0.42499500000000001</v>
      </c>
      <c r="BT88" s="10">
        <v>0.84999000000000002</v>
      </c>
      <c r="BU88" s="11">
        <v>5505.1290322580644</v>
      </c>
    </row>
    <row r="89" spans="1:73" ht="14.25" customHeight="1" x14ac:dyDescent="0.25">
      <c r="A89" s="2"/>
      <c r="B89" s="3">
        <v>116</v>
      </c>
      <c r="C89" s="3">
        <v>61</v>
      </c>
      <c r="D89" s="2" t="s">
        <v>168</v>
      </c>
      <c r="E89" s="2" t="s">
        <v>79</v>
      </c>
      <c r="F89" s="4" t="s">
        <v>85</v>
      </c>
      <c r="G89" s="4" t="s">
        <v>76</v>
      </c>
      <c r="H89" s="2" t="s">
        <v>77</v>
      </c>
      <c r="I89" s="5">
        <v>92.44</v>
      </c>
      <c r="J89" s="4">
        <v>1</v>
      </c>
      <c r="K89" s="4">
        <v>0</v>
      </c>
      <c r="L89" s="2"/>
      <c r="M89" s="6">
        <v>43077</v>
      </c>
      <c r="N89" s="6">
        <v>43117</v>
      </c>
      <c r="O89" s="2" t="s">
        <v>187</v>
      </c>
      <c r="P89" s="7">
        <v>15</v>
      </c>
      <c r="Q89" s="8">
        <v>0</v>
      </c>
      <c r="R89" s="3">
        <v>31</v>
      </c>
      <c r="S89" s="7">
        <v>79967.299999999988</v>
      </c>
      <c r="T89" s="7">
        <v>2579.5903229999999</v>
      </c>
      <c r="U89" s="7">
        <v>75434.320000000007</v>
      </c>
      <c r="V89" s="7">
        <v>0</v>
      </c>
      <c r="W89" s="7">
        <v>0</v>
      </c>
      <c r="X89" s="7">
        <v>0</v>
      </c>
      <c r="Y89" s="7">
        <v>15810</v>
      </c>
      <c r="Z89" s="7">
        <v>0</v>
      </c>
      <c r="AA89" s="7">
        <v>0</v>
      </c>
      <c r="AB89" s="7">
        <v>0</v>
      </c>
      <c r="AC89" s="7">
        <v>0</v>
      </c>
      <c r="AD89" s="7">
        <v>0</v>
      </c>
      <c r="AE89" s="7">
        <v>0</v>
      </c>
      <c r="AF89" s="7">
        <v>11667.779999999999</v>
      </c>
      <c r="AG89" s="7">
        <v>90.2</v>
      </c>
      <c r="AH89" s="7">
        <v>0</v>
      </c>
      <c r="AI89" s="7">
        <v>23034.6</v>
      </c>
      <c r="AJ89" s="7">
        <v>0.4</v>
      </c>
      <c r="AK89" s="8">
        <v>92090</v>
      </c>
      <c r="AL89" s="7">
        <v>0</v>
      </c>
      <c r="AM89" s="7">
        <v>0</v>
      </c>
      <c r="AN89" s="7">
        <v>15810</v>
      </c>
      <c r="AO89" s="7">
        <v>11667.779999999999</v>
      </c>
      <c r="AP89" s="7">
        <v>90.2</v>
      </c>
      <c r="AQ89" s="7">
        <v>0</v>
      </c>
      <c r="AR89" s="7">
        <v>23034.6</v>
      </c>
      <c r="AS89" s="7">
        <v>0.4</v>
      </c>
      <c r="AT89" s="7">
        <v>0</v>
      </c>
      <c r="AU89" s="7">
        <v>0</v>
      </c>
      <c r="AV89" s="7">
        <v>0</v>
      </c>
      <c r="AW89" s="7">
        <v>0</v>
      </c>
      <c r="AX89" s="7">
        <v>0</v>
      </c>
      <c r="AY89" s="7">
        <v>0</v>
      </c>
      <c r="AZ89" s="7">
        <v>0</v>
      </c>
      <c r="BA89" s="7">
        <v>27567.98</v>
      </c>
      <c r="BB89" s="7">
        <v>889.28967699999998</v>
      </c>
      <c r="BC89" s="7">
        <v>0</v>
      </c>
      <c r="BD89" s="7">
        <v>0</v>
      </c>
      <c r="BE89" s="7">
        <v>0</v>
      </c>
      <c r="BF89" s="7">
        <v>0</v>
      </c>
      <c r="BG89" s="7">
        <v>0</v>
      </c>
      <c r="BH89" s="7">
        <v>0</v>
      </c>
      <c r="BI89" s="7">
        <v>0</v>
      </c>
      <c r="BJ89" s="7">
        <v>0</v>
      </c>
      <c r="BK89" s="7">
        <v>0</v>
      </c>
      <c r="BL89" s="7">
        <v>4532.9799999999996</v>
      </c>
      <c r="BM89" s="7">
        <v>4532.9799999999996</v>
      </c>
      <c r="BN89" s="7">
        <v>6045.53</v>
      </c>
      <c r="BO89" s="7">
        <v>-1512.55</v>
      </c>
      <c r="BP89" s="7">
        <v>146.22516100000001</v>
      </c>
      <c r="BQ89" s="9">
        <v>-33.367699999999999</v>
      </c>
      <c r="BR89" s="10">
        <v>94.33</v>
      </c>
      <c r="BS89" s="7">
        <v>0.86836000000000002</v>
      </c>
      <c r="BT89" s="10">
        <v>12.06292</v>
      </c>
      <c r="BU89" s="11">
        <v>2970.6451612903224</v>
      </c>
    </row>
    <row r="90" spans="1:73" ht="14.25" customHeight="1" x14ac:dyDescent="0.25">
      <c r="A90" s="2"/>
      <c r="B90" s="3">
        <v>97</v>
      </c>
      <c r="C90" s="3">
        <v>75</v>
      </c>
      <c r="D90" s="2" t="s">
        <v>168</v>
      </c>
      <c r="E90" s="2" t="s">
        <v>79</v>
      </c>
      <c r="F90" s="4" t="s">
        <v>184</v>
      </c>
      <c r="G90" s="4" t="s">
        <v>188</v>
      </c>
      <c r="H90" s="2" t="s">
        <v>77</v>
      </c>
      <c r="I90" s="5">
        <v>95.65</v>
      </c>
      <c r="J90" s="4">
        <v>1</v>
      </c>
      <c r="K90" s="4">
        <v>0</v>
      </c>
      <c r="L90" s="2"/>
      <c r="M90" s="6">
        <v>42916</v>
      </c>
      <c r="N90" s="6">
        <v>43117</v>
      </c>
      <c r="O90" s="2" t="s">
        <v>189</v>
      </c>
      <c r="P90" s="7">
        <v>20</v>
      </c>
      <c r="Q90" s="8">
        <v>0</v>
      </c>
      <c r="R90" s="3">
        <v>31</v>
      </c>
      <c r="S90" s="7">
        <v>80408.5</v>
      </c>
      <c r="T90" s="7">
        <v>2593.8225809999999</v>
      </c>
      <c r="U90" s="7">
        <v>71662.5</v>
      </c>
      <c r="V90" s="7">
        <v>0</v>
      </c>
      <c r="W90" s="7">
        <v>0</v>
      </c>
      <c r="X90" s="7">
        <v>0</v>
      </c>
      <c r="Y90" s="7">
        <v>11630</v>
      </c>
      <c r="Z90" s="7">
        <v>0</v>
      </c>
      <c r="AA90" s="7">
        <v>0</v>
      </c>
      <c r="AB90" s="7">
        <v>0</v>
      </c>
      <c r="AC90" s="7">
        <v>0</v>
      </c>
      <c r="AD90" s="7">
        <v>0</v>
      </c>
      <c r="AE90" s="7">
        <v>0</v>
      </c>
      <c r="AF90" s="7">
        <v>2677.29</v>
      </c>
      <c r="AG90" s="7">
        <v>55</v>
      </c>
      <c r="AH90" s="7">
        <v>0</v>
      </c>
      <c r="AI90" s="7">
        <v>5606.29</v>
      </c>
      <c r="AJ90" s="7">
        <v>10</v>
      </c>
      <c r="AK90" s="8">
        <v>40614</v>
      </c>
      <c r="AL90" s="7">
        <v>0</v>
      </c>
      <c r="AM90" s="7">
        <v>0</v>
      </c>
      <c r="AN90" s="7">
        <v>11630</v>
      </c>
      <c r="AO90" s="7">
        <v>2677.29</v>
      </c>
      <c r="AP90" s="7">
        <v>55</v>
      </c>
      <c r="AQ90" s="7">
        <v>0</v>
      </c>
      <c r="AR90" s="7">
        <v>5606.29</v>
      </c>
      <c r="AS90" s="7">
        <v>10</v>
      </c>
      <c r="AT90" s="7">
        <v>0</v>
      </c>
      <c r="AU90" s="7">
        <v>0</v>
      </c>
      <c r="AV90" s="7">
        <v>0</v>
      </c>
      <c r="AW90" s="7">
        <v>0</v>
      </c>
      <c r="AX90" s="7">
        <v>0</v>
      </c>
      <c r="AY90" s="7">
        <v>0</v>
      </c>
      <c r="AZ90" s="7">
        <v>0</v>
      </c>
      <c r="BA90" s="7">
        <v>14362.29</v>
      </c>
      <c r="BB90" s="7">
        <v>463.29967699999997</v>
      </c>
      <c r="BC90" s="7">
        <v>0</v>
      </c>
      <c r="BD90" s="7">
        <v>0</v>
      </c>
      <c r="BE90" s="7">
        <v>0</v>
      </c>
      <c r="BF90" s="7">
        <v>0</v>
      </c>
      <c r="BG90" s="7">
        <v>0</v>
      </c>
      <c r="BH90" s="7">
        <v>0</v>
      </c>
      <c r="BI90" s="7">
        <v>0</v>
      </c>
      <c r="BJ90" s="7">
        <v>0</v>
      </c>
      <c r="BK90" s="7">
        <v>0</v>
      </c>
      <c r="BL90" s="7">
        <v>8746</v>
      </c>
      <c r="BM90" s="7">
        <v>8746</v>
      </c>
      <c r="BN90" s="7">
        <v>3497.77</v>
      </c>
      <c r="BO90" s="7">
        <v>5248.23</v>
      </c>
      <c r="BP90" s="7">
        <v>282.129032</v>
      </c>
      <c r="BQ90" s="9">
        <v>60.007199999999997</v>
      </c>
      <c r="BR90" s="10">
        <v>89.12</v>
      </c>
      <c r="BS90" s="7">
        <v>1.979822</v>
      </c>
      <c r="BT90" s="10">
        <v>9.8991100000000003</v>
      </c>
      <c r="BU90" s="11">
        <v>1310.1290322580646</v>
      </c>
    </row>
    <row r="91" spans="1:73" ht="14.25" customHeight="1" x14ac:dyDescent="0.25">
      <c r="A91" s="2"/>
      <c r="B91" s="3">
        <v>98</v>
      </c>
      <c r="C91" s="3">
        <v>74</v>
      </c>
      <c r="D91" s="2" t="s">
        <v>168</v>
      </c>
      <c r="E91" s="2" t="s">
        <v>79</v>
      </c>
      <c r="F91" s="4" t="s">
        <v>184</v>
      </c>
      <c r="G91" s="4" t="s">
        <v>188</v>
      </c>
      <c r="H91" s="2" t="s">
        <v>77</v>
      </c>
      <c r="I91" s="5">
        <v>95.65</v>
      </c>
      <c r="J91" s="4">
        <v>1</v>
      </c>
      <c r="K91" s="4">
        <v>0</v>
      </c>
      <c r="L91" s="2"/>
      <c r="M91" s="6">
        <v>42916</v>
      </c>
      <c r="N91" s="6">
        <v>43117</v>
      </c>
      <c r="O91" s="2" t="s">
        <v>189</v>
      </c>
      <c r="P91" s="7">
        <v>20</v>
      </c>
      <c r="Q91" s="8">
        <v>0</v>
      </c>
      <c r="R91" s="3">
        <v>31</v>
      </c>
      <c r="S91" s="7">
        <v>82356.5</v>
      </c>
      <c r="T91" s="7">
        <v>2656.66129</v>
      </c>
      <c r="U91" s="7">
        <v>75953.5</v>
      </c>
      <c r="V91" s="7">
        <v>0</v>
      </c>
      <c r="W91" s="7">
        <v>0</v>
      </c>
      <c r="X91" s="7">
        <v>0</v>
      </c>
      <c r="Y91" s="7">
        <v>10505</v>
      </c>
      <c r="Z91" s="7">
        <v>0</v>
      </c>
      <c r="AA91" s="7">
        <v>0</v>
      </c>
      <c r="AB91" s="7">
        <v>0</v>
      </c>
      <c r="AC91" s="7">
        <v>0</v>
      </c>
      <c r="AD91" s="7">
        <v>0</v>
      </c>
      <c r="AE91" s="7">
        <v>0</v>
      </c>
      <c r="AF91" s="7">
        <v>2305.1999999999998</v>
      </c>
      <c r="AG91" s="7">
        <v>5</v>
      </c>
      <c r="AH91" s="7">
        <v>0</v>
      </c>
      <c r="AI91" s="7">
        <v>6412.2</v>
      </c>
      <c r="AJ91" s="7">
        <v>0</v>
      </c>
      <c r="AK91" s="8">
        <v>45706</v>
      </c>
      <c r="AL91" s="7">
        <v>0</v>
      </c>
      <c r="AM91" s="7">
        <v>0</v>
      </c>
      <c r="AN91" s="7">
        <v>10505</v>
      </c>
      <c r="AO91" s="7">
        <v>2305.1999999999998</v>
      </c>
      <c r="AP91" s="7">
        <v>5</v>
      </c>
      <c r="AQ91" s="7">
        <v>0</v>
      </c>
      <c r="AR91" s="7">
        <v>6412.2</v>
      </c>
      <c r="AS91" s="7">
        <v>0</v>
      </c>
      <c r="AT91" s="7">
        <v>0</v>
      </c>
      <c r="AU91" s="7">
        <v>0</v>
      </c>
      <c r="AV91" s="7">
        <v>0</v>
      </c>
      <c r="AW91" s="7">
        <v>0</v>
      </c>
      <c r="AX91" s="7">
        <v>0</v>
      </c>
      <c r="AY91" s="7">
        <v>0</v>
      </c>
      <c r="AZ91" s="7">
        <v>0</v>
      </c>
      <c r="BA91" s="7">
        <v>12815.2</v>
      </c>
      <c r="BB91" s="7">
        <v>413.39354800000001</v>
      </c>
      <c r="BC91" s="7">
        <v>0</v>
      </c>
      <c r="BD91" s="7">
        <v>0</v>
      </c>
      <c r="BE91" s="7">
        <v>0</v>
      </c>
      <c r="BF91" s="7">
        <v>0</v>
      </c>
      <c r="BG91" s="7">
        <v>0</v>
      </c>
      <c r="BH91" s="7">
        <v>0</v>
      </c>
      <c r="BI91" s="7">
        <v>0</v>
      </c>
      <c r="BJ91" s="7">
        <v>0</v>
      </c>
      <c r="BK91" s="7">
        <v>0</v>
      </c>
      <c r="BL91" s="7">
        <v>6403</v>
      </c>
      <c r="BM91" s="7">
        <v>6403</v>
      </c>
      <c r="BN91" s="7">
        <v>3582.51</v>
      </c>
      <c r="BO91" s="7">
        <v>2820.49</v>
      </c>
      <c r="BP91" s="7">
        <v>206.54838699999999</v>
      </c>
      <c r="BQ91" s="9">
        <v>44.049500000000002</v>
      </c>
      <c r="BR91" s="10">
        <v>92.23</v>
      </c>
      <c r="BS91" s="7">
        <v>1.8018749999999999</v>
      </c>
      <c r="BT91" s="10">
        <v>9.0093750000000004</v>
      </c>
      <c r="BU91" s="11">
        <v>1474.3870967741937</v>
      </c>
    </row>
    <row r="92" spans="1:73" ht="14.25" customHeight="1" x14ac:dyDescent="0.25">
      <c r="A92" s="2"/>
      <c r="B92" s="3">
        <v>67</v>
      </c>
      <c r="C92" s="3">
        <v>73</v>
      </c>
      <c r="D92" s="2" t="s">
        <v>168</v>
      </c>
      <c r="E92" s="2" t="s">
        <v>79</v>
      </c>
      <c r="F92" s="4" t="s">
        <v>80</v>
      </c>
      <c r="G92" s="4" t="s">
        <v>76</v>
      </c>
      <c r="H92" s="2" t="s">
        <v>77</v>
      </c>
      <c r="I92" s="5">
        <v>93.83</v>
      </c>
      <c r="J92" s="4">
        <v>1</v>
      </c>
      <c r="K92" s="4">
        <v>0</v>
      </c>
      <c r="L92" s="2"/>
      <c r="M92" s="6">
        <v>43077</v>
      </c>
      <c r="N92" s="6"/>
      <c r="O92" s="2" t="s">
        <v>190</v>
      </c>
      <c r="P92" s="7">
        <v>7.5</v>
      </c>
      <c r="Q92" s="8">
        <v>0</v>
      </c>
      <c r="R92" s="3">
        <v>31</v>
      </c>
      <c r="S92" s="7">
        <v>85177.07</v>
      </c>
      <c r="T92" s="7">
        <v>2747.6474189999999</v>
      </c>
      <c r="U92" s="7">
        <v>78784.850000000006</v>
      </c>
      <c r="V92" s="7">
        <v>0</v>
      </c>
      <c r="W92" s="7">
        <v>0</v>
      </c>
      <c r="X92" s="7">
        <v>0</v>
      </c>
      <c r="Y92" s="7">
        <v>20750</v>
      </c>
      <c r="Z92" s="7">
        <v>0</v>
      </c>
      <c r="AA92" s="7">
        <v>0</v>
      </c>
      <c r="AB92" s="7">
        <v>0</v>
      </c>
      <c r="AC92" s="7">
        <v>0</v>
      </c>
      <c r="AD92" s="7">
        <v>0</v>
      </c>
      <c r="AE92" s="7">
        <v>0</v>
      </c>
      <c r="AF92" s="7">
        <v>12192.47</v>
      </c>
      <c r="AG92" s="7">
        <v>125</v>
      </c>
      <c r="AH92" s="7">
        <v>0</v>
      </c>
      <c r="AI92" s="7">
        <v>26675.25</v>
      </c>
      <c r="AJ92" s="7">
        <v>0</v>
      </c>
      <c r="AK92" s="8">
        <v>144817</v>
      </c>
      <c r="AL92" s="7">
        <v>0</v>
      </c>
      <c r="AM92" s="7">
        <v>0</v>
      </c>
      <c r="AN92" s="7">
        <v>20750</v>
      </c>
      <c r="AO92" s="7">
        <v>12192.47</v>
      </c>
      <c r="AP92" s="7">
        <v>125</v>
      </c>
      <c r="AQ92" s="7">
        <v>0</v>
      </c>
      <c r="AR92" s="7">
        <v>26675.25</v>
      </c>
      <c r="AS92" s="7">
        <v>0</v>
      </c>
      <c r="AT92" s="7">
        <v>0</v>
      </c>
      <c r="AU92" s="7">
        <v>0</v>
      </c>
      <c r="AV92" s="7">
        <v>0</v>
      </c>
      <c r="AW92" s="7">
        <v>0</v>
      </c>
      <c r="AX92" s="7">
        <v>0</v>
      </c>
      <c r="AY92" s="7">
        <v>0</v>
      </c>
      <c r="AZ92" s="7">
        <v>0</v>
      </c>
      <c r="BA92" s="7">
        <v>33067.47</v>
      </c>
      <c r="BB92" s="7">
        <v>1066.692581</v>
      </c>
      <c r="BC92" s="7">
        <v>0</v>
      </c>
      <c r="BD92" s="7">
        <v>0</v>
      </c>
      <c r="BE92" s="7">
        <v>0</v>
      </c>
      <c r="BF92" s="7">
        <v>0</v>
      </c>
      <c r="BG92" s="7">
        <v>0</v>
      </c>
      <c r="BH92" s="7">
        <v>0</v>
      </c>
      <c r="BI92" s="7">
        <v>0</v>
      </c>
      <c r="BJ92" s="7">
        <v>0</v>
      </c>
      <c r="BK92" s="7">
        <v>0</v>
      </c>
      <c r="BL92" s="7">
        <v>6392.22</v>
      </c>
      <c r="BM92" s="7">
        <v>6392.22</v>
      </c>
      <c r="BN92" s="7">
        <v>5255.42</v>
      </c>
      <c r="BO92" s="7">
        <v>1136.8</v>
      </c>
      <c r="BP92" s="7">
        <v>206.20064500000001</v>
      </c>
      <c r="BQ92" s="9">
        <v>17.784099999999999</v>
      </c>
      <c r="BR92" s="10">
        <v>92.5</v>
      </c>
      <c r="BS92" s="7">
        <v>0.58816999999999997</v>
      </c>
      <c r="BT92" s="10">
        <v>15.353532999999999</v>
      </c>
      <c r="BU92" s="11">
        <v>4671.5161290322585</v>
      </c>
    </row>
    <row r="93" spans="1:73" ht="14.25" customHeight="1" x14ac:dyDescent="0.25">
      <c r="A93" s="2"/>
      <c r="B93" s="3">
        <v>115</v>
      </c>
      <c r="C93" s="3">
        <v>62</v>
      </c>
      <c r="D93" s="2" t="s">
        <v>168</v>
      </c>
      <c r="E93" s="2" t="s">
        <v>79</v>
      </c>
      <c r="F93" s="4" t="s">
        <v>85</v>
      </c>
      <c r="G93" s="4" t="s">
        <v>76</v>
      </c>
      <c r="H93" s="2" t="s">
        <v>77</v>
      </c>
      <c r="I93" s="5">
        <v>92</v>
      </c>
      <c r="J93" s="4">
        <v>1</v>
      </c>
      <c r="K93" s="4">
        <v>0</v>
      </c>
      <c r="L93" s="2"/>
      <c r="M93" s="6">
        <v>42986</v>
      </c>
      <c r="N93" s="6">
        <v>43088</v>
      </c>
      <c r="O93" s="2" t="s">
        <v>182</v>
      </c>
      <c r="P93" s="7">
        <v>15</v>
      </c>
      <c r="Q93" s="8">
        <v>0</v>
      </c>
      <c r="R93" s="3">
        <v>19</v>
      </c>
      <c r="S93" s="7">
        <v>89400.1</v>
      </c>
      <c r="T93" s="7">
        <v>4705.2684209999998</v>
      </c>
      <c r="U93" s="7">
        <v>84068.78</v>
      </c>
      <c r="V93" s="7">
        <v>0</v>
      </c>
      <c r="W93" s="7">
        <v>0</v>
      </c>
      <c r="X93" s="7">
        <v>0</v>
      </c>
      <c r="Y93" s="7">
        <v>12515</v>
      </c>
      <c r="Z93" s="7">
        <v>0</v>
      </c>
      <c r="AA93" s="7">
        <v>0</v>
      </c>
      <c r="AB93" s="7">
        <v>0</v>
      </c>
      <c r="AC93" s="7">
        <v>0</v>
      </c>
      <c r="AD93" s="7">
        <v>0</v>
      </c>
      <c r="AE93" s="7">
        <v>0</v>
      </c>
      <c r="AF93" s="7">
        <v>16154.57</v>
      </c>
      <c r="AG93" s="7">
        <v>10</v>
      </c>
      <c r="AH93" s="7">
        <v>0</v>
      </c>
      <c r="AI93" s="7">
        <v>23348.25</v>
      </c>
      <c r="AJ93" s="7">
        <v>0</v>
      </c>
      <c r="AK93" s="8">
        <v>71710</v>
      </c>
      <c r="AL93" s="7">
        <v>0</v>
      </c>
      <c r="AM93" s="7">
        <v>0</v>
      </c>
      <c r="AN93" s="7">
        <v>12515</v>
      </c>
      <c r="AO93" s="7">
        <v>16154.57</v>
      </c>
      <c r="AP93" s="7">
        <v>10</v>
      </c>
      <c r="AQ93" s="7">
        <v>0</v>
      </c>
      <c r="AR93" s="7">
        <v>23348.25</v>
      </c>
      <c r="AS93" s="7">
        <v>0</v>
      </c>
      <c r="AT93" s="7">
        <v>0</v>
      </c>
      <c r="AU93" s="7">
        <v>0</v>
      </c>
      <c r="AV93" s="7">
        <v>0</v>
      </c>
      <c r="AW93" s="7">
        <v>0</v>
      </c>
      <c r="AX93" s="7">
        <v>0</v>
      </c>
      <c r="AY93" s="7">
        <v>0</v>
      </c>
      <c r="AZ93" s="7">
        <v>0</v>
      </c>
      <c r="BA93" s="7">
        <v>28679.57</v>
      </c>
      <c r="BB93" s="7">
        <v>1509.451053</v>
      </c>
      <c r="BC93" s="7">
        <v>0</v>
      </c>
      <c r="BD93" s="7">
        <v>0</v>
      </c>
      <c r="BE93" s="7">
        <v>0</v>
      </c>
      <c r="BF93" s="7">
        <v>0</v>
      </c>
      <c r="BG93" s="7">
        <v>0</v>
      </c>
      <c r="BH93" s="7">
        <v>0</v>
      </c>
      <c r="BI93" s="7">
        <v>0</v>
      </c>
      <c r="BJ93" s="7">
        <v>0</v>
      </c>
      <c r="BK93" s="7">
        <v>0</v>
      </c>
      <c r="BL93" s="7">
        <v>5331.32</v>
      </c>
      <c r="BM93" s="7">
        <v>5331.32</v>
      </c>
      <c r="BN93" s="7">
        <v>7152.01</v>
      </c>
      <c r="BO93" s="7">
        <v>-1820.69</v>
      </c>
      <c r="BP93" s="7">
        <v>280.59578900000002</v>
      </c>
      <c r="BQ93" s="9">
        <v>-34.150799999999997</v>
      </c>
      <c r="BR93" s="10">
        <v>94.04</v>
      </c>
      <c r="BS93" s="7">
        <v>1.2466889999999999</v>
      </c>
      <c r="BT93" s="10">
        <v>8.3112600000000008</v>
      </c>
      <c r="BU93" s="11">
        <v>3774.2105263157896</v>
      </c>
    </row>
    <row r="94" spans="1:73" ht="14.25" customHeight="1" x14ac:dyDescent="0.25">
      <c r="A94" s="2"/>
      <c r="B94" s="3">
        <v>130</v>
      </c>
      <c r="C94" s="3">
        <v>57</v>
      </c>
      <c r="D94" s="2" t="s">
        <v>168</v>
      </c>
      <c r="E94" s="2" t="s">
        <v>91</v>
      </c>
      <c r="F94" s="4" t="s">
        <v>179</v>
      </c>
      <c r="G94" s="4" t="s">
        <v>76</v>
      </c>
      <c r="H94" s="2" t="s">
        <v>77</v>
      </c>
      <c r="I94" s="5">
        <v>93.01</v>
      </c>
      <c r="J94" s="4">
        <v>1</v>
      </c>
      <c r="K94" s="4">
        <v>0</v>
      </c>
      <c r="L94" s="2"/>
      <c r="M94" s="6">
        <v>42916</v>
      </c>
      <c r="N94" s="6"/>
      <c r="O94" s="2" t="s">
        <v>191</v>
      </c>
      <c r="P94" s="7">
        <v>50</v>
      </c>
      <c r="Q94" s="8">
        <v>0</v>
      </c>
      <c r="R94" s="3">
        <v>31</v>
      </c>
      <c r="S94" s="7">
        <v>103702.3</v>
      </c>
      <c r="T94" s="7">
        <v>3345.2354839999998</v>
      </c>
      <c r="U94" s="7">
        <v>94084.26</v>
      </c>
      <c r="V94" s="7">
        <v>0</v>
      </c>
      <c r="W94" s="7">
        <v>0</v>
      </c>
      <c r="X94" s="7">
        <v>0</v>
      </c>
      <c r="Y94" s="7">
        <v>21255</v>
      </c>
      <c r="Z94" s="7">
        <v>0</v>
      </c>
      <c r="AA94" s="7">
        <v>0</v>
      </c>
      <c r="AB94" s="7">
        <v>0</v>
      </c>
      <c r="AC94" s="7">
        <v>0</v>
      </c>
      <c r="AD94" s="7">
        <v>0</v>
      </c>
      <c r="AE94" s="7">
        <v>0</v>
      </c>
      <c r="AF94" s="7">
        <v>14374.42</v>
      </c>
      <c r="AG94" s="7">
        <v>225</v>
      </c>
      <c r="AH94" s="7">
        <v>0</v>
      </c>
      <c r="AI94" s="7">
        <v>26208.080000000002</v>
      </c>
      <c r="AJ94" s="7">
        <v>28.3</v>
      </c>
      <c r="AK94" s="8">
        <v>114917</v>
      </c>
      <c r="AL94" s="7">
        <v>0</v>
      </c>
      <c r="AM94" s="7">
        <v>0</v>
      </c>
      <c r="AN94" s="7">
        <v>21255</v>
      </c>
      <c r="AO94" s="7">
        <v>14374.42</v>
      </c>
      <c r="AP94" s="7">
        <v>225</v>
      </c>
      <c r="AQ94" s="7">
        <v>0</v>
      </c>
      <c r="AR94" s="7">
        <v>26208.080000000002</v>
      </c>
      <c r="AS94" s="7">
        <v>28.3</v>
      </c>
      <c r="AT94" s="7">
        <v>0</v>
      </c>
      <c r="AU94" s="7">
        <v>0</v>
      </c>
      <c r="AV94" s="7">
        <v>0</v>
      </c>
      <c r="AW94" s="7">
        <v>0</v>
      </c>
      <c r="AX94" s="7">
        <v>0</v>
      </c>
      <c r="AY94" s="7">
        <v>0</v>
      </c>
      <c r="AZ94" s="7">
        <v>0</v>
      </c>
      <c r="BA94" s="7">
        <v>35854.42</v>
      </c>
      <c r="BB94" s="7">
        <v>1156.594194</v>
      </c>
      <c r="BC94" s="7">
        <v>0</v>
      </c>
      <c r="BD94" s="7">
        <v>0</v>
      </c>
      <c r="BE94" s="7">
        <v>0</v>
      </c>
      <c r="BF94" s="7">
        <v>0</v>
      </c>
      <c r="BG94" s="7">
        <v>0</v>
      </c>
      <c r="BH94" s="7">
        <v>0</v>
      </c>
      <c r="BI94" s="7">
        <v>0</v>
      </c>
      <c r="BJ94" s="7">
        <v>0</v>
      </c>
      <c r="BK94" s="7">
        <v>0</v>
      </c>
      <c r="BL94" s="7">
        <v>9618.0400000000009</v>
      </c>
      <c r="BM94" s="7">
        <v>9618.0400000000009</v>
      </c>
      <c r="BN94" s="7">
        <v>7248.79</v>
      </c>
      <c r="BO94" s="7">
        <v>2369.25</v>
      </c>
      <c r="BP94" s="7">
        <v>310.25935500000003</v>
      </c>
      <c r="BQ94" s="9">
        <v>24.633400000000002</v>
      </c>
      <c r="BR94" s="10">
        <v>90.73</v>
      </c>
      <c r="BS94" s="7">
        <v>0.90241000000000005</v>
      </c>
      <c r="BT94" s="10">
        <v>1.8048200000000001</v>
      </c>
      <c r="BU94" s="11">
        <v>3707</v>
      </c>
    </row>
    <row r="95" spans="1:73" ht="14.25" customHeight="1" x14ac:dyDescent="0.25">
      <c r="A95" s="2"/>
      <c r="B95" s="3">
        <v>125</v>
      </c>
      <c r="C95" s="3">
        <v>13</v>
      </c>
      <c r="D95" s="2" t="s">
        <v>168</v>
      </c>
      <c r="E95" s="2" t="s">
        <v>103</v>
      </c>
      <c r="F95" s="4" t="s">
        <v>104</v>
      </c>
      <c r="G95" s="4" t="s">
        <v>76</v>
      </c>
      <c r="H95" s="2" t="s">
        <v>77</v>
      </c>
      <c r="I95" s="5">
        <v>92.08</v>
      </c>
      <c r="J95" s="4">
        <v>1</v>
      </c>
      <c r="K95" s="4">
        <v>0</v>
      </c>
      <c r="L95" s="2"/>
      <c r="M95" s="6">
        <v>42916</v>
      </c>
      <c r="N95" s="6"/>
      <c r="O95" s="2" t="s">
        <v>192</v>
      </c>
      <c r="P95" s="7">
        <v>50</v>
      </c>
      <c r="Q95" s="8">
        <v>3</v>
      </c>
      <c r="R95" s="3">
        <v>31</v>
      </c>
      <c r="S95" s="7">
        <v>115762.42</v>
      </c>
      <c r="T95" s="7">
        <v>3734.2716129999999</v>
      </c>
      <c r="U95" s="7">
        <v>101828.05</v>
      </c>
      <c r="V95" s="7">
        <v>0</v>
      </c>
      <c r="W95" s="7">
        <v>0</v>
      </c>
      <c r="X95" s="7">
        <v>0</v>
      </c>
      <c r="Y95" s="7">
        <v>27650</v>
      </c>
      <c r="Z95" s="7">
        <v>0</v>
      </c>
      <c r="AA95" s="7">
        <v>0</v>
      </c>
      <c r="AB95" s="7">
        <v>0</v>
      </c>
      <c r="AC95" s="7">
        <v>0</v>
      </c>
      <c r="AD95" s="7">
        <v>0</v>
      </c>
      <c r="AE95" s="7">
        <v>0</v>
      </c>
      <c r="AF95" s="7">
        <v>8648.18</v>
      </c>
      <c r="AG95" s="7">
        <v>90</v>
      </c>
      <c r="AH95" s="7">
        <v>0</v>
      </c>
      <c r="AI95" s="7">
        <v>22453.81</v>
      </c>
      <c r="AJ95" s="7">
        <v>0</v>
      </c>
      <c r="AK95" s="8">
        <v>178697</v>
      </c>
      <c r="AL95" s="7">
        <v>0</v>
      </c>
      <c r="AM95" s="7">
        <v>0</v>
      </c>
      <c r="AN95" s="7">
        <v>27650</v>
      </c>
      <c r="AO95" s="7">
        <v>8648.18</v>
      </c>
      <c r="AP95" s="7">
        <v>90</v>
      </c>
      <c r="AQ95" s="7">
        <v>0</v>
      </c>
      <c r="AR95" s="7">
        <v>22453.81</v>
      </c>
      <c r="AS95" s="7">
        <v>0</v>
      </c>
      <c r="AT95" s="7">
        <v>0</v>
      </c>
      <c r="AU95" s="7">
        <v>0</v>
      </c>
      <c r="AV95" s="7">
        <v>0</v>
      </c>
      <c r="AW95" s="7">
        <v>0</v>
      </c>
      <c r="AX95" s="7">
        <v>0</v>
      </c>
      <c r="AY95" s="7">
        <v>0</v>
      </c>
      <c r="AZ95" s="7">
        <v>0</v>
      </c>
      <c r="BA95" s="7">
        <v>36388.18</v>
      </c>
      <c r="BB95" s="7">
        <v>1173.8122579999999</v>
      </c>
      <c r="BC95" s="7">
        <v>0</v>
      </c>
      <c r="BD95" s="7">
        <v>0</v>
      </c>
      <c r="BE95" s="7">
        <v>0</v>
      </c>
      <c r="BF95" s="7">
        <v>0</v>
      </c>
      <c r="BG95" s="7">
        <v>0</v>
      </c>
      <c r="BH95" s="7">
        <v>0</v>
      </c>
      <c r="BI95" s="7">
        <v>0</v>
      </c>
      <c r="BJ95" s="7">
        <v>0</v>
      </c>
      <c r="BK95" s="7">
        <v>0</v>
      </c>
      <c r="BL95" s="7">
        <v>13934.37</v>
      </c>
      <c r="BM95" s="7">
        <v>13934.37</v>
      </c>
      <c r="BN95" s="7">
        <v>9168.3799999999992</v>
      </c>
      <c r="BO95" s="7">
        <v>4765.99</v>
      </c>
      <c r="BP95" s="7">
        <v>449.49580600000002</v>
      </c>
      <c r="BQ95" s="9">
        <v>34.203099999999999</v>
      </c>
      <c r="BR95" s="10">
        <v>87.96</v>
      </c>
      <c r="BS95" s="7">
        <v>0.647814</v>
      </c>
      <c r="BT95" s="10">
        <v>1.295628</v>
      </c>
      <c r="BU95" s="11">
        <v>5764.4193548387093</v>
      </c>
    </row>
    <row r="96" spans="1:73" x14ac:dyDescent="0.25">
      <c r="A96" s="2" t="s">
        <v>193</v>
      </c>
      <c r="R96" s="8">
        <f t="shared" ref="R96:AU96" si="0">SUM(R2:R95)</f>
        <v>2325</v>
      </c>
      <c r="S96" s="7">
        <f t="shared" si="0"/>
        <v>6081771.5699999994</v>
      </c>
      <c r="T96" s="7">
        <f t="shared" si="0"/>
        <v>231405.95804999999</v>
      </c>
      <c r="U96" s="7">
        <f t="shared" si="0"/>
        <v>5622922.7000000002</v>
      </c>
      <c r="V96" s="7">
        <f t="shared" si="0"/>
        <v>31988</v>
      </c>
      <c r="W96" s="7">
        <f t="shared" si="0"/>
        <v>63313.530000000006</v>
      </c>
      <c r="X96" s="7">
        <f t="shared" si="0"/>
        <v>4356.1900000000005</v>
      </c>
      <c r="Y96" s="7">
        <f t="shared" si="0"/>
        <v>1522900</v>
      </c>
      <c r="Z96" s="7">
        <f t="shared" si="0"/>
        <v>0</v>
      </c>
      <c r="AA96" s="7">
        <f t="shared" si="0"/>
        <v>0</v>
      </c>
      <c r="AB96" s="7">
        <f t="shared" si="0"/>
        <v>0</v>
      </c>
      <c r="AC96" s="7">
        <f t="shared" si="0"/>
        <v>0</v>
      </c>
      <c r="AD96" s="7">
        <f t="shared" si="0"/>
        <v>0</v>
      </c>
      <c r="AE96" s="7">
        <f t="shared" si="0"/>
        <v>0</v>
      </c>
      <c r="AF96" s="7">
        <f t="shared" si="0"/>
        <v>886458.22999999986</v>
      </c>
      <c r="AG96" s="7">
        <f t="shared" si="0"/>
        <v>7360.949999999998</v>
      </c>
      <c r="AH96" s="7">
        <f t="shared" si="0"/>
        <v>0</v>
      </c>
      <c r="AI96" s="7">
        <f t="shared" si="0"/>
        <v>1822088.3400000003</v>
      </c>
      <c r="AJ96" s="7">
        <f t="shared" si="0"/>
        <v>536.04999999999995</v>
      </c>
      <c r="AK96" s="8">
        <f t="shared" si="0"/>
        <v>6849188</v>
      </c>
      <c r="AL96" s="7">
        <f t="shared" si="0"/>
        <v>31988</v>
      </c>
      <c r="AM96" s="7">
        <f t="shared" si="0"/>
        <v>0</v>
      </c>
      <c r="AN96" s="7">
        <f t="shared" si="0"/>
        <v>1522900</v>
      </c>
      <c r="AO96" s="7">
        <f t="shared" si="0"/>
        <v>886457.05999999994</v>
      </c>
      <c r="AP96" s="7">
        <f t="shared" si="0"/>
        <v>7360.949999999998</v>
      </c>
      <c r="AQ96" s="7">
        <f t="shared" si="0"/>
        <v>0</v>
      </c>
      <c r="AR96" s="7">
        <f t="shared" si="0"/>
        <v>1822087.18</v>
      </c>
      <c r="AS96" s="7">
        <f t="shared" si="0"/>
        <v>536.04999999999995</v>
      </c>
      <c r="AT96" s="7">
        <f t="shared" si="0"/>
        <v>0</v>
      </c>
      <c r="AU96" s="7">
        <f t="shared" si="0"/>
        <v>0</v>
      </c>
      <c r="AX96" s="7">
        <f>SUM(AX2:AX95)</f>
        <v>0</v>
      </c>
      <c r="BA96" s="7">
        <f t="shared" ref="BA96:BO96" si="1">SUM(BA2:BA95)</f>
        <v>2448706.0100000007</v>
      </c>
      <c r="BB96" s="7">
        <f t="shared" si="1"/>
        <v>93565.573048999999</v>
      </c>
      <c r="BC96" s="7">
        <f t="shared" si="1"/>
        <v>45204.470000000008</v>
      </c>
      <c r="BD96" s="7">
        <f t="shared" si="1"/>
        <v>2000</v>
      </c>
      <c r="BE96" s="7">
        <f t="shared" si="1"/>
        <v>20465.25</v>
      </c>
      <c r="BF96" s="7">
        <f t="shared" si="1"/>
        <v>67669.720000000016</v>
      </c>
      <c r="BG96" s="7">
        <f t="shared" si="1"/>
        <v>0</v>
      </c>
      <c r="BH96" s="7">
        <f t="shared" si="1"/>
        <v>99000</v>
      </c>
      <c r="BI96" s="7">
        <f t="shared" si="1"/>
        <v>0</v>
      </c>
      <c r="BJ96" s="7">
        <f t="shared" si="1"/>
        <v>99000</v>
      </c>
      <c r="BK96" s="7">
        <f t="shared" si="1"/>
        <v>166669.71999999997</v>
      </c>
      <c r="BL96" s="7">
        <f t="shared" si="1"/>
        <v>458848.87</v>
      </c>
      <c r="BM96" s="7">
        <f t="shared" si="1"/>
        <v>459413.05999799998</v>
      </c>
      <c r="BN96" s="7">
        <f t="shared" si="1"/>
        <v>434376.62000000005</v>
      </c>
      <c r="BO96" s="7">
        <f t="shared" si="1"/>
        <v>25036.439998000002</v>
      </c>
    </row>
    <row r="97" spans="1:68" x14ac:dyDescent="0.25">
      <c r="A97" s="2" t="s">
        <v>194</v>
      </c>
      <c r="BP97" s="7">
        <f>AVERAGE(BP2:BP95)</f>
        <v>192.96490319148941</v>
      </c>
    </row>
  </sheetData>
  <sortState ref="A2:BU100">
    <sortCondition ref="B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1352A-7EB4-461C-8F9E-2635F5158E30}">
  <sheetPr codeName="Feuil3"/>
  <dimension ref="A1:BU97"/>
  <sheetViews>
    <sheetView tabSelected="1" topLeftCell="A22" workbookViewId="0">
      <selection activeCell="E66" sqref="E66"/>
    </sheetView>
  </sheetViews>
  <sheetFormatPr baseColWidth="10" defaultRowHeight="15" x14ac:dyDescent="0.25"/>
  <cols>
    <col min="1" max="1" width="14.28515625" customWidth="1"/>
    <col min="2" max="2" width="9.28515625" customWidth="1"/>
    <col min="3" max="3" width="6.85546875" customWidth="1"/>
    <col min="4" max="4" width="9.42578125" customWidth="1"/>
    <col min="5" max="5" width="11.140625" customWidth="1"/>
    <col min="7" max="7" width="7.28515625" customWidth="1"/>
    <col min="8" max="8" width="10.42578125" customWidth="1"/>
    <col min="9" max="9" width="7.7109375" customWidth="1"/>
    <col min="10" max="10" width="3.140625" customWidth="1"/>
    <col min="11" max="11" width="7.28515625" customWidth="1"/>
    <col min="12" max="12" width="23.5703125" customWidth="1"/>
    <col min="13" max="14" width="10.7109375" customWidth="1"/>
    <col min="15" max="15" width="23.85546875" customWidth="1"/>
    <col min="16" max="16" width="8.140625" customWidth="1"/>
    <col min="17" max="17" width="4.28515625" customWidth="1"/>
    <col min="18" max="18" width="7.140625" customWidth="1"/>
    <col min="20" max="20" width="14.28515625" customWidth="1"/>
    <col min="22" max="37" width="14.28515625" customWidth="1"/>
    <col min="40" max="40" width="14.28515625" customWidth="1"/>
    <col min="53" max="53" width="14.28515625" customWidth="1"/>
    <col min="54" max="54" width="11.5703125" customWidth="1"/>
    <col min="58" max="58" width="14.28515625" customWidth="1"/>
    <col min="62" max="64" width="14.28515625" customWidth="1"/>
    <col min="68" max="69" width="9.28515625" customWidth="1"/>
    <col min="70" max="70" width="6.42578125" customWidth="1"/>
    <col min="71" max="71" width="9.28515625" customWidth="1"/>
    <col min="72" max="72" width="7.85546875" customWidth="1"/>
    <col min="73" max="73" width="9.28515625" customWidth="1"/>
    <col min="257" max="257" width="14.28515625" customWidth="1"/>
    <col min="258" max="258" width="9.28515625" customWidth="1"/>
    <col min="259" max="259" width="6.85546875" customWidth="1"/>
    <col min="260" max="260" width="9.42578125" customWidth="1"/>
    <col min="261" max="261" width="11.140625" customWidth="1"/>
    <col min="263" max="263" width="7.28515625" customWidth="1"/>
    <col min="264" max="264" width="10.42578125" customWidth="1"/>
    <col min="265" max="265" width="7.7109375" customWidth="1"/>
    <col min="266" max="266" width="3.140625" customWidth="1"/>
    <col min="267" max="267" width="7.28515625" customWidth="1"/>
    <col min="268" max="268" width="23.5703125" customWidth="1"/>
    <col min="269" max="270" width="10.7109375" customWidth="1"/>
    <col min="271" max="271" width="23.85546875" customWidth="1"/>
    <col min="272" max="272" width="8.140625" customWidth="1"/>
    <col min="273" max="273" width="4.28515625" customWidth="1"/>
    <col min="274" max="274" width="7.140625" customWidth="1"/>
    <col min="276" max="276" width="14.28515625" customWidth="1"/>
    <col min="278" max="293" width="14.28515625" customWidth="1"/>
    <col min="296" max="296" width="14.28515625" customWidth="1"/>
    <col min="309" max="309" width="14.28515625" customWidth="1"/>
    <col min="310" max="310" width="11.5703125" customWidth="1"/>
    <col min="314" max="314" width="14.28515625" customWidth="1"/>
    <col min="318" max="320" width="14.28515625" customWidth="1"/>
    <col min="324" max="325" width="9.28515625" customWidth="1"/>
    <col min="326" max="326" width="6.42578125" customWidth="1"/>
    <col min="327" max="327" width="9.28515625" customWidth="1"/>
    <col min="328" max="328" width="7.85546875" customWidth="1"/>
    <col min="329" max="329" width="9.28515625" customWidth="1"/>
    <col min="513" max="513" width="14.28515625" customWidth="1"/>
    <col min="514" max="514" width="9.28515625" customWidth="1"/>
    <col min="515" max="515" width="6.85546875" customWidth="1"/>
    <col min="516" max="516" width="9.42578125" customWidth="1"/>
    <col min="517" max="517" width="11.140625" customWidth="1"/>
    <col min="519" max="519" width="7.28515625" customWidth="1"/>
    <col min="520" max="520" width="10.42578125" customWidth="1"/>
    <col min="521" max="521" width="7.7109375" customWidth="1"/>
    <col min="522" max="522" width="3.140625" customWidth="1"/>
    <col min="523" max="523" width="7.28515625" customWidth="1"/>
    <col min="524" max="524" width="23.5703125" customWidth="1"/>
    <col min="525" max="526" width="10.7109375" customWidth="1"/>
    <col min="527" max="527" width="23.85546875" customWidth="1"/>
    <col min="528" max="528" width="8.140625" customWidth="1"/>
    <col min="529" max="529" width="4.28515625" customWidth="1"/>
    <col min="530" max="530" width="7.140625" customWidth="1"/>
    <col min="532" max="532" width="14.28515625" customWidth="1"/>
    <col min="534" max="549" width="14.28515625" customWidth="1"/>
    <col min="552" max="552" width="14.28515625" customWidth="1"/>
    <col min="565" max="565" width="14.28515625" customWidth="1"/>
    <col min="566" max="566" width="11.5703125" customWidth="1"/>
    <col min="570" max="570" width="14.28515625" customWidth="1"/>
    <col min="574" max="576" width="14.28515625" customWidth="1"/>
    <col min="580" max="581" width="9.28515625" customWidth="1"/>
    <col min="582" max="582" width="6.42578125" customWidth="1"/>
    <col min="583" max="583" width="9.28515625" customWidth="1"/>
    <col min="584" max="584" width="7.85546875" customWidth="1"/>
    <col min="585" max="585" width="9.28515625" customWidth="1"/>
    <col min="769" max="769" width="14.28515625" customWidth="1"/>
    <col min="770" max="770" width="9.28515625" customWidth="1"/>
    <col min="771" max="771" width="6.85546875" customWidth="1"/>
    <col min="772" max="772" width="9.42578125" customWidth="1"/>
    <col min="773" max="773" width="11.140625" customWidth="1"/>
    <col min="775" max="775" width="7.28515625" customWidth="1"/>
    <col min="776" max="776" width="10.42578125" customWidth="1"/>
    <col min="777" max="777" width="7.7109375" customWidth="1"/>
    <col min="778" max="778" width="3.140625" customWidth="1"/>
    <col min="779" max="779" width="7.28515625" customWidth="1"/>
    <col min="780" max="780" width="23.5703125" customWidth="1"/>
    <col min="781" max="782" width="10.7109375" customWidth="1"/>
    <col min="783" max="783" width="23.85546875" customWidth="1"/>
    <col min="784" max="784" width="8.140625" customWidth="1"/>
    <col min="785" max="785" width="4.28515625" customWidth="1"/>
    <col min="786" max="786" width="7.140625" customWidth="1"/>
    <col min="788" max="788" width="14.28515625" customWidth="1"/>
    <col min="790" max="805" width="14.28515625" customWidth="1"/>
    <col min="808" max="808" width="14.28515625" customWidth="1"/>
    <col min="821" max="821" width="14.28515625" customWidth="1"/>
    <col min="822" max="822" width="11.5703125" customWidth="1"/>
    <col min="826" max="826" width="14.28515625" customWidth="1"/>
    <col min="830" max="832" width="14.28515625" customWidth="1"/>
    <col min="836" max="837" width="9.28515625" customWidth="1"/>
    <col min="838" max="838" width="6.42578125" customWidth="1"/>
    <col min="839" max="839" width="9.28515625" customWidth="1"/>
    <col min="840" max="840" width="7.85546875" customWidth="1"/>
    <col min="841" max="841" width="9.28515625" customWidth="1"/>
    <col min="1025" max="1025" width="14.28515625" customWidth="1"/>
    <col min="1026" max="1026" width="9.28515625" customWidth="1"/>
    <col min="1027" max="1027" width="6.85546875" customWidth="1"/>
    <col min="1028" max="1028" width="9.42578125" customWidth="1"/>
    <col min="1029" max="1029" width="11.140625" customWidth="1"/>
    <col min="1031" max="1031" width="7.28515625" customWidth="1"/>
    <col min="1032" max="1032" width="10.42578125" customWidth="1"/>
    <col min="1033" max="1033" width="7.7109375" customWidth="1"/>
    <col min="1034" max="1034" width="3.140625" customWidth="1"/>
    <col min="1035" max="1035" width="7.28515625" customWidth="1"/>
    <col min="1036" max="1036" width="23.5703125" customWidth="1"/>
    <col min="1037" max="1038" width="10.7109375" customWidth="1"/>
    <col min="1039" max="1039" width="23.85546875" customWidth="1"/>
    <col min="1040" max="1040" width="8.140625" customWidth="1"/>
    <col min="1041" max="1041" width="4.28515625" customWidth="1"/>
    <col min="1042" max="1042" width="7.140625" customWidth="1"/>
    <col min="1044" max="1044" width="14.28515625" customWidth="1"/>
    <col min="1046" max="1061" width="14.28515625" customWidth="1"/>
    <col min="1064" max="1064" width="14.28515625" customWidth="1"/>
    <col min="1077" max="1077" width="14.28515625" customWidth="1"/>
    <col min="1078" max="1078" width="11.5703125" customWidth="1"/>
    <col min="1082" max="1082" width="14.28515625" customWidth="1"/>
    <col min="1086" max="1088" width="14.28515625" customWidth="1"/>
    <col min="1092" max="1093" width="9.28515625" customWidth="1"/>
    <col min="1094" max="1094" width="6.42578125" customWidth="1"/>
    <col min="1095" max="1095" width="9.28515625" customWidth="1"/>
    <col min="1096" max="1096" width="7.85546875" customWidth="1"/>
    <col min="1097" max="1097" width="9.28515625" customWidth="1"/>
    <col min="1281" max="1281" width="14.28515625" customWidth="1"/>
    <col min="1282" max="1282" width="9.28515625" customWidth="1"/>
    <col min="1283" max="1283" width="6.85546875" customWidth="1"/>
    <col min="1284" max="1284" width="9.42578125" customWidth="1"/>
    <col min="1285" max="1285" width="11.140625" customWidth="1"/>
    <col min="1287" max="1287" width="7.28515625" customWidth="1"/>
    <col min="1288" max="1288" width="10.42578125" customWidth="1"/>
    <col min="1289" max="1289" width="7.7109375" customWidth="1"/>
    <col min="1290" max="1290" width="3.140625" customWidth="1"/>
    <col min="1291" max="1291" width="7.28515625" customWidth="1"/>
    <col min="1292" max="1292" width="23.5703125" customWidth="1"/>
    <col min="1293" max="1294" width="10.7109375" customWidth="1"/>
    <col min="1295" max="1295" width="23.85546875" customWidth="1"/>
    <col min="1296" max="1296" width="8.140625" customWidth="1"/>
    <col min="1297" max="1297" width="4.28515625" customWidth="1"/>
    <col min="1298" max="1298" width="7.140625" customWidth="1"/>
    <col min="1300" max="1300" width="14.28515625" customWidth="1"/>
    <col min="1302" max="1317" width="14.28515625" customWidth="1"/>
    <col min="1320" max="1320" width="14.28515625" customWidth="1"/>
    <col min="1333" max="1333" width="14.28515625" customWidth="1"/>
    <col min="1334" max="1334" width="11.5703125" customWidth="1"/>
    <col min="1338" max="1338" width="14.28515625" customWidth="1"/>
    <col min="1342" max="1344" width="14.28515625" customWidth="1"/>
    <col min="1348" max="1349" width="9.28515625" customWidth="1"/>
    <col min="1350" max="1350" width="6.42578125" customWidth="1"/>
    <col min="1351" max="1351" width="9.28515625" customWidth="1"/>
    <col min="1352" max="1352" width="7.85546875" customWidth="1"/>
    <col min="1353" max="1353" width="9.28515625" customWidth="1"/>
    <col min="1537" max="1537" width="14.28515625" customWidth="1"/>
    <col min="1538" max="1538" width="9.28515625" customWidth="1"/>
    <col min="1539" max="1539" width="6.85546875" customWidth="1"/>
    <col min="1540" max="1540" width="9.42578125" customWidth="1"/>
    <col min="1541" max="1541" width="11.140625" customWidth="1"/>
    <col min="1543" max="1543" width="7.28515625" customWidth="1"/>
    <col min="1544" max="1544" width="10.42578125" customWidth="1"/>
    <col min="1545" max="1545" width="7.7109375" customWidth="1"/>
    <col min="1546" max="1546" width="3.140625" customWidth="1"/>
    <col min="1547" max="1547" width="7.28515625" customWidth="1"/>
    <col min="1548" max="1548" width="23.5703125" customWidth="1"/>
    <col min="1549" max="1550" width="10.7109375" customWidth="1"/>
    <col min="1551" max="1551" width="23.85546875" customWidth="1"/>
    <col min="1552" max="1552" width="8.140625" customWidth="1"/>
    <col min="1553" max="1553" width="4.28515625" customWidth="1"/>
    <col min="1554" max="1554" width="7.140625" customWidth="1"/>
    <col min="1556" max="1556" width="14.28515625" customWidth="1"/>
    <col min="1558" max="1573" width="14.28515625" customWidth="1"/>
    <col min="1576" max="1576" width="14.28515625" customWidth="1"/>
    <col min="1589" max="1589" width="14.28515625" customWidth="1"/>
    <col min="1590" max="1590" width="11.5703125" customWidth="1"/>
    <col min="1594" max="1594" width="14.28515625" customWidth="1"/>
    <col min="1598" max="1600" width="14.28515625" customWidth="1"/>
    <col min="1604" max="1605" width="9.28515625" customWidth="1"/>
    <col min="1606" max="1606" width="6.42578125" customWidth="1"/>
    <col min="1607" max="1607" width="9.28515625" customWidth="1"/>
    <col min="1608" max="1608" width="7.85546875" customWidth="1"/>
    <col min="1609" max="1609" width="9.28515625" customWidth="1"/>
    <col min="1793" max="1793" width="14.28515625" customWidth="1"/>
    <col min="1794" max="1794" width="9.28515625" customWidth="1"/>
    <col min="1795" max="1795" width="6.85546875" customWidth="1"/>
    <col min="1796" max="1796" width="9.42578125" customWidth="1"/>
    <col min="1797" max="1797" width="11.140625" customWidth="1"/>
    <col min="1799" max="1799" width="7.28515625" customWidth="1"/>
    <col min="1800" max="1800" width="10.42578125" customWidth="1"/>
    <col min="1801" max="1801" width="7.7109375" customWidth="1"/>
    <col min="1802" max="1802" width="3.140625" customWidth="1"/>
    <col min="1803" max="1803" width="7.28515625" customWidth="1"/>
    <col min="1804" max="1804" width="23.5703125" customWidth="1"/>
    <col min="1805" max="1806" width="10.7109375" customWidth="1"/>
    <col min="1807" max="1807" width="23.85546875" customWidth="1"/>
    <col min="1808" max="1808" width="8.140625" customWidth="1"/>
    <col min="1809" max="1809" width="4.28515625" customWidth="1"/>
    <col min="1810" max="1810" width="7.140625" customWidth="1"/>
    <col min="1812" max="1812" width="14.28515625" customWidth="1"/>
    <col min="1814" max="1829" width="14.28515625" customWidth="1"/>
    <col min="1832" max="1832" width="14.28515625" customWidth="1"/>
    <col min="1845" max="1845" width="14.28515625" customWidth="1"/>
    <col min="1846" max="1846" width="11.5703125" customWidth="1"/>
    <col min="1850" max="1850" width="14.28515625" customWidth="1"/>
    <col min="1854" max="1856" width="14.28515625" customWidth="1"/>
    <col min="1860" max="1861" width="9.28515625" customWidth="1"/>
    <col min="1862" max="1862" width="6.42578125" customWidth="1"/>
    <col min="1863" max="1863" width="9.28515625" customWidth="1"/>
    <col min="1864" max="1864" width="7.85546875" customWidth="1"/>
    <col min="1865" max="1865" width="9.28515625" customWidth="1"/>
    <col min="2049" max="2049" width="14.28515625" customWidth="1"/>
    <col min="2050" max="2050" width="9.28515625" customWidth="1"/>
    <col min="2051" max="2051" width="6.85546875" customWidth="1"/>
    <col min="2052" max="2052" width="9.42578125" customWidth="1"/>
    <col min="2053" max="2053" width="11.140625" customWidth="1"/>
    <col min="2055" max="2055" width="7.28515625" customWidth="1"/>
    <col min="2056" max="2056" width="10.42578125" customWidth="1"/>
    <col min="2057" max="2057" width="7.7109375" customWidth="1"/>
    <col min="2058" max="2058" width="3.140625" customWidth="1"/>
    <col min="2059" max="2059" width="7.28515625" customWidth="1"/>
    <col min="2060" max="2060" width="23.5703125" customWidth="1"/>
    <col min="2061" max="2062" width="10.7109375" customWidth="1"/>
    <col min="2063" max="2063" width="23.85546875" customWidth="1"/>
    <col min="2064" max="2064" width="8.140625" customWidth="1"/>
    <col min="2065" max="2065" width="4.28515625" customWidth="1"/>
    <col min="2066" max="2066" width="7.140625" customWidth="1"/>
    <col min="2068" max="2068" width="14.28515625" customWidth="1"/>
    <col min="2070" max="2085" width="14.28515625" customWidth="1"/>
    <col min="2088" max="2088" width="14.28515625" customWidth="1"/>
    <col min="2101" max="2101" width="14.28515625" customWidth="1"/>
    <col min="2102" max="2102" width="11.5703125" customWidth="1"/>
    <col min="2106" max="2106" width="14.28515625" customWidth="1"/>
    <col min="2110" max="2112" width="14.28515625" customWidth="1"/>
    <col min="2116" max="2117" width="9.28515625" customWidth="1"/>
    <col min="2118" max="2118" width="6.42578125" customWidth="1"/>
    <col min="2119" max="2119" width="9.28515625" customWidth="1"/>
    <col min="2120" max="2120" width="7.85546875" customWidth="1"/>
    <col min="2121" max="2121" width="9.28515625" customWidth="1"/>
    <col min="2305" max="2305" width="14.28515625" customWidth="1"/>
    <col min="2306" max="2306" width="9.28515625" customWidth="1"/>
    <col min="2307" max="2307" width="6.85546875" customWidth="1"/>
    <col min="2308" max="2308" width="9.42578125" customWidth="1"/>
    <col min="2309" max="2309" width="11.140625" customWidth="1"/>
    <col min="2311" max="2311" width="7.28515625" customWidth="1"/>
    <col min="2312" max="2312" width="10.42578125" customWidth="1"/>
    <col min="2313" max="2313" width="7.7109375" customWidth="1"/>
    <col min="2314" max="2314" width="3.140625" customWidth="1"/>
    <col min="2315" max="2315" width="7.28515625" customWidth="1"/>
    <col min="2316" max="2316" width="23.5703125" customWidth="1"/>
    <col min="2317" max="2318" width="10.7109375" customWidth="1"/>
    <col min="2319" max="2319" width="23.85546875" customWidth="1"/>
    <col min="2320" max="2320" width="8.140625" customWidth="1"/>
    <col min="2321" max="2321" width="4.28515625" customWidth="1"/>
    <col min="2322" max="2322" width="7.140625" customWidth="1"/>
    <col min="2324" max="2324" width="14.28515625" customWidth="1"/>
    <col min="2326" max="2341" width="14.28515625" customWidth="1"/>
    <col min="2344" max="2344" width="14.28515625" customWidth="1"/>
    <col min="2357" max="2357" width="14.28515625" customWidth="1"/>
    <col min="2358" max="2358" width="11.5703125" customWidth="1"/>
    <col min="2362" max="2362" width="14.28515625" customWidth="1"/>
    <col min="2366" max="2368" width="14.28515625" customWidth="1"/>
    <col min="2372" max="2373" width="9.28515625" customWidth="1"/>
    <col min="2374" max="2374" width="6.42578125" customWidth="1"/>
    <col min="2375" max="2375" width="9.28515625" customWidth="1"/>
    <col min="2376" max="2376" width="7.85546875" customWidth="1"/>
    <col min="2377" max="2377" width="9.28515625" customWidth="1"/>
    <col min="2561" max="2561" width="14.28515625" customWidth="1"/>
    <col min="2562" max="2562" width="9.28515625" customWidth="1"/>
    <col min="2563" max="2563" width="6.85546875" customWidth="1"/>
    <col min="2564" max="2564" width="9.42578125" customWidth="1"/>
    <col min="2565" max="2565" width="11.140625" customWidth="1"/>
    <col min="2567" max="2567" width="7.28515625" customWidth="1"/>
    <col min="2568" max="2568" width="10.42578125" customWidth="1"/>
    <col min="2569" max="2569" width="7.7109375" customWidth="1"/>
    <col min="2570" max="2570" width="3.140625" customWidth="1"/>
    <col min="2571" max="2571" width="7.28515625" customWidth="1"/>
    <col min="2572" max="2572" width="23.5703125" customWidth="1"/>
    <col min="2573" max="2574" width="10.7109375" customWidth="1"/>
    <col min="2575" max="2575" width="23.85546875" customWidth="1"/>
    <col min="2576" max="2576" width="8.140625" customWidth="1"/>
    <col min="2577" max="2577" width="4.28515625" customWidth="1"/>
    <col min="2578" max="2578" width="7.140625" customWidth="1"/>
    <col min="2580" max="2580" width="14.28515625" customWidth="1"/>
    <col min="2582" max="2597" width="14.28515625" customWidth="1"/>
    <col min="2600" max="2600" width="14.28515625" customWidth="1"/>
    <col min="2613" max="2613" width="14.28515625" customWidth="1"/>
    <col min="2614" max="2614" width="11.5703125" customWidth="1"/>
    <col min="2618" max="2618" width="14.28515625" customWidth="1"/>
    <col min="2622" max="2624" width="14.28515625" customWidth="1"/>
    <col min="2628" max="2629" width="9.28515625" customWidth="1"/>
    <col min="2630" max="2630" width="6.42578125" customWidth="1"/>
    <col min="2631" max="2631" width="9.28515625" customWidth="1"/>
    <col min="2632" max="2632" width="7.85546875" customWidth="1"/>
    <col min="2633" max="2633" width="9.28515625" customWidth="1"/>
    <col min="2817" max="2817" width="14.28515625" customWidth="1"/>
    <col min="2818" max="2818" width="9.28515625" customWidth="1"/>
    <col min="2819" max="2819" width="6.85546875" customWidth="1"/>
    <col min="2820" max="2820" width="9.42578125" customWidth="1"/>
    <col min="2821" max="2821" width="11.140625" customWidth="1"/>
    <col min="2823" max="2823" width="7.28515625" customWidth="1"/>
    <col min="2824" max="2824" width="10.42578125" customWidth="1"/>
    <col min="2825" max="2825" width="7.7109375" customWidth="1"/>
    <col min="2826" max="2826" width="3.140625" customWidth="1"/>
    <col min="2827" max="2827" width="7.28515625" customWidth="1"/>
    <col min="2828" max="2828" width="23.5703125" customWidth="1"/>
    <col min="2829" max="2830" width="10.7109375" customWidth="1"/>
    <col min="2831" max="2831" width="23.85546875" customWidth="1"/>
    <col min="2832" max="2832" width="8.140625" customWidth="1"/>
    <col min="2833" max="2833" width="4.28515625" customWidth="1"/>
    <col min="2834" max="2834" width="7.140625" customWidth="1"/>
    <col min="2836" max="2836" width="14.28515625" customWidth="1"/>
    <col min="2838" max="2853" width="14.28515625" customWidth="1"/>
    <col min="2856" max="2856" width="14.28515625" customWidth="1"/>
    <col min="2869" max="2869" width="14.28515625" customWidth="1"/>
    <col min="2870" max="2870" width="11.5703125" customWidth="1"/>
    <col min="2874" max="2874" width="14.28515625" customWidth="1"/>
    <col min="2878" max="2880" width="14.28515625" customWidth="1"/>
    <col min="2884" max="2885" width="9.28515625" customWidth="1"/>
    <col min="2886" max="2886" width="6.42578125" customWidth="1"/>
    <col min="2887" max="2887" width="9.28515625" customWidth="1"/>
    <col min="2888" max="2888" width="7.85546875" customWidth="1"/>
    <col min="2889" max="2889" width="9.28515625" customWidth="1"/>
    <col min="3073" max="3073" width="14.28515625" customWidth="1"/>
    <col min="3074" max="3074" width="9.28515625" customWidth="1"/>
    <col min="3075" max="3075" width="6.85546875" customWidth="1"/>
    <col min="3076" max="3076" width="9.42578125" customWidth="1"/>
    <col min="3077" max="3077" width="11.140625" customWidth="1"/>
    <col min="3079" max="3079" width="7.28515625" customWidth="1"/>
    <col min="3080" max="3080" width="10.42578125" customWidth="1"/>
    <col min="3081" max="3081" width="7.7109375" customWidth="1"/>
    <col min="3082" max="3082" width="3.140625" customWidth="1"/>
    <col min="3083" max="3083" width="7.28515625" customWidth="1"/>
    <col min="3084" max="3084" width="23.5703125" customWidth="1"/>
    <col min="3085" max="3086" width="10.7109375" customWidth="1"/>
    <col min="3087" max="3087" width="23.85546875" customWidth="1"/>
    <col min="3088" max="3088" width="8.140625" customWidth="1"/>
    <col min="3089" max="3089" width="4.28515625" customWidth="1"/>
    <col min="3090" max="3090" width="7.140625" customWidth="1"/>
    <col min="3092" max="3092" width="14.28515625" customWidth="1"/>
    <col min="3094" max="3109" width="14.28515625" customWidth="1"/>
    <col min="3112" max="3112" width="14.28515625" customWidth="1"/>
    <col min="3125" max="3125" width="14.28515625" customWidth="1"/>
    <col min="3126" max="3126" width="11.5703125" customWidth="1"/>
    <col min="3130" max="3130" width="14.28515625" customWidth="1"/>
    <col min="3134" max="3136" width="14.28515625" customWidth="1"/>
    <col min="3140" max="3141" width="9.28515625" customWidth="1"/>
    <col min="3142" max="3142" width="6.42578125" customWidth="1"/>
    <col min="3143" max="3143" width="9.28515625" customWidth="1"/>
    <col min="3144" max="3144" width="7.85546875" customWidth="1"/>
    <col min="3145" max="3145" width="9.28515625" customWidth="1"/>
    <col min="3329" max="3329" width="14.28515625" customWidth="1"/>
    <col min="3330" max="3330" width="9.28515625" customWidth="1"/>
    <col min="3331" max="3331" width="6.85546875" customWidth="1"/>
    <col min="3332" max="3332" width="9.42578125" customWidth="1"/>
    <col min="3333" max="3333" width="11.140625" customWidth="1"/>
    <col min="3335" max="3335" width="7.28515625" customWidth="1"/>
    <col min="3336" max="3336" width="10.42578125" customWidth="1"/>
    <col min="3337" max="3337" width="7.7109375" customWidth="1"/>
    <col min="3338" max="3338" width="3.140625" customWidth="1"/>
    <col min="3339" max="3339" width="7.28515625" customWidth="1"/>
    <col min="3340" max="3340" width="23.5703125" customWidth="1"/>
    <col min="3341" max="3342" width="10.7109375" customWidth="1"/>
    <col min="3343" max="3343" width="23.85546875" customWidth="1"/>
    <col min="3344" max="3344" width="8.140625" customWidth="1"/>
    <col min="3345" max="3345" width="4.28515625" customWidth="1"/>
    <col min="3346" max="3346" width="7.140625" customWidth="1"/>
    <col min="3348" max="3348" width="14.28515625" customWidth="1"/>
    <col min="3350" max="3365" width="14.28515625" customWidth="1"/>
    <col min="3368" max="3368" width="14.28515625" customWidth="1"/>
    <col min="3381" max="3381" width="14.28515625" customWidth="1"/>
    <col min="3382" max="3382" width="11.5703125" customWidth="1"/>
    <col min="3386" max="3386" width="14.28515625" customWidth="1"/>
    <col min="3390" max="3392" width="14.28515625" customWidth="1"/>
    <col min="3396" max="3397" width="9.28515625" customWidth="1"/>
    <col min="3398" max="3398" width="6.42578125" customWidth="1"/>
    <col min="3399" max="3399" width="9.28515625" customWidth="1"/>
    <col min="3400" max="3400" width="7.85546875" customWidth="1"/>
    <col min="3401" max="3401" width="9.28515625" customWidth="1"/>
    <col min="3585" max="3585" width="14.28515625" customWidth="1"/>
    <col min="3586" max="3586" width="9.28515625" customWidth="1"/>
    <col min="3587" max="3587" width="6.85546875" customWidth="1"/>
    <col min="3588" max="3588" width="9.42578125" customWidth="1"/>
    <col min="3589" max="3589" width="11.140625" customWidth="1"/>
    <col min="3591" max="3591" width="7.28515625" customWidth="1"/>
    <col min="3592" max="3592" width="10.42578125" customWidth="1"/>
    <col min="3593" max="3593" width="7.7109375" customWidth="1"/>
    <col min="3594" max="3594" width="3.140625" customWidth="1"/>
    <col min="3595" max="3595" width="7.28515625" customWidth="1"/>
    <col min="3596" max="3596" width="23.5703125" customWidth="1"/>
    <col min="3597" max="3598" width="10.7109375" customWidth="1"/>
    <col min="3599" max="3599" width="23.85546875" customWidth="1"/>
    <col min="3600" max="3600" width="8.140625" customWidth="1"/>
    <col min="3601" max="3601" width="4.28515625" customWidth="1"/>
    <col min="3602" max="3602" width="7.140625" customWidth="1"/>
    <col min="3604" max="3604" width="14.28515625" customWidth="1"/>
    <col min="3606" max="3621" width="14.28515625" customWidth="1"/>
    <col min="3624" max="3624" width="14.28515625" customWidth="1"/>
    <col min="3637" max="3637" width="14.28515625" customWidth="1"/>
    <col min="3638" max="3638" width="11.5703125" customWidth="1"/>
    <col min="3642" max="3642" width="14.28515625" customWidth="1"/>
    <col min="3646" max="3648" width="14.28515625" customWidth="1"/>
    <col min="3652" max="3653" width="9.28515625" customWidth="1"/>
    <col min="3654" max="3654" width="6.42578125" customWidth="1"/>
    <col min="3655" max="3655" width="9.28515625" customWidth="1"/>
    <col min="3656" max="3656" width="7.85546875" customWidth="1"/>
    <col min="3657" max="3657" width="9.28515625" customWidth="1"/>
    <col min="3841" max="3841" width="14.28515625" customWidth="1"/>
    <col min="3842" max="3842" width="9.28515625" customWidth="1"/>
    <col min="3843" max="3843" width="6.85546875" customWidth="1"/>
    <col min="3844" max="3844" width="9.42578125" customWidth="1"/>
    <col min="3845" max="3845" width="11.140625" customWidth="1"/>
    <col min="3847" max="3847" width="7.28515625" customWidth="1"/>
    <col min="3848" max="3848" width="10.42578125" customWidth="1"/>
    <col min="3849" max="3849" width="7.7109375" customWidth="1"/>
    <col min="3850" max="3850" width="3.140625" customWidth="1"/>
    <col min="3851" max="3851" width="7.28515625" customWidth="1"/>
    <col min="3852" max="3852" width="23.5703125" customWidth="1"/>
    <col min="3853" max="3854" width="10.7109375" customWidth="1"/>
    <col min="3855" max="3855" width="23.85546875" customWidth="1"/>
    <col min="3856" max="3856" width="8.140625" customWidth="1"/>
    <col min="3857" max="3857" width="4.28515625" customWidth="1"/>
    <col min="3858" max="3858" width="7.140625" customWidth="1"/>
    <col min="3860" max="3860" width="14.28515625" customWidth="1"/>
    <col min="3862" max="3877" width="14.28515625" customWidth="1"/>
    <col min="3880" max="3880" width="14.28515625" customWidth="1"/>
    <col min="3893" max="3893" width="14.28515625" customWidth="1"/>
    <col min="3894" max="3894" width="11.5703125" customWidth="1"/>
    <col min="3898" max="3898" width="14.28515625" customWidth="1"/>
    <col min="3902" max="3904" width="14.28515625" customWidth="1"/>
    <col min="3908" max="3909" width="9.28515625" customWidth="1"/>
    <col min="3910" max="3910" width="6.42578125" customWidth="1"/>
    <col min="3911" max="3911" width="9.28515625" customWidth="1"/>
    <col min="3912" max="3912" width="7.85546875" customWidth="1"/>
    <col min="3913" max="3913" width="9.28515625" customWidth="1"/>
    <col min="4097" max="4097" width="14.28515625" customWidth="1"/>
    <col min="4098" max="4098" width="9.28515625" customWidth="1"/>
    <col min="4099" max="4099" width="6.85546875" customWidth="1"/>
    <col min="4100" max="4100" width="9.42578125" customWidth="1"/>
    <col min="4101" max="4101" width="11.140625" customWidth="1"/>
    <col min="4103" max="4103" width="7.28515625" customWidth="1"/>
    <col min="4104" max="4104" width="10.42578125" customWidth="1"/>
    <col min="4105" max="4105" width="7.7109375" customWidth="1"/>
    <col min="4106" max="4106" width="3.140625" customWidth="1"/>
    <col min="4107" max="4107" width="7.28515625" customWidth="1"/>
    <col min="4108" max="4108" width="23.5703125" customWidth="1"/>
    <col min="4109" max="4110" width="10.7109375" customWidth="1"/>
    <col min="4111" max="4111" width="23.85546875" customWidth="1"/>
    <col min="4112" max="4112" width="8.140625" customWidth="1"/>
    <col min="4113" max="4113" width="4.28515625" customWidth="1"/>
    <col min="4114" max="4114" width="7.140625" customWidth="1"/>
    <col min="4116" max="4116" width="14.28515625" customWidth="1"/>
    <col min="4118" max="4133" width="14.28515625" customWidth="1"/>
    <col min="4136" max="4136" width="14.28515625" customWidth="1"/>
    <col min="4149" max="4149" width="14.28515625" customWidth="1"/>
    <col min="4150" max="4150" width="11.5703125" customWidth="1"/>
    <col min="4154" max="4154" width="14.28515625" customWidth="1"/>
    <col min="4158" max="4160" width="14.28515625" customWidth="1"/>
    <col min="4164" max="4165" width="9.28515625" customWidth="1"/>
    <col min="4166" max="4166" width="6.42578125" customWidth="1"/>
    <col min="4167" max="4167" width="9.28515625" customWidth="1"/>
    <col min="4168" max="4168" width="7.85546875" customWidth="1"/>
    <col min="4169" max="4169" width="9.28515625" customWidth="1"/>
    <col min="4353" max="4353" width="14.28515625" customWidth="1"/>
    <col min="4354" max="4354" width="9.28515625" customWidth="1"/>
    <col min="4355" max="4355" width="6.85546875" customWidth="1"/>
    <col min="4356" max="4356" width="9.42578125" customWidth="1"/>
    <col min="4357" max="4357" width="11.140625" customWidth="1"/>
    <col min="4359" max="4359" width="7.28515625" customWidth="1"/>
    <col min="4360" max="4360" width="10.42578125" customWidth="1"/>
    <col min="4361" max="4361" width="7.7109375" customWidth="1"/>
    <col min="4362" max="4362" width="3.140625" customWidth="1"/>
    <col min="4363" max="4363" width="7.28515625" customWidth="1"/>
    <col min="4364" max="4364" width="23.5703125" customWidth="1"/>
    <col min="4365" max="4366" width="10.7109375" customWidth="1"/>
    <col min="4367" max="4367" width="23.85546875" customWidth="1"/>
    <col min="4368" max="4368" width="8.140625" customWidth="1"/>
    <col min="4369" max="4369" width="4.28515625" customWidth="1"/>
    <col min="4370" max="4370" width="7.140625" customWidth="1"/>
    <col min="4372" max="4372" width="14.28515625" customWidth="1"/>
    <col min="4374" max="4389" width="14.28515625" customWidth="1"/>
    <col min="4392" max="4392" width="14.28515625" customWidth="1"/>
    <col min="4405" max="4405" width="14.28515625" customWidth="1"/>
    <col min="4406" max="4406" width="11.5703125" customWidth="1"/>
    <col min="4410" max="4410" width="14.28515625" customWidth="1"/>
    <col min="4414" max="4416" width="14.28515625" customWidth="1"/>
    <col min="4420" max="4421" width="9.28515625" customWidth="1"/>
    <col min="4422" max="4422" width="6.42578125" customWidth="1"/>
    <col min="4423" max="4423" width="9.28515625" customWidth="1"/>
    <col min="4424" max="4424" width="7.85546875" customWidth="1"/>
    <col min="4425" max="4425" width="9.28515625" customWidth="1"/>
    <col min="4609" max="4609" width="14.28515625" customWidth="1"/>
    <col min="4610" max="4610" width="9.28515625" customWidth="1"/>
    <col min="4611" max="4611" width="6.85546875" customWidth="1"/>
    <col min="4612" max="4612" width="9.42578125" customWidth="1"/>
    <col min="4613" max="4613" width="11.140625" customWidth="1"/>
    <col min="4615" max="4615" width="7.28515625" customWidth="1"/>
    <col min="4616" max="4616" width="10.42578125" customWidth="1"/>
    <col min="4617" max="4617" width="7.7109375" customWidth="1"/>
    <col min="4618" max="4618" width="3.140625" customWidth="1"/>
    <col min="4619" max="4619" width="7.28515625" customWidth="1"/>
    <col min="4620" max="4620" width="23.5703125" customWidth="1"/>
    <col min="4621" max="4622" width="10.7109375" customWidth="1"/>
    <col min="4623" max="4623" width="23.85546875" customWidth="1"/>
    <col min="4624" max="4624" width="8.140625" customWidth="1"/>
    <col min="4625" max="4625" width="4.28515625" customWidth="1"/>
    <col min="4626" max="4626" width="7.140625" customWidth="1"/>
    <col min="4628" max="4628" width="14.28515625" customWidth="1"/>
    <col min="4630" max="4645" width="14.28515625" customWidth="1"/>
    <col min="4648" max="4648" width="14.28515625" customWidth="1"/>
    <col min="4661" max="4661" width="14.28515625" customWidth="1"/>
    <col min="4662" max="4662" width="11.5703125" customWidth="1"/>
    <col min="4666" max="4666" width="14.28515625" customWidth="1"/>
    <col min="4670" max="4672" width="14.28515625" customWidth="1"/>
    <col min="4676" max="4677" width="9.28515625" customWidth="1"/>
    <col min="4678" max="4678" width="6.42578125" customWidth="1"/>
    <col min="4679" max="4679" width="9.28515625" customWidth="1"/>
    <col min="4680" max="4680" width="7.85546875" customWidth="1"/>
    <col min="4681" max="4681" width="9.28515625" customWidth="1"/>
    <col min="4865" max="4865" width="14.28515625" customWidth="1"/>
    <col min="4866" max="4866" width="9.28515625" customWidth="1"/>
    <col min="4867" max="4867" width="6.85546875" customWidth="1"/>
    <col min="4868" max="4868" width="9.42578125" customWidth="1"/>
    <col min="4869" max="4869" width="11.140625" customWidth="1"/>
    <col min="4871" max="4871" width="7.28515625" customWidth="1"/>
    <col min="4872" max="4872" width="10.42578125" customWidth="1"/>
    <col min="4873" max="4873" width="7.7109375" customWidth="1"/>
    <col min="4874" max="4874" width="3.140625" customWidth="1"/>
    <col min="4875" max="4875" width="7.28515625" customWidth="1"/>
    <col min="4876" max="4876" width="23.5703125" customWidth="1"/>
    <col min="4877" max="4878" width="10.7109375" customWidth="1"/>
    <col min="4879" max="4879" width="23.85546875" customWidth="1"/>
    <col min="4880" max="4880" width="8.140625" customWidth="1"/>
    <col min="4881" max="4881" width="4.28515625" customWidth="1"/>
    <col min="4882" max="4882" width="7.140625" customWidth="1"/>
    <col min="4884" max="4884" width="14.28515625" customWidth="1"/>
    <col min="4886" max="4901" width="14.28515625" customWidth="1"/>
    <col min="4904" max="4904" width="14.28515625" customWidth="1"/>
    <col min="4917" max="4917" width="14.28515625" customWidth="1"/>
    <col min="4918" max="4918" width="11.5703125" customWidth="1"/>
    <col min="4922" max="4922" width="14.28515625" customWidth="1"/>
    <col min="4926" max="4928" width="14.28515625" customWidth="1"/>
    <col min="4932" max="4933" width="9.28515625" customWidth="1"/>
    <col min="4934" max="4934" width="6.42578125" customWidth="1"/>
    <col min="4935" max="4935" width="9.28515625" customWidth="1"/>
    <col min="4936" max="4936" width="7.85546875" customWidth="1"/>
    <col min="4937" max="4937" width="9.28515625" customWidth="1"/>
    <col min="5121" max="5121" width="14.28515625" customWidth="1"/>
    <col min="5122" max="5122" width="9.28515625" customWidth="1"/>
    <col min="5123" max="5123" width="6.85546875" customWidth="1"/>
    <col min="5124" max="5124" width="9.42578125" customWidth="1"/>
    <col min="5125" max="5125" width="11.140625" customWidth="1"/>
    <col min="5127" max="5127" width="7.28515625" customWidth="1"/>
    <col min="5128" max="5128" width="10.42578125" customWidth="1"/>
    <col min="5129" max="5129" width="7.7109375" customWidth="1"/>
    <col min="5130" max="5130" width="3.140625" customWidth="1"/>
    <col min="5131" max="5131" width="7.28515625" customWidth="1"/>
    <col min="5132" max="5132" width="23.5703125" customWidth="1"/>
    <col min="5133" max="5134" width="10.7109375" customWidth="1"/>
    <col min="5135" max="5135" width="23.85546875" customWidth="1"/>
    <col min="5136" max="5136" width="8.140625" customWidth="1"/>
    <col min="5137" max="5137" width="4.28515625" customWidth="1"/>
    <col min="5138" max="5138" width="7.140625" customWidth="1"/>
    <col min="5140" max="5140" width="14.28515625" customWidth="1"/>
    <col min="5142" max="5157" width="14.28515625" customWidth="1"/>
    <col min="5160" max="5160" width="14.28515625" customWidth="1"/>
    <col min="5173" max="5173" width="14.28515625" customWidth="1"/>
    <col min="5174" max="5174" width="11.5703125" customWidth="1"/>
    <col min="5178" max="5178" width="14.28515625" customWidth="1"/>
    <col min="5182" max="5184" width="14.28515625" customWidth="1"/>
    <col min="5188" max="5189" width="9.28515625" customWidth="1"/>
    <col min="5190" max="5190" width="6.42578125" customWidth="1"/>
    <col min="5191" max="5191" width="9.28515625" customWidth="1"/>
    <col min="5192" max="5192" width="7.85546875" customWidth="1"/>
    <col min="5193" max="5193" width="9.28515625" customWidth="1"/>
    <col min="5377" max="5377" width="14.28515625" customWidth="1"/>
    <col min="5378" max="5378" width="9.28515625" customWidth="1"/>
    <col min="5379" max="5379" width="6.85546875" customWidth="1"/>
    <col min="5380" max="5380" width="9.42578125" customWidth="1"/>
    <col min="5381" max="5381" width="11.140625" customWidth="1"/>
    <col min="5383" max="5383" width="7.28515625" customWidth="1"/>
    <col min="5384" max="5384" width="10.42578125" customWidth="1"/>
    <col min="5385" max="5385" width="7.7109375" customWidth="1"/>
    <col min="5386" max="5386" width="3.140625" customWidth="1"/>
    <col min="5387" max="5387" width="7.28515625" customWidth="1"/>
    <col min="5388" max="5388" width="23.5703125" customWidth="1"/>
    <col min="5389" max="5390" width="10.7109375" customWidth="1"/>
    <col min="5391" max="5391" width="23.85546875" customWidth="1"/>
    <col min="5392" max="5392" width="8.140625" customWidth="1"/>
    <col min="5393" max="5393" width="4.28515625" customWidth="1"/>
    <col min="5394" max="5394" width="7.140625" customWidth="1"/>
    <col min="5396" max="5396" width="14.28515625" customWidth="1"/>
    <col min="5398" max="5413" width="14.28515625" customWidth="1"/>
    <col min="5416" max="5416" width="14.28515625" customWidth="1"/>
    <col min="5429" max="5429" width="14.28515625" customWidth="1"/>
    <col min="5430" max="5430" width="11.5703125" customWidth="1"/>
    <col min="5434" max="5434" width="14.28515625" customWidth="1"/>
    <col min="5438" max="5440" width="14.28515625" customWidth="1"/>
    <col min="5444" max="5445" width="9.28515625" customWidth="1"/>
    <col min="5446" max="5446" width="6.42578125" customWidth="1"/>
    <col min="5447" max="5447" width="9.28515625" customWidth="1"/>
    <col min="5448" max="5448" width="7.85546875" customWidth="1"/>
    <col min="5449" max="5449" width="9.28515625" customWidth="1"/>
    <col min="5633" max="5633" width="14.28515625" customWidth="1"/>
    <col min="5634" max="5634" width="9.28515625" customWidth="1"/>
    <col min="5635" max="5635" width="6.85546875" customWidth="1"/>
    <col min="5636" max="5636" width="9.42578125" customWidth="1"/>
    <col min="5637" max="5637" width="11.140625" customWidth="1"/>
    <col min="5639" max="5639" width="7.28515625" customWidth="1"/>
    <col min="5640" max="5640" width="10.42578125" customWidth="1"/>
    <col min="5641" max="5641" width="7.7109375" customWidth="1"/>
    <col min="5642" max="5642" width="3.140625" customWidth="1"/>
    <col min="5643" max="5643" width="7.28515625" customWidth="1"/>
    <col min="5644" max="5644" width="23.5703125" customWidth="1"/>
    <col min="5645" max="5646" width="10.7109375" customWidth="1"/>
    <col min="5647" max="5647" width="23.85546875" customWidth="1"/>
    <col min="5648" max="5648" width="8.140625" customWidth="1"/>
    <col min="5649" max="5649" width="4.28515625" customWidth="1"/>
    <col min="5650" max="5650" width="7.140625" customWidth="1"/>
    <col min="5652" max="5652" width="14.28515625" customWidth="1"/>
    <col min="5654" max="5669" width="14.28515625" customWidth="1"/>
    <col min="5672" max="5672" width="14.28515625" customWidth="1"/>
    <col min="5685" max="5685" width="14.28515625" customWidth="1"/>
    <col min="5686" max="5686" width="11.5703125" customWidth="1"/>
    <col min="5690" max="5690" width="14.28515625" customWidth="1"/>
    <col min="5694" max="5696" width="14.28515625" customWidth="1"/>
    <col min="5700" max="5701" width="9.28515625" customWidth="1"/>
    <col min="5702" max="5702" width="6.42578125" customWidth="1"/>
    <col min="5703" max="5703" width="9.28515625" customWidth="1"/>
    <col min="5704" max="5704" width="7.85546875" customWidth="1"/>
    <col min="5705" max="5705" width="9.28515625" customWidth="1"/>
    <col min="5889" max="5889" width="14.28515625" customWidth="1"/>
    <col min="5890" max="5890" width="9.28515625" customWidth="1"/>
    <col min="5891" max="5891" width="6.85546875" customWidth="1"/>
    <col min="5892" max="5892" width="9.42578125" customWidth="1"/>
    <col min="5893" max="5893" width="11.140625" customWidth="1"/>
    <col min="5895" max="5895" width="7.28515625" customWidth="1"/>
    <col min="5896" max="5896" width="10.42578125" customWidth="1"/>
    <col min="5897" max="5897" width="7.7109375" customWidth="1"/>
    <col min="5898" max="5898" width="3.140625" customWidth="1"/>
    <col min="5899" max="5899" width="7.28515625" customWidth="1"/>
    <col min="5900" max="5900" width="23.5703125" customWidth="1"/>
    <col min="5901" max="5902" width="10.7109375" customWidth="1"/>
    <col min="5903" max="5903" width="23.85546875" customWidth="1"/>
    <col min="5904" max="5904" width="8.140625" customWidth="1"/>
    <col min="5905" max="5905" width="4.28515625" customWidth="1"/>
    <col min="5906" max="5906" width="7.140625" customWidth="1"/>
    <col min="5908" max="5908" width="14.28515625" customWidth="1"/>
    <col min="5910" max="5925" width="14.28515625" customWidth="1"/>
    <col min="5928" max="5928" width="14.28515625" customWidth="1"/>
    <col min="5941" max="5941" width="14.28515625" customWidth="1"/>
    <col min="5942" max="5942" width="11.5703125" customWidth="1"/>
    <col min="5946" max="5946" width="14.28515625" customWidth="1"/>
    <col min="5950" max="5952" width="14.28515625" customWidth="1"/>
    <col min="5956" max="5957" width="9.28515625" customWidth="1"/>
    <col min="5958" max="5958" width="6.42578125" customWidth="1"/>
    <col min="5959" max="5959" width="9.28515625" customWidth="1"/>
    <col min="5960" max="5960" width="7.85546875" customWidth="1"/>
    <col min="5961" max="5961" width="9.28515625" customWidth="1"/>
    <col min="6145" max="6145" width="14.28515625" customWidth="1"/>
    <col min="6146" max="6146" width="9.28515625" customWidth="1"/>
    <col min="6147" max="6147" width="6.85546875" customWidth="1"/>
    <col min="6148" max="6148" width="9.42578125" customWidth="1"/>
    <col min="6149" max="6149" width="11.140625" customWidth="1"/>
    <col min="6151" max="6151" width="7.28515625" customWidth="1"/>
    <col min="6152" max="6152" width="10.42578125" customWidth="1"/>
    <col min="6153" max="6153" width="7.7109375" customWidth="1"/>
    <col min="6154" max="6154" width="3.140625" customWidth="1"/>
    <col min="6155" max="6155" width="7.28515625" customWidth="1"/>
    <col min="6156" max="6156" width="23.5703125" customWidth="1"/>
    <col min="6157" max="6158" width="10.7109375" customWidth="1"/>
    <col min="6159" max="6159" width="23.85546875" customWidth="1"/>
    <col min="6160" max="6160" width="8.140625" customWidth="1"/>
    <col min="6161" max="6161" width="4.28515625" customWidth="1"/>
    <col min="6162" max="6162" width="7.140625" customWidth="1"/>
    <col min="6164" max="6164" width="14.28515625" customWidth="1"/>
    <col min="6166" max="6181" width="14.28515625" customWidth="1"/>
    <col min="6184" max="6184" width="14.28515625" customWidth="1"/>
    <col min="6197" max="6197" width="14.28515625" customWidth="1"/>
    <col min="6198" max="6198" width="11.5703125" customWidth="1"/>
    <col min="6202" max="6202" width="14.28515625" customWidth="1"/>
    <col min="6206" max="6208" width="14.28515625" customWidth="1"/>
    <col min="6212" max="6213" width="9.28515625" customWidth="1"/>
    <col min="6214" max="6214" width="6.42578125" customWidth="1"/>
    <col min="6215" max="6215" width="9.28515625" customWidth="1"/>
    <col min="6216" max="6216" width="7.85546875" customWidth="1"/>
    <col min="6217" max="6217" width="9.28515625" customWidth="1"/>
    <col min="6401" max="6401" width="14.28515625" customWidth="1"/>
    <col min="6402" max="6402" width="9.28515625" customWidth="1"/>
    <col min="6403" max="6403" width="6.85546875" customWidth="1"/>
    <col min="6404" max="6404" width="9.42578125" customWidth="1"/>
    <col min="6405" max="6405" width="11.140625" customWidth="1"/>
    <col min="6407" max="6407" width="7.28515625" customWidth="1"/>
    <col min="6408" max="6408" width="10.42578125" customWidth="1"/>
    <col min="6409" max="6409" width="7.7109375" customWidth="1"/>
    <col min="6410" max="6410" width="3.140625" customWidth="1"/>
    <col min="6411" max="6411" width="7.28515625" customWidth="1"/>
    <col min="6412" max="6412" width="23.5703125" customWidth="1"/>
    <col min="6413" max="6414" width="10.7109375" customWidth="1"/>
    <col min="6415" max="6415" width="23.85546875" customWidth="1"/>
    <col min="6416" max="6416" width="8.140625" customWidth="1"/>
    <col min="6417" max="6417" width="4.28515625" customWidth="1"/>
    <col min="6418" max="6418" width="7.140625" customWidth="1"/>
    <col min="6420" max="6420" width="14.28515625" customWidth="1"/>
    <col min="6422" max="6437" width="14.28515625" customWidth="1"/>
    <col min="6440" max="6440" width="14.28515625" customWidth="1"/>
    <col min="6453" max="6453" width="14.28515625" customWidth="1"/>
    <col min="6454" max="6454" width="11.5703125" customWidth="1"/>
    <col min="6458" max="6458" width="14.28515625" customWidth="1"/>
    <col min="6462" max="6464" width="14.28515625" customWidth="1"/>
    <col min="6468" max="6469" width="9.28515625" customWidth="1"/>
    <col min="6470" max="6470" width="6.42578125" customWidth="1"/>
    <col min="6471" max="6471" width="9.28515625" customWidth="1"/>
    <col min="6472" max="6472" width="7.85546875" customWidth="1"/>
    <col min="6473" max="6473" width="9.28515625" customWidth="1"/>
    <col min="6657" max="6657" width="14.28515625" customWidth="1"/>
    <col min="6658" max="6658" width="9.28515625" customWidth="1"/>
    <col min="6659" max="6659" width="6.85546875" customWidth="1"/>
    <col min="6660" max="6660" width="9.42578125" customWidth="1"/>
    <col min="6661" max="6661" width="11.140625" customWidth="1"/>
    <col min="6663" max="6663" width="7.28515625" customWidth="1"/>
    <col min="6664" max="6664" width="10.42578125" customWidth="1"/>
    <col min="6665" max="6665" width="7.7109375" customWidth="1"/>
    <col min="6666" max="6666" width="3.140625" customWidth="1"/>
    <col min="6667" max="6667" width="7.28515625" customWidth="1"/>
    <col min="6668" max="6668" width="23.5703125" customWidth="1"/>
    <col min="6669" max="6670" width="10.7109375" customWidth="1"/>
    <col min="6671" max="6671" width="23.85546875" customWidth="1"/>
    <col min="6672" max="6672" width="8.140625" customWidth="1"/>
    <col min="6673" max="6673" width="4.28515625" customWidth="1"/>
    <col min="6674" max="6674" width="7.140625" customWidth="1"/>
    <col min="6676" max="6676" width="14.28515625" customWidth="1"/>
    <col min="6678" max="6693" width="14.28515625" customWidth="1"/>
    <col min="6696" max="6696" width="14.28515625" customWidth="1"/>
    <col min="6709" max="6709" width="14.28515625" customWidth="1"/>
    <col min="6710" max="6710" width="11.5703125" customWidth="1"/>
    <col min="6714" max="6714" width="14.28515625" customWidth="1"/>
    <col min="6718" max="6720" width="14.28515625" customWidth="1"/>
    <col min="6724" max="6725" width="9.28515625" customWidth="1"/>
    <col min="6726" max="6726" width="6.42578125" customWidth="1"/>
    <col min="6727" max="6727" width="9.28515625" customWidth="1"/>
    <col min="6728" max="6728" width="7.85546875" customWidth="1"/>
    <col min="6729" max="6729" width="9.28515625" customWidth="1"/>
    <col min="6913" max="6913" width="14.28515625" customWidth="1"/>
    <col min="6914" max="6914" width="9.28515625" customWidth="1"/>
    <col min="6915" max="6915" width="6.85546875" customWidth="1"/>
    <col min="6916" max="6916" width="9.42578125" customWidth="1"/>
    <col min="6917" max="6917" width="11.140625" customWidth="1"/>
    <col min="6919" max="6919" width="7.28515625" customWidth="1"/>
    <col min="6920" max="6920" width="10.42578125" customWidth="1"/>
    <col min="6921" max="6921" width="7.7109375" customWidth="1"/>
    <col min="6922" max="6922" width="3.140625" customWidth="1"/>
    <col min="6923" max="6923" width="7.28515625" customWidth="1"/>
    <col min="6924" max="6924" width="23.5703125" customWidth="1"/>
    <col min="6925" max="6926" width="10.7109375" customWidth="1"/>
    <col min="6927" max="6927" width="23.85546875" customWidth="1"/>
    <col min="6928" max="6928" width="8.140625" customWidth="1"/>
    <col min="6929" max="6929" width="4.28515625" customWidth="1"/>
    <col min="6930" max="6930" width="7.140625" customWidth="1"/>
    <col min="6932" max="6932" width="14.28515625" customWidth="1"/>
    <col min="6934" max="6949" width="14.28515625" customWidth="1"/>
    <col min="6952" max="6952" width="14.28515625" customWidth="1"/>
    <col min="6965" max="6965" width="14.28515625" customWidth="1"/>
    <col min="6966" max="6966" width="11.5703125" customWidth="1"/>
    <col min="6970" max="6970" width="14.28515625" customWidth="1"/>
    <col min="6974" max="6976" width="14.28515625" customWidth="1"/>
    <col min="6980" max="6981" width="9.28515625" customWidth="1"/>
    <col min="6982" max="6982" width="6.42578125" customWidth="1"/>
    <col min="6983" max="6983" width="9.28515625" customWidth="1"/>
    <col min="6984" max="6984" width="7.85546875" customWidth="1"/>
    <col min="6985" max="6985" width="9.28515625" customWidth="1"/>
    <col min="7169" max="7169" width="14.28515625" customWidth="1"/>
    <col min="7170" max="7170" width="9.28515625" customWidth="1"/>
    <col min="7171" max="7171" width="6.85546875" customWidth="1"/>
    <col min="7172" max="7172" width="9.42578125" customWidth="1"/>
    <col min="7173" max="7173" width="11.140625" customWidth="1"/>
    <col min="7175" max="7175" width="7.28515625" customWidth="1"/>
    <col min="7176" max="7176" width="10.42578125" customWidth="1"/>
    <col min="7177" max="7177" width="7.7109375" customWidth="1"/>
    <col min="7178" max="7178" width="3.140625" customWidth="1"/>
    <col min="7179" max="7179" width="7.28515625" customWidth="1"/>
    <col min="7180" max="7180" width="23.5703125" customWidth="1"/>
    <col min="7181" max="7182" width="10.7109375" customWidth="1"/>
    <col min="7183" max="7183" width="23.85546875" customWidth="1"/>
    <col min="7184" max="7184" width="8.140625" customWidth="1"/>
    <col min="7185" max="7185" width="4.28515625" customWidth="1"/>
    <col min="7186" max="7186" width="7.140625" customWidth="1"/>
    <col min="7188" max="7188" width="14.28515625" customWidth="1"/>
    <col min="7190" max="7205" width="14.28515625" customWidth="1"/>
    <col min="7208" max="7208" width="14.28515625" customWidth="1"/>
    <col min="7221" max="7221" width="14.28515625" customWidth="1"/>
    <col min="7222" max="7222" width="11.5703125" customWidth="1"/>
    <col min="7226" max="7226" width="14.28515625" customWidth="1"/>
    <col min="7230" max="7232" width="14.28515625" customWidth="1"/>
    <col min="7236" max="7237" width="9.28515625" customWidth="1"/>
    <col min="7238" max="7238" width="6.42578125" customWidth="1"/>
    <col min="7239" max="7239" width="9.28515625" customWidth="1"/>
    <col min="7240" max="7240" width="7.85546875" customWidth="1"/>
    <col min="7241" max="7241" width="9.28515625" customWidth="1"/>
    <col min="7425" max="7425" width="14.28515625" customWidth="1"/>
    <col min="7426" max="7426" width="9.28515625" customWidth="1"/>
    <col min="7427" max="7427" width="6.85546875" customWidth="1"/>
    <col min="7428" max="7428" width="9.42578125" customWidth="1"/>
    <col min="7429" max="7429" width="11.140625" customWidth="1"/>
    <col min="7431" max="7431" width="7.28515625" customWidth="1"/>
    <col min="7432" max="7432" width="10.42578125" customWidth="1"/>
    <col min="7433" max="7433" width="7.7109375" customWidth="1"/>
    <col min="7434" max="7434" width="3.140625" customWidth="1"/>
    <col min="7435" max="7435" width="7.28515625" customWidth="1"/>
    <col min="7436" max="7436" width="23.5703125" customWidth="1"/>
    <col min="7437" max="7438" width="10.7109375" customWidth="1"/>
    <col min="7439" max="7439" width="23.85546875" customWidth="1"/>
    <col min="7440" max="7440" width="8.140625" customWidth="1"/>
    <col min="7441" max="7441" width="4.28515625" customWidth="1"/>
    <col min="7442" max="7442" width="7.140625" customWidth="1"/>
    <col min="7444" max="7444" width="14.28515625" customWidth="1"/>
    <col min="7446" max="7461" width="14.28515625" customWidth="1"/>
    <col min="7464" max="7464" width="14.28515625" customWidth="1"/>
    <col min="7477" max="7477" width="14.28515625" customWidth="1"/>
    <col min="7478" max="7478" width="11.5703125" customWidth="1"/>
    <col min="7482" max="7482" width="14.28515625" customWidth="1"/>
    <col min="7486" max="7488" width="14.28515625" customWidth="1"/>
    <col min="7492" max="7493" width="9.28515625" customWidth="1"/>
    <col min="7494" max="7494" width="6.42578125" customWidth="1"/>
    <col min="7495" max="7495" width="9.28515625" customWidth="1"/>
    <col min="7496" max="7496" width="7.85546875" customWidth="1"/>
    <col min="7497" max="7497" width="9.28515625" customWidth="1"/>
    <col min="7681" max="7681" width="14.28515625" customWidth="1"/>
    <col min="7682" max="7682" width="9.28515625" customWidth="1"/>
    <col min="7683" max="7683" width="6.85546875" customWidth="1"/>
    <col min="7684" max="7684" width="9.42578125" customWidth="1"/>
    <col min="7685" max="7685" width="11.140625" customWidth="1"/>
    <col min="7687" max="7687" width="7.28515625" customWidth="1"/>
    <col min="7688" max="7688" width="10.42578125" customWidth="1"/>
    <col min="7689" max="7689" width="7.7109375" customWidth="1"/>
    <col min="7690" max="7690" width="3.140625" customWidth="1"/>
    <col min="7691" max="7691" width="7.28515625" customWidth="1"/>
    <col min="7692" max="7692" width="23.5703125" customWidth="1"/>
    <col min="7693" max="7694" width="10.7109375" customWidth="1"/>
    <col min="7695" max="7695" width="23.85546875" customWidth="1"/>
    <col min="7696" max="7696" width="8.140625" customWidth="1"/>
    <col min="7697" max="7697" width="4.28515625" customWidth="1"/>
    <col min="7698" max="7698" width="7.140625" customWidth="1"/>
    <col min="7700" max="7700" width="14.28515625" customWidth="1"/>
    <col min="7702" max="7717" width="14.28515625" customWidth="1"/>
    <col min="7720" max="7720" width="14.28515625" customWidth="1"/>
    <col min="7733" max="7733" width="14.28515625" customWidth="1"/>
    <col min="7734" max="7734" width="11.5703125" customWidth="1"/>
    <col min="7738" max="7738" width="14.28515625" customWidth="1"/>
    <col min="7742" max="7744" width="14.28515625" customWidth="1"/>
    <col min="7748" max="7749" width="9.28515625" customWidth="1"/>
    <col min="7750" max="7750" width="6.42578125" customWidth="1"/>
    <col min="7751" max="7751" width="9.28515625" customWidth="1"/>
    <col min="7752" max="7752" width="7.85546875" customWidth="1"/>
    <col min="7753" max="7753" width="9.28515625" customWidth="1"/>
    <col min="7937" max="7937" width="14.28515625" customWidth="1"/>
    <col min="7938" max="7938" width="9.28515625" customWidth="1"/>
    <col min="7939" max="7939" width="6.85546875" customWidth="1"/>
    <col min="7940" max="7940" width="9.42578125" customWidth="1"/>
    <col min="7941" max="7941" width="11.140625" customWidth="1"/>
    <col min="7943" max="7943" width="7.28515625" customWidth="1"/>
    <col min="7944" max="7944" width="10.42578125" customWidth="1"/>
    <col min="7945" max="7945" width="7.7109375" customWidth="1"/>
    <col min="7946" max="7946" width="3.140625" customWidth="1"/>
    <col min="7947" max="7947" width="7.28515625" customWidth="1"/>
    <col min="7948" max="7948" width="23.5703125" customWidth="1"/>
    <col min="7949" max="7950" width="10.7109375" customWidth="1"/>
    <col min="7951" max="7951" width="23.85546875" customWidth="1"/>
    <col min="7952" max="7952" width="8.140625" customWidth="1"/>
    <col min="7953" max="7953" width="4.28515625" customWidth="1"/>
    <col min="7954" max="7954" width="7.140625" customWidth="1"/>
    <col min="7956" max="7956" width="14.28515625" customWidth="1"/>
    <col min="7958" max="7973" width="14.28515625" customWidth="1"/>
    <col min="7976" max="7976" width="14.28515625" customWidth="1"/>
    <col min="7989" max="7989" width="14.28515625" customWidth="1"/>
    <col min="7990" max="7990" width="11.5703125" customWidth="1"/>
    <col min="7994" max="7994" width="14.28515625" customWidth="1"/>
    <col min="7998" max="8000" width="14.28515625" customWidth="1"/>
    <col min="8004" max="8005" width="9.28515625" customWidth="1"/>
    <col min="8006" max="8006" width="6.42578125" customWidth="1"/>
    <col min="8007" max="8007" width="9.28515625" customWidth="1"/>
    <col min="8008" max="8008" width="7.85546875" customWidth="1"/>
    <col min="8009" max="8009" width="9.28515625" customWidth="1"/>
    <col min="8193" max="8193" width="14.28515625" customWidth="1"/>
    <col min="8194" max="8194" width="9.28515625" customWidth="1"/>
    <col min="8195" max="8195" width="6.85546875" customWidth="1"/>
    <col min="8196" max="8196" width="9.42578125" customWidth="1"/>
    <col min="8197" max="8197" width="11.140625" customWidth="1"/>
    <col min="8199" max="8199" width="7.28515625" customWidth="1"/>
    <col min="8200" max="8200" width="10.42578125" customWidth="1"/>
    <col min="8201" max="8201" width="7.7109375" customWidth="1"/>
    <col min="8202" max="8202" width="3.140625" customWidth="1"/>
    <col min="8203" max="8203" width="7.28515625" customWidth="1"/>
    <col min="8204" max="8204" width="23.5703125" customWidth="1"/>
    <col min="8205" max="8206" width="10.7109375" customWidth="1"/>
    <col min="8207" max="8207" width="23.85546875" customWidth="1"/>
    <col min="8208" max="8208" width="8.140625" customWidth="1"/>
    <col min="8209" max="8209" width="4.28515625" customWidth="1"/>
    <col min="8210" max="8210" width="7.140625" customWidth="1"/>
    <col min="8212" max="8212" width="14.28515625" customWidth="1"/>
    <col min="8214" max="8229" width="14.28515625" customWidth="1"/>
    <col min="8232" max="8232" width="14.28515625" customWidth="1"/>
    <col min="8245" max="8245" width="14.28515625" customWidth="1"/>
    <col min="8246" max="8246" width="11.5703125" customWidth="1"/>
    <col min="8250" max="8250" width="14.28515625" customWidth="1"/>
    <col min="8254" max="8256" width="14.28515625" customWidth="1"/>
    <col min="8260" max="8261" width="9.28515625" customWidth="1"/>
    <col min="8262" max="8262" width="6.42578125" customWidth="1"/>
    <col min="8263" max="8263" width="9.28515625" customWidth="1"/>
    <col min="8264" max="8264" width="7.85546875" customWidth="1"/>
    <col min="8265" max="8265" width="9.28515625" customWidth="1"/>
    <col min="8449" max="8449" width="14.28515625" customWidth="1"/>
    <col min="8450" max="8450" width="9.28515625" customWidth="1"/>
    <col min="8451" max="8451" width="6.85546875" customWidth="1"/>
    <col min="8452" max="8452" width="9.42578125" customWidth="1"/>
    <col min="8453" max="8453" width="11.140625" customWidth="1"/>
    <col min="8455" max="8455" width="7.28515625" customWidth="1"/>
    <col min="8456" max="8456" width="10.42578125" customWidth="1"/>
    <col min="8457" max="8457" width="7.7109375" customWidth="1"/>
    <col min="8458" max="8458" width="3.140625" customWidth="1"/>
    <col min="8459" max="8459" width="7.28515625" customWidth="1"/>
    <col min="8460" max="8460" width="23.5703125" customWidth="1"/>
    <col min="8461" max="8462" width="10.7109375" customWidth="1"/>
    <col min="8463" max="8463" width="23.85546875" customWidth="1"/>
    <col min="8464" max="8464" width="8.140625" customWidth="1"/>
    <col min="8465" max="8465" width="4.28515625" customWidth="1"/>
    <col min="8466" max="8466" width="7.140625" customWidth="1"/>
    <col min="8468" max="8468" width="14.28515625" customWidth="1"/>
    <col min="8470" max="8485" width="14.28515625" customWidth="1"/>
    <col min="8488" max="8488" width="14.28515625" customWidth="1"/>
    <col min="8501" max="8501" width="14.28515625" customWidth="1"/>
    <col min="8502" max="8502" width="11.5703125" customWidth="1"/>
    <col min="8506" max="8506" width="14.28515625" customWidth="1"/>
    <col min="8510" max="8512" width="14.28515625" customWidth="1"/>
    <col min="8516" max="8517" width="9.28515625" customWidth="1"/>
    <col min="8518" max="8518" width="6.42578125" customWidth="1"/>
    <col min="8519" max="8519" width="9.28515625" customWidth="1"/>
    <col min="8520" max="8520" width="7.85546875" customWidth="1"/>
    <col min="8521" max="8521" width="9.28515625" customWidth="1"/>
    <col min="8705" max="8705" width="14.28515625" customWidth="1"/>
    <col min="8706" max="8706" width="9.28515625" customWidth="1"/>
    <col min="8707" max="8707" width="6.85546875" customWidth="1"/>
    <col min="8708" max="8708" width="9.42578125" customWidth="1"/>
    <col min="8709" max="8709" width="11.140625" customWidth="1"/>
    <col min="8711" max="8711" width="7.28515625" customWidth="1"/>
    <col min="8712" max="8712" width="10.42578125" customWidth="1"/>
    <col min="8713" max="8713" width="7.7109375" customWidth="1"/>
    <col min="8714" max="8714" width="3.140625" customWidth="1"/>
    <col min="8715" max="8715" width="7.28515625" customWidth="1"/>
    <col min="8716" max="8716" width="23.5703125" customWidth="1"/>
    <col min="8717" max="8718" width="10.7109375" customWidth="1"/>
    <col min="8719" max="8719" width="23.85546875" customWidth="1"/>
    <col min="8720" max="8720" width="8.140625" customWidth="1"/>
    <col min="8721" max="8721" width="4.28515625" customWidth="1"/>
    <col min="8722" max="8722" width="7.140625" customWidth="1"/>
    <col min="8724" max="8724" width="14.28515625" customWidth="1"/>
    <col min="8726" max="8741" width="14.28515625" customWidth="1"/>
    <col min="8744" max="8744" width="14.28515625" customWidth="1"/>
    <col min="8757" max="8757" width="14.28515625" customWidth="1"/>
    <col min="8758" max="8758" width="11.5703125" customWidth="1"/>
    <col min="8762" max="8762" width="14.28515625" customWidth="1"/>
    <col min="8766" max="8768" width="14.28515625" customWidth="1"/>
    <col min="8772" max="8773" width="9.28515625" customWidth="1"/>
    <col min="8774" max="8774" width="6.42578125" customWidth="1"/>
    <col min="8775" max="8775" width="9.28515625" customWidth="1"/>
    <col min="8776" max="8776" width="7.85546875" customWidth="1"/>
    <col min="8777" max="8777" width="9.28515625" customWidth="1"/>
    <col min="8961" max="8961" width="14.28515625" customWidth="1"/>
    <col min="8962" max="8962" width="9.28515625" customWidth="1"/>
    <col min="8963" max="8963" width="6.85546875" customWidth="1"/>
    <col min="8964" max="8964" width="9.42578125" customWidth="1"/>
    <col min="8965" max="8965" width="11.140625" customWidth="1"/>
    <col min="8967" max="8967" width="7.28515625" customWidth="1"/>
    <col min="8968" max="8968" width="10.42578125" customWidth="1"/>
    <col min="8969" max="8969" width="7.7109375" customWidth="1"/>
    <col min="8970" max="8970" width="3.140625" customWidth="1"/>
    <col min="8971" max="8971" width="7.28515625" customWidth="1"/>
    <col min="8972" max="8972" width="23.5703125" customWidth="1"/>
    <col min="8973" max="8974" width="10.7109375" customWidth="1"/>
    <col min="8975" max="8975" width="23.85546875" customWidth="1"/>
    <col min="8976" max="8976" width="8.140625" customWidth="1"/>
    <col min="8977" max="8977" width="4.28515625" customWidth="1"/>
    <col min="8978" max="8978" width="7.140625" customWidth="1"/>
    <col min="8980" max="8980" width="14.28515625" customWidth="1"/>
    <col min="8982" max="8997" width="14.28515625" customWidth="1"/>
    <col min="9000" max="9000" width="14.28515625" customWidth="1"/>
    <col min="9013" max="9013" width="14.28515625" customWidth="1"/>
    <col min="9014" max="9014" width="11.5703125" customWidth="1"/>
    <col min="9018" max="9018" width="14.28515625" customWidth="1"/>
    <col min="9022" max="9024" width="14.28515625" customWidth="1"/>
    <col min="9028" max="9029" width="9.28515625" customWidth="1"/>
    <col min="9030" max="9030" width="6.42578125" customWidth="1"/>
    <col min="9031" max="9031" width="9.28515625" customWidth="1"/>
    <col min="9032" max="9032" width="7.85546875" customWidth="1"/>
    <col min="9033" max="9033" width="9.28515625" customWidth="1"/>
    <col min="9217" max="9217" width="14.28515625" customWidth="1"/>
    <col min="9218" max="9218" width="9.28515625" customWidth="1"/>
    <col min="9219" max="9219" width="6.85546875" customWidth="1"/>
    <col min="9220" max="9220" width="9.42578125" customWidth="1"/>
    <col min="9221" max="9221" width="11.140625" customWidth="1"/>
    <col min="9223" max="9223" width="7.28515625" customWidth="1"/>
    <col min="9224" max="9224" width="10.42578125" customWidth="1"/>
    <col min="9225" max="9225" width="7.7109375" customWidth="1"/>
    <col min="9226" max="9226" width="3.140625" customWidth="1"/>
    <col min="9227" max="9227" width="7.28515625" customWidth="1"/>
    <col min="9228" max="9228" width="23.5703125" customWidth="1"/>
    <col min="9229" max="9230" width="10.7109375" customWidth="1"/>
    <col min="9231" max="9231" width="23.85546875" customWidth="1"/>
    <col min="9232" max="9232" width="8.140625" customWidth="1"/>
    <col min="9233" max="9233" width="4.28515625" customWidth="1"/>
    <col min="9234" max="9234" width="7.140625" customWidth="1"/>
    <col min="9236" max="9236" width="14.28515625" customWidth="1"/>
    <col min="9238" max="9253" width="14.28515625" customWidth="1"/>
    <col min="9256" max="9256" width="14.28515625" customWidth="1"/>
    <col min="9269" max="9269" width="14.28515625" customWidth="1"/>
    <col min="9270" max="9270" width="11.5703125" customWidth="1"/>
    <col min="9274" max="9274" width="14.28515625" customWidth="1"/>
    <col min="9278" max="9280" width="14.28515625" customWidth="1"/>
    <col min="9284" max="9285" width="9.28515625" customWidth="1"/>
    <col min="9286" max="9286" width="6.42578125" customWidth="1"/>
    <col min="9287" max="9287" width="9.28515625" customWidth="1"/>
    <col min="9288" max="9288" width="7.85546875" customWidth="1"/>
    <col min="9289" max="9289" width="9.28515625" customWidth="1"/>
    <col min="9473" max="9473" width="14.28515625" customWidth="1"/>
    <col min="9474" max="9474" width="9.28515625" customWidth="1"/>
    <col min="9475" max="9475" width="6.85546875" customWidth="1"/>
    <col min="9476" max="9476" width="9.42578125" customWidth="1"/>
    <col min="9477" max="9477" width="11.140625" customWidth="1"/>
    <col min="9479" max="9479" width="7.28515625" customWidth="1"/>
    <col min="9480" max="9480" width="10.42578125" customWidth="1"/>
    <col min="9481" max="9481" width="7.7109375" customWidth="1"/>
    <col min="9482" max="9482" width="3.140625" customWidth="1"/>
    <col min="9483" max="9483" width="7.28515625" customWidth="1"/>
    <col min="9484" max="9484" width="23.5703125" customWidth="1"/>
    <col min="9485" max="9486" width="10.7109375" customWidth="1"/>
    <col min="9487" max="9487" width="23.85546875" customWidth="1"/>
    <col min="9488" max="9488" width="8.140625" customWidth="1"/>
    <col min="9489" max="9489" width="4.28515625" customWidth="1"/>
    <col min="9490" max="9490" width="7.140625" customWidth="1"/>
    <col min="9492" max="9492" width="14.28515625" customWidth="1"/>
    <col min="9494" max="9509" width="14.28515625" customWidth="1"/>
    <col min="9512" max="9512" width="14.28515625" customWidth="1"/>
    <col min="9525" max="9525" width="14.28515625" customWidth="1"/>
    <col min="9526" max="9526" width="11.5703125" customWidth="1"/>
    <col min="9530" max="9530" width="14.28515625" customWidth="1"/>
    <col min="9534" max="9536" width="14.28515625" customWidth="1"/>
    <col min="9540" max="9541" width="9.28515625" customWidth="1"/>
    <col min="9542" max="9542" width="6.42578125" customWidth="1"/>
    <col min="9543" max="9543" width="9.28515625" customWidth="1"/>
    <col min="9544" max="9544" width="7.85546875" customWidth="1"/>
    <col min="9545" max="9545" width="9.28515625" customWidth="1"/>
    <col min="9729" max="9729" width="14.28515625" customWidth="1"/>
    <col min="9730" max="9730" width="9.28515625" customWidth="1"/>
    <col min="9731" max="9731" width="6.85546875" customWidth="1"/>
    <col min="9732" max="9732" width="9.42578125" customWidth="1"/>
    <col min="9733" max="9733" width="11.140625" customWidth="1"/>
    <col min="9735" max="9735" width="7.28515625" customWidth="1"/>
    <col min="9736" max="9736" width="10.42578125" customWidth="1"/>
    <col min="9737" max="9737" width="7.7109375" customWidth="1"/>
    <col min="9738" max="9738" width="3.140625" customWidth="1"/>
    <col min="9739" max="9739" width="7.28515625" customWidth="1"/>
    <col min="9740" max="9740" width="23.5703125" customWidth="1"/>
    <col min="9741" max="9742" width="10.7109375" customWidth="1"/>
    <col min="9743" max="9743" width="23.85546875" customWidth="1"/>
    <col min="9744" max="9744" width="8.140625" customWidth="1"/>
    <col min="9745" max="9745" width="4.28515625" customWidth="1"/>
    <col min="9746" max="9746" width="7.140625" customWidth="1"/>
    <col min="9748" max="9748" width="14.28515625" customWidth="1"/>
    <col min="9750" max="9765" width="14.28515625" customWidth="1"/>
    <col min="9768" max="9768" width="14.28515625" customWidth="1"/>
    <col min="9781" max="9781" width="14.28515625" customWidth="1"/>
    <col min="9782" max="9782" width="11.5703125" customWidth="1"/>
    <col min="9786" max="9786" width="14.28515625" customWidth="1"/>
    <col min="9790" max="9792" width="14.28515625" customWidth="1"/>
    <col min="9796" max="9797" width="9.28515625" customWidth="1"/>
    <col min="9798" max="9798" width="6.42578125" customWidth="1"/>
    <col min="9799" max="9799" width="9.28515625" customWidth="1"/>
    <col min="9800" max="9800" width="7.85546875" customWidth="1"/>
    <col min="9801" max="9801" width="9.28515625" customWidth="1"/>
    <col min="9985" max="9985" width="14.28515625" customWidth="1"/>
    <col min="9986" max="9986" width="9.28515625" customWidth="1"/>
    <col min="9987" max="9987" width="6.85546875" customWidth="1"/>
    <col min="9988" max="9988" width="9.42578125" customWidth="1"/>
    <col min="9989" max="9989" width="11.140625" customWidth="1"/>
    <col min="9991" max="9991" width="7.28515625" customWidth="1"/>
    <col min="9992" max="9992" width="10.42578125" customWidth="1"/>
    <col min="9993" max="9993" width="7.7109375" customWidth="1"/>
    <col min="9994" max="9994" width="3.140625" customWidth="1"/>
    <col min="9995" max="9995" width="7.28515625" customWidth="1"/>
    <col min="9996" max="9996" width="23.5703125" customWidth="1"/>
    <col min="9997" max="9998" width="10.7109375" customWidth="1"/>
    <col min="9999" max="9999" width="23.85546875" customWidth="1"/>
    <col min="10000" max="10000" width="8.140625" customWidth="1"/>
    <col min="10001" max="10001" width="4.28515625" customWidth="1"/>
    <col min="10002" max="10002" width="7.140625" customWidth="1"/>
    <col min="10004" max="10004" width="14.28515625" customWidth="1"/>
    <col min="10006" max="10021" width="14.28515625" customWidth="1"/>
    <col min="10024" max="10024" width="14.28515625" customWidth="1"/>
    <col min="10037" max="10037" width="14.28515625" customWidth="1"/>
    <col min="10038" max="10038" width="11.5703125" customWidth="1"/>
    <col min="10042" max="10042" width="14.28515625" customWidth="1"/>
    <col min="10046" max="10048" width="14.28515625" customWidth="1"/>
    <col min="10052" max="10053" width="9.28515625" customWidth="1"/>
    <col min="10054" max="10054" width="6.42578125" customWidth="1"/>
    <col min="10055" max="10055" width="9.28515625" customWidth="1"/>
    <col min="10056" max="10056" width="7.85546875" customWidth="1"/>
    <col min="10057" max="10057" width="9.28515625" customWidth="1"/>
    <col min="10241" max="10241" width="14.28515625" customWidth="1"/>
    <col min="10242" max="10242" width="9.28515625" customWidth="1"/>
    <col min="10243" max="10243" width="6.85546875" customWidth="1"/>
    <col min="10244" max="10244" width="9.42578125" customWidth="1"/>
    <col min="10245" max="10245" width="11.140625" customWidth="1"/>
    <col min="10247" max="10247" width="7.28515625" customWidth="1"/>
    <col min="10248" max="10248" width="10.42578125" customWidth="1"/>
    <col min="10249" max="10249" width="7.7109375" customWidth="1"/>
    <col min="10250" max="10250" width="3.140625" customWidth="1"/>
    <col min="10251" max="10251" width="7.28515625" customWidth="1"/>
    <col min="10252" max="10252" width="23.5703125" customWidth="1"/>
    <col min="10253" max="10254" width="10.7109375" customWidth="1"/>
    <col min="10255" max="10255" width="23.85546875" customWidth="1"/>
    <col min="10256" max="10256" width="8.140625" customWidth="1"/>
    <col min="10257" max="10257" width="4.28515625" customWidth="1"/>
    <col min="10258" max="10258" width="7.140625" customWidth="1"/>
    <col min="10260" max="10260" width="14.28515625" customWidth="1"/>
    <col min="10262" max="10277" width="14.28515625" customWidth="1"/>
    <col min="10280" max="10280" width="14.28515625" customWidth="1"/>
    <col min="10293" max="10293" width="14.28515625" customWidth="1"/>
    <col min="10294" max="10294" width="11.5703125" customWidth="1"/>
    <col min="10298" max="10298" width="14.28515625" customWidth="1"/>
    <col min="10302" max="10304" width="14.28515625" customWidth="1"/>
    <col min="10308" max="10309" width="9.28515625" customWidth="1"/>
    <col min="10310" max="10310" width="6.42578125" customWidth="1"/>
    <col min="10311" max="10311" width="9.28515625" customWidth="1"/>
    <col min="10312" max="10312" width="7.85546875" customWidth="1"/>
    <col min="10313" max="10313" width="9.28515625" customWidth="1"/>
    <col min="10497" max="10497" width="14.28515625" customWidth="1"/>
    <col min="10498" max="10498" width="9.28515625" customWidth="1"/>
    <col min="10499" max="10499" width="6.85546875" customWidth="1"/>
    <col min="10500" max="10500" width="9.42578125" customWidth="1"/>
    <col min="10501" max="10501" width="11.140625" customWidth="1"/>
    <col min="10503" max="10503" width="7.28515625" customWidth="1"/>
    <col min="10504" max="10504" width="10.42578125" customWidth="1"/>
    <col min="10505" max="10505" width="7.7109375" customWidth="1"/>
    <col min="10506" max="10506" width="3.140625" customWidth="1"/>
    <col min="10507" max="10507" width="7.28515625" customWidth="1"/>
    <col min="10508" max="10508" width="23.5703125" customWidth="1"/>
    <col min="10509" max="10510" width="10.7109375" customWidth="1"/>
    <col min="10511" max="10511" width="23.85546875" customWidth="1"/>
    <col min="10512" max="10512" width="8.140625" customWidth="1"/>
    <col min="10513" max="10513" width="4.28515625" customWidth="1"/>
    <col min="10514" max="10514" width="7.140625" customWidth="1"/>
    <col min="10516" max="10516" width="14.28515625" customWidth="1"/>
    <col min="10518" max="10533" width="14.28515625" customWidth="1"/>
    <col min="10536" max="10536" width="14.28515625" customWidth="1"/>
    <col min="10549" max="10549" width="14.28515625" customWidth="1"/>
    <col min="10550" max="10550" width="11.5703125" customWidth="1"/>
    <col min="10554" max="10554" width="14.28515625" customWidth="1"/>
    <col min="10558" max="10560" width="14.28515625" customWidth="1"/>
    <col min="10564" max="10565" width="9.28515625" customWidth="1"/>
    <col min="10566" max="10566" width="6.42578125" customWidth="1"/>
    <col min="10567" max="10567" width="9.28515625" customWidth="1"/>
    <col min="10568" max="10568" width="7.85546875" customWidth="1"/>
    <col min="10569" max="10569" width="9.28515625" customWidth="1"/>
    <col min="10753" max="10753" width="14.28515625" customWidth="1"/>
    <col min="10754" max="10754" width="9.28515625" customWidth="1"/>
    <col min="10755" max="10755" width="6.85546875" customWidth="1"/>
    <col min="10756" max="10756" width="9.42578125" customWidth="1"/>
    <col min="10757" max="10757" width="11.140625" customWidth="1"/>
    <col min="10759" max="10759" width="7.28515625" customWidth="1"/>
    <col min="10760" max="10760" width="10.42578125" customWidth="1"/>
    <col min="10761" max="10761" width="7.7109375" customWidth="1"/>
    <col min="10762" max="10762" width="3.140625" customWidth="1"/>
    <col min="10763" max="10763" width="7.28515625" customWidth="1"/>
    <col min="10764" max="10764" width="23.5703125" customWidth="1"/>
    <col min="10765" max="10766" width="10.7109375" customWidth="1"/>
    <col min="10767" max="10767" width="23.85546875" customWidth="1"/>
    <col min="10768" max="10768" width="8.140625" customWidth="1"/>
    <col min="10769" max="10769" width="4.28515625" customWidth="1"/>
    <col min="10770" max="10770" width="7.140625" customWidth="1"/>
    <col min="10772" max="10772" width="14.28515625" customWidth="1"/>
    <col min="10774" max="10789" width="14.28515625" customWidth="1"/>
    <col min="10792" max="10792" width="14.28515625" customWidth="1"/>
    <col min="10805" max="10805" width="14.28515625" customWidth="1"/>
    <col min="10806" max="10806" width="11.5703125" customWidth="1"/>
    <col min="10810" max="10810" width="14.28515625" customWidth="1"/>
    <col min="10814" max="10816" width="14.28515625" customWidth="1"/>
    <col min="10820" max="10821" width="9.28515625" customWidth="1"/>
    <col min="10822" max="10822" width="6.42578125" customWidth="1"/>
    <col min="10823" max="10823" width="9.28515625" customWidth="1"/>
    <col min="10824" max="10824" width="7.85546875" customWidth="1"/>
    <col min="10825" max="10825" width="9.28515625" customWidth="1"/>
    <col min="11009" max="11009" width="14.28515625" customWidth="1"/>
    <col min="11010" max="11010" width="9.28515625" customWidth="1"/>
    <col min="11011" max="11011" width="6.85546875" customWidth="1"/>
    <col min="11012" max="11012" width="9.42578125" customWidth="1"/>
    <col min="11013" max="11013" width="11.140625" customWidth="1"/>
    <col min="11015" max="11015" width="7.28515625" customWidth="1"/>
    <col min="11016" max="11016" width="10.42578125" customWidth="1"/>
    <col min="11017" max="11017" width="7.7109375" customWidth="1"/>
    <col min="11018" max="11018" width="3.140625" customWidth="1"/>
    <col min="11019" max="11019" width="7.28515625" customWidth="1"/>
    <col min="11020" max="11020" width="23.5703125" customWidth="1"/>
    <col min="11021" max="11022" width="10.7109375" customWidth="1"/>
    <col min="11023" max="11023" width="23.85546875" customWidth="1"/>
    <col min="11024" max="11024" width="8.140625" customWidth="1"/>
    <col min="11025" max="11025" width="4.28515625" customWidth="1"/>
    <col min="11026" max="11026" width="7.140625" customWidth="1"/>
    <col min="11028" max="11028" width="14.28515625" customWidth="1"/>
    <col min="11030" max="11045" width="14.28515625" customWidth="1"/>
    <col min="11048" max="11048" width="14.28515625" customWidth="1"/>
    <col min="11061" max="11061" width="14.28515625" customWidth="1"/>
    <col min="11062" max="11062" width="11.5703125" customWidth="1"/>
    <col min="11066" max="11066" width="14.28515625" customWidth="1"/>
    <col min="11070" max="11072" width="14.28515625" customWidth="1"/>
    <col min="11076" max="11077" width="9.28515625" customWidth="1"/>
    <col min="11078" max="11078" width="6.42578125" customWidth="1"/>
    <col min="11079" max="11079" width="9.28515625" customWidth="1"/>
    <col min="11080" max="11080" width="7.85546875" customWidth="1"/>
    <col min="11081" max="11081" width="9.28515625" customWidth="1"/>
    <col min="11265" max="11265" width="14.28515625" customWidth="1"/>
    <col min="11266" max="11266" width="9.28515625" customWidth="1"/>
    <col min="11267" max="11267" width="6.85546875" customWidth="1"/>
    <col min="11268" max="11268" width="9.42578125" customWidth="1"/>
    <col min="11269" max="11269" width="11.140625" customWidth="1"/>
    <col min="11271" max="11271" width="7.28515625" customWidth="1"/>
    <col min="11272" max="11272" width="10.42578125" customWidth="1"/>
    <col min="11273" max="11273" width="7.7109375" customWidth="1"/>
    <col min="11274" max="11274" width="3.140625" customWidth="1"/>
    <col min="11275" max="11275" width="7.28515625" customWidth="1"/>
    <col min="11276" max="11276" width="23.5703125" customWidth="1"/>
    <col min="11277" max="11278" width="10.7109375" customWidth="1"/>
    <col min="11279" max="11279" width="23.85546875" customWidth="1"/>
    <col min="11280" max="11280" width="8.140625" customWidth="1"/>
    <col min="11281" max="11281" width="4.28515625" customWidth="1"/>
    <col min="11282" max="11282" width="7.140625" customWidth="1"/>
    <col min="11284" max="11284" width="14.28515625" customWidth="1"/>
    <col min="11286" max="11301" width="14.28515625" customWidth="1"/>
    <col min="11304" max="11304" width="14.28515625" customWidth="1"/>
    <col min="11317" max="11317" width="14.28515625" customWidth="1"/>
    <col min="11318" max="11318" width="11.5703125" customWidth="1"/>
    <col min="11322" max="11322" width="14.28515625" customWidth="1"/>
    <col min="11326" max="11328" width="14.28515625" customWidth="1"/>
    <col min="11332" max="11333" width="9.28515625" customWidth="1"/>
    <col min="11334" max="11334" width="6.42578125" customWidth="1"/>
    <col min="11335" max="11335" width="9.28515625" customWidth="1"/>
    <col min="11336" max="11336" width="7.85546875" customWidth="1"/>
    <col min="11337" max="11337" width="9.28515625" customWidth="1"/>
    <col min="11521" max="11521" width="14.28515625" customWidth="1"/>
    <col min="11522" max="11522" width="9.28515625" customWidth="1"/>
    <col min="11523" max="11523" width="6.85546875" customWidth="1"/>
    <col min="11524" max="11524" width="9.42578125" customWidth="1"/>
    <col min="11525" max="11525" width="11.140625" customWidth="1"/>
    <col min="11527" max="11527" width="7.28515625" customWidth="1"/>
    <col min="11528" max="11528" width="10.42578125" customWidth="1"/>
    <col min="11529" max="11529" width="7.7109375" customWidth="1"/>
    <col min="11530" max="11530" width="3.140625" customWidth="1"/>
    <col min="11531" max="11531" width="7.28515625" customWidth="1"/>
    <col min="11532" max="11532" width="23.5703125" customWidth="1"/>
    <col min="11533" max="11534" width="10.7109375" customWidth="1"/>
    <col min="11535" max="11535" width="23.85546875" customWidth="1"/>
    <col min="11536" max="11536" width="8.140625" customWidth="1"/>
    <col min="11537" max="11537" width="4.28515625" customWidth="1"/>
    <col min="11538" max="11538" width="7.140625" customWidth="1"/>
    <col min="11540" max="11540" width="14.28515625" customWidth="1"/>
    <col min="11542" max="11557" width="14.28515625" customWidth="1"/>
    <col min="11560" max="11560" width="14.28515625" customWidth="1"/>
    <col min="11573" max="11573" width="14.28515625" customWidth="1"/>
    <col min="11574" max="11574" width="11.5703125" customWidth="1"/>
    <col min="11578" max="11578" width="14.28515625" customWidth="1"/>
    <col min="11582" max="11584" width="14.28515625" customWidth="1"/>
    <col min="11588" max="11589" width="9.28515625" customWidth="1"/>
    <col min="11590" max="11590" width="6.42578125" customWidth="1"/>
    <col min="11591" max="11591" width="9.28515625" customWidth="1"/>
    <col min="11592" max="11592" width="7.85546875" customWidth="1"/>
    <col min="11593" max="11593" width="9.28515625" customWidth="1"/>
    <col min="11777" max="11777" width="14.28515625" customWidth="1"/>
    <col min="11778" max="11778" width="9.28515625" customWidth="1"/>
    <col min="11779" max="11779" width="6.85546875" customWidth="1"/>
    <col min="11780" max="11780" width="9.42578125" customWidth="1"/>
    <col min="11781" max="11781" width="11.140625" customWidth="1"/>
    <col min="11783" max="11783" width="7.28515625" customWidth="1"/>
    <col min="11784" max="11784" width="10.42578125" customWidth="1"/>
    <col min="11785" max="11785" width="7.7109375" customWidth="1"/>
    <col min="11786" max="11786" width="3.140625" customWidth="1"/>
    <col min="11787" max="11787" width="7.28515625" customWidth="1"/>
    <col min="11788" max="11788" width="23.5703125" customWidth="1"/>
    <col min="11789" max="11790" width="10.7109375" customWidth="1"/>
    <col min="11791" max="11791" width="23.85546875" customWidth="1"/>
    <col min="11792" max="11792" width="8.140625" customWidth="1"/>
    <col min="11793" max="11793" width="4.28515625" customWidth="1"/>
    <col min="11794" max="11794" width="7.140625" customWidth="1"/>
    <col min="11796" max="11796" width="14.28515625" customWidth="1"/>
    <col min="11798" max="11813" width="14.28515625" customWidth="1"/>
    <col min="11816" max="11816" width="14.28515625" customWidth="1"/>
    <col min="11829" max="11829" width="14.28515625" customWidth="1"/>
    <col min="11830" max="11830" width="11.5703125" customWidth="1"/>
    <col min="11834" max="11834" width="14.28515625" customWidth="1"/>
    <col min="11838" max="11840" width="14.28515625" customWidth="1"/>
    <col min="11844" max="11845" width="9.28515625" customWidth="1"/>
    <col min="11846" max="11846" width="6.42578125" customWidth="1"/>
    <col min="11847" max="11847" width="9.28515625" customWidth="1"/>
    <col min="11848" max="11848" width="7.85546875" customWidth="1"/>
    <col min="11849" max="11849" width="9.28515625" customWidth="1"/>
    <col min="12033" max="12033" width="14.28515625" customWidth="1"/>
    <col min="12034" max="12034" width="9.28515625" customWidth="1"/>
    <col min="12035" max="12035" width="6.85546875" customWidth="1"/>
    <col min="12036" max="12036" width="9.42578125" customWidth="1"/>
    <col min="12037" max="12037" width="11.140625" customWidth="1"/>
    <col min="12039" max="12039" width="7.28515625" customWidth="1"/>
    <col min="12040" max="12040" width="10.42578125" customWidth="1"/>
    <col min="12041" max="12041" width="7.7109375" customWidth="1"/>
    <col min="12042" max="12042" width="3.140625" customWidth="1"/>
    <col min="12043" max="12043" width="7.28515625" customWidth="1"/>
    <col min="12044" max="12044" width="23.5703125" customWidth="1"/>
    <col min="12045" max="12046" width="10.7109375" customWidth="1"/>
    <col min="12047" max="12047" width="23.85546875" customWidth="1"/>
    <col min="12048" max="12048" width="8.140625" customWidth="1"/>
    <col min="12049" max="12049" width="4.28515625" customWidth="1"/>
    <col min="12050" max="12050" width="7.140625" customWidth="1"/>
    <col min="12052" max="12052" width="14.28515625" customWidth="1"/>
    <col min="12054" max="12069" width="14.28515625" customWidth="1"/>
    <col min="12072" max="12072" width="14.28515625" customWidth="1"/>
    <col min="12085" max="12085" width="14.28515625" customWidth="1"/>
    <col min="12086" max="12086" width="11.5703125" customWidth="1"/>
    <col min="12090" max="12090" width="14.28515625" customWidth="1"/>
    <col min="12094" max="12096" width="14.28515625" customWidth="1"/>
    <col min="12100" max="12101" width="9.28515625" customWidth="1"/>
    <col min="12102" max="12102" width="6.42578125" customWidth="1"/>
    <col min="12103" max="12103" width="9.28515625" customWidth="1"/>
    <col min="12104" max="12104" width="7.85546875" customWidth="1"/>
    <col min="12105" max="12105" width="9.28515625" customWidth="1"/>
    <col min="12289" max="12289" width="14.28515625" customWidth="1"/>
    <col min="12290" max="12290" width="9.28515625" customWidth="1"/>
    <col min="12291" max="12291" width="6.85546875" customWidth="1"/>
    <col min="12292" max="12292" width="9.42578125" customWidth="1"/>
    <col min="12293" max="12293" width="11.140625" customWidth="1"/>
    <col min="12295" max="12295" width="7.28515625" customWidth="1"/>
    <col min="12296" max="12296" width="10.42578125" customWidth="1"/>
    <col min="12297" max="12297" width="7.7109375" customWidth="1"/>
    <col min="12298" max="12298" width="3.140625" customWidth="1"/>
    <col min="12299" max="12299" width="7.28515625" customWidth="1"/>
    <col min="12300" max="12300" width="23.5703125" customWidth="1"/>
    <col min="12301" max="12302" width="10.7109375" customWidth="1"/>
    <col min="12303" max="12303" width="23.85546875" customWidth="1"/>
    <col min="12304" max="12304" width="8.140625" customWidth="1"/>
    <col min="12305" max="12305" width="4.28515625" customWidth="1"/>
    <col min="12306" max="12306" width="7.140625" customWidth="1"/>
    <col min="12308" max="12308" width="14.28515625" customWidth="1"/>
    <col min="12310" max="12325" width="14.28515625" customWidth="1"/>
    <col min="12328" max="12328" width="14.28515625" customWidth="1"/>
    <col min="12341" max="12341" width="14.28515625" customWidth="1"/>
    <col min="12342" max="12342" width="11.5703125" customWidth="1"/>
    <col min="12346" max="12346" width="14.28515625" customWidth="1"/>
    <col min="12350" max="12352" width="14.28515625" customWidth="1"/>
    <col min="12356" max="12357" width="9.28515625" customWidth="1"/>
    <col min="12358" max="12358" width="6.42578125" customWidth="1"/>
    <col min="12359" max="12359" width="9.28515625" customWidth="1"/>
    <col min="12360" max="12360" width="7.85546875" customWidth="1"/>
    <col min="12361" max="12361" width="9.28515625" customWidth="1"/>
    <col min="12545" max="12545" width="14.28515625" customWidth="1"/>
    <col min="12546" max="12546" width="9.28515625" customWidth="1"/>
    <col min="12547" max="12547" width="6.85546875" customWidth="1"/>
    <col min="12548" max="12548" width="9.42578125" customWidth="1"/>
    <col min="12549" max="12549" width="11.140625" customWidth="1"/>
    <col min="12551" max="12551" width="7.28515625" customWidth="1"/>
    <col min="12552" max="12552" width="10.42578125" customWidth="1"/>
    <col min="12553" max="12553" width="7.7109375" customWidth="1"/>
    <col min="12554" max="12554" width="3.140625" customWidth="1"/>
    <col min="12555" max="12555" width="7.28515625" customWidth="1"/>
    <col min="12556" max="12556" width="23.5703125" customWidth="1"/>
    <col min="12557" max="12558" width="10.7109375" customWidth="1"/>
    <col min="12559" max="12559" width="23.85546875" customWidth="1"/>
    <col min="12560" max="12560" width="8.140625" customWidth="1"/>
    <col min="12561" max="12561" width="4.28515625" customWidth="1"/>
    <col min="12562" max="12562" width="7.140625" customWidth="1"/>
    <col min="12564" max="12564" width="14.28515625" customWidth="1"/>
    <col min="12566" max="12581" width="14.28515625" customWidth="1"/>
    <col min="12584" max="12584" width="14.28515625" customWidth="1"/>
    <col min="12597" max="12597" width="14.28515625" customWidth="1"/>
    <col min="12598" max="12598" width="11.5703125" customWidth="1"/>
    <col min="12602" max="12602" width="14.28515625" customWidth="1"/>
    <col min="12606" max="12608" width="14.28515625" customWidth="1"/>
    <col min="12612" max="12613" width="9.28515625" customWidth="1"/>
    <col min="12614" max="12614" width="6.42578125" customWidth="1"/>
    <col min="12615" max="12615" width="9.28515625" customWidth="1"/>
    <col min="12616" max="12616" width="7.85546875" customWidth="1"/>
    <col min="12617" max="12617" width="9.28515625" customWidth="1"/>
    <col min="12801" max="12801" width="14.28515625" customWidth="1"/>
    <col min="12802" max="12802" width="9.28515625" customWidth="1"/>
    <col min="12803" max="12803" width="6.85546875" customWidth="1"/>
    <col min="12804" max="12804" width="9.42578125" customWidth="1"/>
    <col min="12805" max="12805" width="11.140625" customWidth="1"/>
    <col min="12807" max="12807" width="7.28515625" customWidth="1"/>
    <col min="12808" max="12808" width="10.42578125" customWidth="1"/>
    <col min="12809" max="12809" width="7.7109375" customWidth="1"/>
    <col min="12810" max="12810" width="3.140625" customWidth="1"/>
    <col min="12811" max="12811" width="7.28515625" customWidth="1"/>
    <col min="12812" max="12812" width="23.5703125" customWidth="1"/>
    <col min="12813" max="12814" width="10.7109375" customWidth="1"/>
    <col min="12815" max="12815" width="23.85546875" customWidth="1"/>
    <col min="12816" max="12816" width="8.140625" customWidth="1"/>
    <col min="12817" max="12817" width="4.28515625" customWidth="1"/>
    <col min="12818" max="12818" width="7.140625" customWidth="1"/>
    <col min="12820" max="12820" width="14.28515625" customWidth="1"/>
    <col min="12822" max="12837" width="14.28515625" customWidth="1"/>
    <col min="12840" max="12840" width="14.28515625" customWidth="1"/>
    <col min="12853" max="12853" width="14.28515625" customWidth="1"/>
    <col min="12854" max="12854" width="11.5703125" customWidth="1"/>
    <col min="12858" max="12858" width="14.28515625" customWidth="1"/>
    <col min="12862" max="12864" width="14.28515625" customWidth="1"/>
    <col min="12868" max="12869" width="9.28515625" customWidth="1"/>
    <col min="12870" max="12870" width="6.42578125" customWidth="1"/>
    <col min="12871" max="12871" width="9.28515625" customWidth="1"/>
    <col min="12872" max="12872" width="7.85546875" customWidth="1"/>
    <col min="12873" max="12873" width="9.28515625" customWidth="1"/>
    <col min="13057" max="13057" width="14.28515625" customWidth="1"/>
    <col min="13058" max="13058" width="9.28515625" customWidth="1"/>
    <col min="13059" max="13059" width="6.85546875" customWidth="1"/>
    <col min="13060" max="13060" width="9.42578125" customWidth="1"/>
    <col min="13061" max="13061" width="11.140625" customWidth="1"/>
    <col min="13063" max="13063" width="7.28515625" customWidth="1"/>
    <col min="13064" max="13064" width="10.42578125" customWidth="1"/>
    <col min="13065" max="13065" width="7.7109375" customWidth="1"/>
    <col min="13066" max="13066" width="3.140625" customWidth="1"/>
    <col min="13067" max="13067" width="7.28515625" customWidth="1"/>
    <col min="13068" max="13068" width="23.5703125" customWidth="1"/>
    <col min="13069" max="13070" width="10.7109375" customWidth="1"/>
    <col min="13071" max="13071" width="23.85546875" customWidth="1"/>
    <col min="13072" max="13072" width="8.140625" customWidth="1"/>
    <col min="13073" max="13073" width="4.28515625" customWidth="1"/>
    <col min="13074" max="13074" width="7.140625" customWidth="1"/>
    <col min="13076" max="13076" width="14.28515625" customWidth="1"/>
    <col min="13078" max="13093" width="14.28515625" customWidth="1"/>
    <col min="13096" max="13096" width="14.28515625" customWidth="1"/>
    <col min="13109" max="13109" width="14.28515625" customWidth="1"/>
    <col min="13110" max="13110" width="11.5703125" customWidth="1"/>
    <col min="13114" max="13114" width="14.28515625" customWidth="1"/>
    <col min="13118" max="13120" width="14.28515625" customWidth="1"/>
    <col min="13124" max="13125" width="9.28515625" customWidth="1"/>
    <col min="13126" max="13126" width="6.42578125" customWidth="1"/>
    <col min="13127" max="13127" width="9.28515625" customWidth="1"/>
    <col min="13128" max="13128" width="7.85546875" customWidth="1"/>
    <col min="13129" max="13129" width="9.28515625" customWidth="1"/>
    <col min="13313" max="13313" width="14.28515625" customWidth="1"/>
    <col min="13314" max="13314" width="9.28515625" customWidth="1"/>
    <col min="13315" max="13315" width="6.85546875" customWidth="1"/>
    <col min="13316" max="13316" width="9.42578125" customWidth="1"/>
    <col min="13317" max="13317" width="11.140625" customWidth="1"/>
    <col min="13319" max="13319" width="7.28515625" customWidth="1"/>
    <col min="13320" max="13320" width="10.42578125" customWidth="1"/>
    <col min="13321" max="13321" width="7.7109375" customWidth="1"/>
    <col min="13322" max="13322" width="3.140625" customWidth="1"/>
    <col min="13323" max="13323" width="7.28515625" customWidth="1"/>
    <col min="13324" max="13324" width="23.5703125" customWidth="1"/>
    <col min="13325" max="13326" width="10.7109375" customWidth="1"/>
    <col min="13327" max="13327" width="23.85546875" customWidth="1"/>
    <col min="13328" max="13328" width="8.140625" customWidth="1"/>
    <col min="13329" max="13329" width="4.28515625" customWidth="1"/>
    <col min="13330" max="13330" width="7.140625" customWidth="1"/>
    <col min="13332" max="13332" width="14.28515625" customWidth="1"/>
    <col min="13334" max="13349" width="14.28515625" customWidth="1"/>
    <col min="13352" max="13352" width="14.28515625" customWidth="1"/>
    <col min="13365" max="13365" width="14.28515625" customWidth="1"/>
    <col min="13366" max="13366" width="11.5703125" customWidth="1"/>
    <col min="13370" max="13370" width="14.28515625" customWidth="1"/>
    <col min="13374" max="13376" width="14.28515625" customWidth="1"/>
    <col min="13380" max="13381" width="9.28515625" customWidth="1"/>
    <col min="13382" max="13382" width="6.42578125" customWidth="1"/>
    <col min="13383" max="13383" width="9.28515625" customWidth="1"/>
    <col min="13384" max="13384" width="7.85546875" customWidth="1"/>
    <col min="13385" max="13385" width="9.28515625" customWidth="1"/>
    <col min="13569" max="13569" width="14.28515625" customWidth="1"/>
    <col min="13570" max="13570" width="9.28515625" customWidth="1"/>
    <col min="13571" max="13571" width="6.85546875" customWidth="1"/>
    <col min="13572" max="13572" width="9.42578125" customWidth="1"/>
    <col min="13573" max="13573" width="11.140625" customWidth="1"/>
    <col min="13575" max="13575" width="7.28515625" customWidth="1"/>
    <col min="13576" max="13576" width="10.42578125" customWidth="1"/>
    <col min="13577" max="13577" width="7.7109375" customWidth="1"/>
    <col min="13578" max="13578" width="3.140625" customWidth="1"/>
    <col min="13579" max="13579" width="7.28515625" customWidth="1"/>
    <col min="13580" max="13580" width="23.5703125" customWidth="1"/>
    <col min="13581" max="13582" width="10.7109375" customWidth="1"/>
    <col min="13583" max="13583" width="23.85546875" customWidth="1"/>
    <col min="13584" max="13584" width="8.140625" customWidth="1"/>
    <col min="13585" max="13585" width="4.28515625" customWidth="1"/>
    <col min="13586" max="13586" width="7.140625" customWidth="1"/>
    <col min="13588" max="13588" width="14.28515625" customWidth="1"/>
    <col min="13590" max="13605" width="14.28515625" customWidth="1"/>
    <col min="13608" max="13608" width="14.28515625" customWidth="1"/>
    <col min="13621" max="13621" width="14.28515625" customWidth="1"/>
    <col min="13622" max="13622" width="11.5703125" customWidth="1"/>
    <col min="13626" max="13626" width="14.28515625" customWidth="1"/>
    <col min="13630" max="13632" width="14.28515625" customWidth="1"/>
    <col min="13636" max="13637" width="9.28515625" customWidth="1"/>
    <col min="13638" max="13638" width="6.42578125" customWidth="1"/>
    <col min="13639" max="13639" width="9.28515625" customWidth="1"/>
    <col min="13640" max="13640" width="7.85546875" customWidth="1"/>
    <col min="13641" max="13641" width="9.28515625" customWidth="1"/>
    <col min="13825" max="13825" width="14.28515625" customWidth="1"/>
    <col min="13826" max="13826" width="9.28515625" customWidth="1"/>
    <col min="13827" max="13827" width="6.85546875" customWidth="1"/>
    <col min="13828" max="13828" width="9.42578125" customWidth="1"/>
    <col min="13829" max="13829" width="11.140625" customWidth="1"/>
    <col min="13831" max="13831" width="7.28515625" customWidth="1"/>
    <col min="13832" max="13832" width="10.42578125" customWidth="1"/>
    <col min="13833" max="13833" width="7.7109375" customWidth="1"/>
    <col min="13834" max="13834" width="3.140625" customWidth="1"/>
    <col min="13835" max="13835" width="7.28515625" customWidth="1"/>
    <col min="13836" max="13836" width="23.5703125" customWidth="1"/>
    <col min="13837" max="13838" width="10.7109375" customWidth="1"/>
    <col min="13839" max="13839" width="23.85546875" customWidth="1"/>
    <col min="13840" max="13840" width="8.140625" customWidth="1"/>
    <col min="13841" max="13841" width="4.28515625" customWidth="1"/>
    <col min="13842" max="13842" width="7.140625" customWidth="1"/>
    <col min="13844" max="13844" width="14.28515625" customWidth="1"/>
    <col min="13846" max="13861" width="14.28515625" customWidth="1"/>
    <col min="13864" max="13864" width="14.28515625" customWidth="1"/>
    <col min="13877" max="13877" width="14.28515625" customWidth="1"/>
    <col min="13878" max="13878" width="11.5703125" customWidth="1"/>
    <col min="13882" max="13882" width="14.28515625" customWidth="1"/>
    <col min="13886" max="13888" width="14.28515625" customWidth="1"/>
    <col min="13892" max="13893" width="9.28515625" customWidth="1"/>
    <col min="13894" max="13894" width="6.42578125" customWidth="1"/>
    <col min="13895" max="13895" width="9.28515625" customWidth="1"/>
    <col min="13896" max="13896" width="7.85546875" customWidth="1"/>
    <col min="13897" max="13897" width="9.28515625" customWidth="1"/>
    <col min="14081" max="14081" width="14.28515625" customWidth="1"/>
    <col min="14082" max="14082" width="9.28515625" customWidth="1"/>
    <col min="14083" max="14083" width="6.85546875" customWidth="1"/>
    <col min="14084" max="14084" width="9.42578125" customWidth="1"/>
    <col min="14085" max="14085" width="11.140625" customWidth="1"/>
    <col min="14087" max="14087" width="7.28515625" customWidth="1"/>
    <col min="14088" max="14088" width="10.42578125" customWidth="1"/>
    <col min="14089" max="14089" width="7.7109375" customWidth="1"/>
    <col min="14090" max="14090" width="3.140625" customWidth="1"/>
    <col min="14091" max="14091" width="7.28515625" customWidth="1"/>
    <col min="14092" max="14092" width="23.5703125" customWidth="1"/>
    <col min="14093" max="14094" width="10.7109375" customWidth="1"/>
    <col min="14095" max="14095" width="23.85546875" customWidth="1"/>
    <col min="14096" max="14096" width="8.140625" customWidth="1"/>
    <col min="14097" max="14097" width="4.28515625" customWidth="1"/>
    <col min="14098" max="14098" width="7.140625" customWidth="1"/>
    <col min="14100" max="14100" width="14.28515625" customWidth="1"/>
    <col min="14102" max="14117" width="14.28515625" customWidth="1"/>
    <col min="14120" max="14120" width="14.28515625" customWidth="1"/>
    <col min="14133" max="14133" width="14.28515625" customWidth="1"/>
    <col min="14134" max="14134" width="11.5703125" customWidth="1"/>
    <col min="14138" max="14138" width="14.28515625" customWidth="1"/>
    <col min="14142" max="14144" width="14.28515625" customWidth="1"/>
    <col min="14148" max="14149" width="9.28515625" customWidth="1"/>
    <col min="14150" max="14150" width="6.42578125" customWidth="1"/>
    <col min="14151" max="14151" width="9.28515625" customWidth="1"/>
    <col min="14152" max="14152" width="7.85546875" customWidth="1"/>
    <col min="14153" max="14153" width="9.28515625" customWidth="1"/>
    <col min="14337" max="14337" width="14.28515625" customWidth="1"/>
    <col min="14338" max="14338" width="9.28515625" customWidth="1"/>
    <col min="14339" max="14339" width="6.85546875" customWidth="1"/>
    <col min="14340" max="14340" width="9.42578125" customWidth="1"/>
    <col min="14341" max="14341" width="11.140625" customWidth="1"/>
    <col min="14343" max="14343" width="7.28515625" customWidth="1"/>
    <col min="14344" max="14344" width="10.42578125" customWidth="1"/>
    <col min="14345" max="14345" width="7.7109375" customWidth="1"/>
    <col min="14346" max="14346" width="3.140625" customWidth="1"/>
    <col min="14347" max="14347" width="7.28515625" customWidth="1"/>
    <col min="14348" max="14348" width="23.5703125" customWidth="1"/>
    <col min="14349" max="14350" width="10.7109375" customWidth="1"/>
    <col min="14351" max="14351" width="23.85546875" customWidth="1"/>
    <col min="14352" max="14352" width="8.140625" customWidth="1"/>
    <col min="14353" max="14353" width="4.28515625" customWidth="1"/>
    <col min="14354" max="14354" width="7.140625" customWidth="1"/>
    <col min="14356" max="14356" width="14.28515625" customWidth="1"/>
    <col min="14358" max="14373" width="14.28515625" customWidth="1"/>
    <col min="14376" max="14376" width="14.28515625" customWidth="1"/>
    <col min="14389" max="14389" width="14.28515625" customWidth="1"/>
    <col min="14390" max="14390" width="11.5703125" customWidth="1"/>
    <col min="14394" max="14394" width="14.28515625" customWidth="1"/>
    <col min="14398" max="14400" width="14.28515625" customWidth="1"/>
    <col min="14404" max="14405" width="9.28515625" customWidth="1"/>
    <col min="14406" max="14406" width="6.42578125" customWidth="1"/>
    <col min="14407" max="14407" width="9.28515625" customWidth="1"/>
    <col min="14408" max="14408" width="7.85546875" customWidth="1"/>
    <col min="14409" max="14409" width="9.28515625" customWidth="1"/>
    <col min="14593" max="14593" width="14.28515625" customWidth="1"/>
    <col min="14594" max="14594" width="9.28515625" customWidth="1"/>
    <col min="14595" max="14595" width="6.85546875" customWidth="1"/>
    <col min="14596" max="14596" width="9.42578125" customWidth="1"/>
    <col min="14597" max="14597" width="11.140625" customWidth="1"/>
    <col min="14599" max="14599" width="7.28515625" customWidth="1"/>
    <col min="14600" max="14600" width="10.42578125" customWidth="1"/>
    <col min="14601" max="14601" width="7.7109375" customWidth="1"/>
    <col min="14602" max="14602" width="3.140625" customWidth="1"/>
    <col min="14603" max="14603" width="7.28515625" customWidth="1"/>
    <col min="14604" max="14604" width="23.5703125" customWidth="1"/>
    <col min="14605" max="14606" width="10.7109375" customWidth="1"/>
    <col min="14607" max="14607" width="23.85546875" customWidth="1"/>
    <col min="14608" max="14608" width="8.140625" customWidth="1"/>
    <col min="14609" max="14609" width="4.28515625" customWidth="1"/>
    <col min="14610" max="14610" width="7.140625" customWidth="1"/>
    <col min="14612" max="14612" width="14.28515625" customWidth="1"/>
    <col min="14614" max="14629" width="14.28515625" customWidth="1"/>
    <col min="14632" max="14632" width="14.28515625" customWidth="1"/>
    <col min="14645" max="14645" width="14.28515625" customWidth="1"/>
    <col min="14646" max="14646" width="11.5703125" customWidth="1"/>
    <col min="14650" max="14650" width="14.28515625" customWidth="1"/>
    <col min="14654" max="14656" width="14.28515625" customWidth="1"/>
    <col min="14660" max="14661" width="9.28515625" customWidth="1"/>
    <col min="14662" max="14662" width="6.42578125" customWidth="1"/>
    <col min="14663" max="14663" width="9.28515625" customWidth="1"/>
    <col min="14664" max="14664" width="7.85546875" customWidth="1"/>
    <col min="14665" max="14665" width="9.28515625" customWidth="1"/>
    <col min="14849" max="14849" width="14.28515625" customWidth="1"/>
    <col min="14850" max="14850" width="9.28515625" customWidth="1"/>
    <col min="14851" max="14851" width="6.85546875" customWidth="1"/>
    <col min="14852" max="14852" width="9.42578125" customWidth="1"/>
    <col min="14853" max="14853" width="11.140625" customWidth="1"/>
    <col min="14855" max="14855" width="7.28515625" customWidth="1"/>
    <col min="14856" max="14856" width="10.42578125" customWidth="1"/>
    <col min="14857" max="14857" width="7.7109375" customWidth="1"/>
    <col min="14858" max="14858" width="3.140625" customWidth="1"/>
    <col min="14859" max="14859" width="7.28515625" customWidth="1"/>
    <col min="14860" max="14860" width="23.5703125" customWidth="1"/>
    <col min="14861" max="14862" width="10.7109375" customWidth="1"/>
    <col min="14863" max="14863" width="23.85546875" customWidth="1"/>
    <col min="14864" max="14864" width="8.140625" customWidth="1"/>
    <col min="14865" max="14865" width="4.28515625" customWidth="1"/>
    <col min="14866" max="14866" width="7.140625" customWidth="1"/>
    <col min="14868" max="14868" width="14.28515625" customWidth="1"/>
    <col min="14870" max="14885" width="14.28515625" customWidth="1"/>
    <col min="14888" max="14888" width="14.28515625" customWidth="1"/>
    <col min="14901" max="14901" width="14.28515625" customWidth="1"/>
    <col min="14902" max="14902" width="11.5703125" customWidth="1"/>
    <col min="14906" max="14906" width="14.28515625" customWidth="1"/>
    <col min="14910" max="14912" width="14.28515625" customWidth="1"/>
    <col min="14916" max="14917" width="9.28515625" customWidth="1"/>
    <col min="14918" max="14918" width="6.42578125" customWidth="1"/>
    <col min="14919" max="14919" width="9.28515625" customWidth="1"/>
    <col min="14920" max="14920" width="7.85546875" customWidth="1"/>
    <col min="14921" max="14921" width="9.28515625" customWidth="1"/>
    <col min="15105" max="15105" width="14.28515625" customWidth="1"/>
    <col min="15106" max="15106" width="9.28515625" customWidth="1"/>
    <col min="15107" max="15107" width="6.85546875" customWidth="1"/>
    <col min="15108" max="15108" width="9.42578125" customWidth="1"/>
    <col min="15109" max="15109" width="11.140625" customWidth="1"/>
    <col min="15111" max="15111" width="7.28515625" customWidth="1"/>
    <col min="15112" max="15112" width="10.42578125" customWidth="1"/>
    <col min="15113" max="15113" width="7.7109375" customWidth="1"/>
    <col min="15114" max="15114" width="3.140625" customWidth="1"/>
    <col min="15115" max="15115" width="7.28515625" customWidth="1"/>
    <col min="15116" max="15116" width="23.5703125" customWidth="1"/>
    <col min="15117" max="15118" width="10.7109375" customWidth="1"/>
    <col min="15119" max="15119" width="23.85546875" customWidth="1"/>
    <col min="15120" max="15120" width="8.140625" customWidth="1"/>
    <col min="15121" max="15121" width="4.28515625" customWidth="1"/>
    <col min="15122" max="15122" width="7.140625" customWidth="1"/>
    <col min="15124" max="15124" width="14.28515625" customWidth="1"/>
    <col min="15126" max="15141" width="14.28515625" customWidth="1"/>
    <col min="15144" max="15144" width="14.28515625" customWidth="1"/>
    <col min="15157" max="15157" width="14.28515625" customWidth="1"/>
    <col min="15158" max="15158" width="11.5703125" customWidth="1"/>
    <col min="15162" max="15162" width="14.28515625" customWidth="1"/>
    <col min="15166" max="15168" width="14.28515625" customWidth="1"/>
    <col min="15172" max="15173" width="9.28515625" customWidth="1"/>
    <col min="15174" max="15174" width="6.42578125" customWidth="1"/>
    <col min="15175" max="15175" width="9.28515625" customWidth="1"/>
    <col min="15176" max="15176" width="7.85546875" customWidth="1"/>
    <col min="15177" max="15177" width="9.28515625" customWidth="1"/>
    <col min="15361" max="15361" width="14.28515625" customWidth="1"/>
    <col min="15362" max="15362" width="9.28515625" customWidth="1"/>
    <col min="15363" max="15363" width="6.85546875" customWidth="1"/>
    <col min="15364" max="15364" width="9.42578125" customWidth="1"/>
    <col min="15365" max="15365" width="11.140625" customWidth="1"/>
    <col min="15367" max="15367" width="7.28515625" customWidth="1"/>
    <col min="15368" max="15368" width="10.42578125" customWidth="1"/>
    <col min="15369" max="15369" width="7.7109375" customWidth="1"/>
    <col min="15370" max="15370" width="3.140625" customWidth="1"/>
    <col min="15371" max="15371" width="7.28515625" customWidth="1"/>
    <col min="15372" max="15372" width="23.5703125" customWidth="1"/>
    <col min="15373" max="15374" width="10.7109375" customWidth="1"/>
    <col min="15375" max="15375" width="23.85546875" customWidth="1"/>
    <col min="15376" max="15376" width="8.140625" customWidth="1"/>
    <col min="15377" max="15377" width="4.28515625" customWidth="1"/>
    <col min="15378" max="15378" width="7.140625" customWidth="1"/>
    <col min="15380" max="15380" width="14.28515625" customWidth="1"/>
    <col min="15382" max="15397" width="14.28515625" customWidth="1"/>
    <col min="15400" max="15400" width="14.28515625" customWidth="1"/>
    <col min="15413" max="15413" width="14.28515625" customWidth="1"/>
    <col min="15414" max="15414" width="11.5703125" customWidth="1"/>
    <col min="15418" max="15418" width="14.28515625" customWidth="1"/>
    <col min="15422" max="15424" width="14.28515625" customWidth="1"/>
    <col min="15428" max="15429" width="9.28515625" customWidth="1"/>
    <col min="15430" max="15430" width="6.42578125" customWidth="1"/>
    <col min="15431" max="15431" width="9.28515625" customWidth="1"/>
    <col min="15432" max="15432" width="7.85546875" customWidth="1"/>
    <col min="15433" max="15433" width="9.28515625" customWidth="1"/>
    <col min="15617" max="15617" width="14.28515625" customWidth="1"/>
    <col min="15618" max="15618" width="9.28515625" customWidth="1"/>
    <col min="15619" max="15619" width="6.85546875" customWidth="1"/>
    <col min="15620" max="15620" width="9.42578125" customWidth="1"/>
    <col min="15621" max="15621" width="11.140625" customWidth="1"/>
    <col min="15623" max="15623" width="7.28515625" customWidth="1"/>
    <col min="15624" max="15624" width="10.42578125" customWidth="1"/>
    <col min="15625" max="15625" width="7.7109375" customWidth="1"/>
    <col min="15626" max="15626" width="3.140625" customWidth="1"/>
    <col min="15627" max="15627" width="7.28515625" customWidth="1"/>
    <col min="15628" max="15628" width="23.5703125" customWidth="1"/>
    <col min="15629" max="15630" width="10.7109375" customWidth="1"/>
    <col min="15631" max="15631" width="23.85546875" customWidth="1"/>
    <col min="15632" max="15632" width="8.140625" customWidth="1"/>
    <col min="15633" max="15633" width="4.28515625" customWidth="1"/>
    <col min="15634" max="15634" width="7.140625" customWidth="1"/>
    <col min="15636" max="15636" width="14.28515625" customWidth="1"/>
    <col min="15638" max="15653" width="14.28515625" customWidth="1"/>
    <col min="15656" max="15656" width="14.28515625" customWidth="1"/>
    <col min="15669" max="15669" width="14.28515625" customWidth="1"/>
    <col min="15670" max="15670" width="11.5703125" customWidth="1"/>
    <col min="15674" max="15674" width="14.28515625" customWidth="1"/>
    <col min="15678" max="15680" width="14.28515625" customWidth="1"/>
    <col min="15684" max="15685" width="9.28515625" customWidth="1"/>
    <col min="15686" max="15686" width="6.42578125" customWidth="1"/>
    <col min="15687" max="15687" width="9.28515625" customWidth="1"/>
    <col min="15688" max="15688" width="7.85546875" customWidth="1"/>
    <col min="15689" max="15689" width="9.28515625" customWidth="1"/>
    <col min="15873" max="15873" width="14.28515625" customWidth="1"/>
    <col min="15874" max="15874" width="9.28515625" customWidth="1"/>
    <col min="15875" max="15875" width="6.85546875" customWidth="1"/>
    <col min="15876" max="15876" width="9.42578125" customWidth="1"/>
    <col min="15877" max="15877" width="11.140625" customWidth="1"/>
    <col min="15879" max="15879" width="7.28515625" customWidth="1"/>
    <col min="15880" max="15880" width="10.42578125" customWidth="1"/>
    <col min="15881" max="15881" width="7.7109375" customWidth="1"/>
    <col min="15882" max="15882" width="3.140625" customWidth="1"/>
    <col min="15883" max="15883" width="7.28515625" customWidth="1"/>
    <col min="15884" max="15884" width="23.5703125" customWidth="1"/>
    <col min="15885" max="15886" width="10.7109375" customWidth="1"/>
    <col min="15887" max="15887" width="23.85546875" customWidth="1"/>
    <col min="15888" max="15888" width="8.140625" customWidth="1"/>
    <col min="15889" max="15889" width="4.28515625" customWidth="1"/>
    <col min="15890" max="15890" width="7.140625" customWidth="1"/>
    <col min="15892" max="15892" width="14.28515625" customWidth="1"/>
    <col min="15894" max="15909" width="14.28515625" customWidth="1"/>
    <col min="15912" max="15912" width="14.28515625" customWidth="1"/>
    <col min="15925" max="15925" width="14.28515625" customWidth="1"/>
    <col min="15926" max="15926" width="11.5703125" customWidth="1"/>
    <col min="15930" max="15930" width="14.28515625" customWidth="1"/>
    <col min="15934" max="15936" width="14.28515625" customWidth="1"/>
    <col min="15940" max="15941" width="9.28515625" customWidth="1"/>
    <col min="15942" max="15942" width="6.42578125" customWidth="1"/>
    <col min="15943" max="15943" width="9.28515625" customWidth="1"/>
    <col min="15944" max="15944" width="7.85546875" customWidth="1"/>
    <col min="15945" max="15945" width="9.28515625" customWidth="1"/>
    <col min="16129" max="16129" width="14.28515625" customWidth="1"/>
    <col min="16130" max="16130" width="9.28515625" customWidth="1"/>
    <col min="16131" max="16131" width="6.85546875" customWidth="1"/>
    <col min="16132" max="16132" width="9.42578125" customWidth="1"/>
    <col min="16133" max="16133" width="11.140625" customWidth="1"/>
    <col min="16135" max="16135" width="7.28515625" customWidth="1"/>
    <col min="16136" max="16136" width="10.42578125" customWidth="1"/>
    <col min="16137" max="16137" width="7.7109375" customWidth="1"/>
    <col min="16138" max="16138" width="3.140625" customWidth="1"/>
    <col min="16139" max="16139" width="7.28515625" customWidth="1"/>
    <col min="16140" max="16140" width="23.5703125" customWidth="1"/>
    <col min="16141" max="16142" width="10.7109375" customWidth="1"/>
    <col min="16143" max="16143" width="23.85546875" customWidth="1"/>
    <col min="16144" max="16144" width="8.140625" customWidth="1"/>
    <col min="16145" max="16145" width="4.28515625" customWidth="1"/>
    <col min="16146" max="16146" width="7.140625" customWidth="1"/>
    <col min="16148" max="16148" width="14.28515625" customWidth="1"/>
    <col min="16150" max="16165" width="14.28515625" customWidth="1"/>
    <col min="16168" max="16168" width="14.28515625" customWidth="1"/>
    <col min="16181" max="16181" width="14.28515625" customWidth="1"/>
    <col min="16182" max="16182" width="11.5703125" customWidth="1"/>
    <col min="16186" max="16186" width="14.28515625" customWidth="1"/>
    <col min="16190" max="16192" width="14.28515625" customWidth="1"/>
    <col min="16196" max="16197" width="9.28515625" customWidth="1"/>
    <col min="16198" max="16198" width="6.42578125" customWidth="1"/>
    <col min="16199" max="16199" width="9.28515625" customWidth="1"/>
    <col min="16200" max="16200" width="7.85546875" customWidth="1"/>
    <col min="16201" max="16201" width="9.28515625" customWidth="1"/>
  </cols>
  <sheetData>
    <row r="1" spans="1:73" ht="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</row>
    <row r="2" spans="1:73" ht="14.25" customHeight="1" x14ac:dyDescent="0.25">
      <c r="A2" s="2"/>
      <c r="B2" s="3">
        <v>3</v>
      </c>
      <c r="C2" s="3">
        <v>48</v>
      </c>
      <c r="D2" s="2" t="s">
        <v>134</v>
      </c>
      <c r="E2" s="2" t="s">
        <v>91</v>
      </c>
      <c r="F2" s="4" t="s">
        <v>135</v>
      </c>
      <c r="G2" s="4" t="s">
        <v>136</v>
      </c>
      <c r="H2" s="2" t="s">
        <v>77</v>
      </c>
      <c r="I2" s="5">
        <v>95.05</v>
      </c>
      <c r="J2" s="4">
        <v>0</v>
      </c>
      <c r="K2" s="4">
        <v>0</v>
      </c>
      <c r="L2" s="2"/>
      <c r="M2" s="6">
        <v>42916</v>
      </c>
      <c r="N2" s="6"/>
      <c r="O2" s="2" t="s">
        <v>138</v>
      </c>
      <c r="P2" s="7">
        <v>3</v>
      </c>
      <c r="Q2" s="8">
        <v>0</v>
      </c>
      <c r="R2" s="3">
        <v>31</v>
      </c>
      <c r="S2" s="7">
        <v>119014</v>
      </c>
      <c r="T2" s="7">
        <v>3839.16129</v>
      </c>
      <c r="U2" s="7">
        <v>114710</v>
      </c>
      <c r="V2" s="7">
        <v>0</v>
      </c>
      <c r="W2" s="7">
        <v>4000</v>
      </c>
      <c r="X2" s="7">
        <v>0</v>
      </c>
      <c r="Y2" s="7">
        <v>28225</v>
      </c>
      <c r="Z2" s="7">
        <v>0</v>
      </c>
      <c r="AA2" s="7">
        <v>0</v>
      </c>
      <c r="AB2" s="7">
        <v>0</v>
      </c>
      <c r="AC2" s="7">
        <v>0</v>
      </c>
      <c r="AD2" s="7">
        <v>0</v>
      </c>
      <c r="AE2" s="7">
        <v>0</v>
      </c>
      <c r="AF2" s="7">
        <v>14262</v>
      </c>
      <c r="AG2" s="7">
        <v>181</v>
      </c>
      <c r="AH2" s="7">
        <v>0</v>
      </c>
      <c r="AI2" s="7">
        <v>34338</v>
      </c>
      <c r="AJ2" s="7">
        <v>26</v>
      </c>
      <c r="AK2" s="8">
        <v>43077</v>
      </c>
      <c r="AL2" s="7">
        <v>0</v>
      </c>
      <c r="AM2" s="7">
        <v>0</v>
      </c>
      <c r="AN2" s="7">
        <v>28225</v>
      </c>
      <c r="AO2" s="7">
        <v>14261.85</v>
      </c>
      <c r="AP2" s="7">
        <v>181</v>
      </c>
      <c r="AQ2" s="7">
        <v>0</v>
      </c>
      <c r="AR2" s="7">
        <v>34337.85</v>
      </c>
      <c r="AS2" s="7">
        <v>26</v>
      </c>
      <c r="AT2" s="7">
        <v>0</v>
      </c>
      <c r="AU2" s="7">
        <v>0</v>
      </c>
      <c r="AV2" s="7">
        <v>0</v>
      </c>
      <c r="AW2" s="7">
        <v>0</v>
      </c>
      <c r="AX2" s="7">
        <v>0</v>
      </c>
      <c r="AY2" s="7">
        <v>0</v>
      </c>
      <c r="AZ2" s="7">
        <v>0</v>
      </c>
      <c r="BA2" s="7">
        <v>42667.85</v>
      </c>
      <c r="BB2" s="7">
        <v>1376.3822580000001</v>
      </c>
      <c r="BC2" s="7">
        <v>2000</v>
      </c>
      <c r="BD2" s="7">
        <v>2000</v>
      </c>
      <c r="BE2" s="7">
        <v>0</v>
      </c>
      <c r="BF2" s="7">
        <v>4000</v>
      </c>
      <c r="BG2" s="7">
        <v>0</v>
      </c>
      <c r="BH2" s="7">
        <v>0</v>
      </c>
      <c r="BI2" s="7">
        <v>0</v>
      </c>
      <c r="BJ2" s="7">
        <v>0</v>
      </c>
      <c r="BK2" s="7">
        <v>4000</v>
      </c>
      <c r="BL2" s="7">
        <v>4304</v>
      </c>
      <c r="BM2" s="7">
        <v>4304</v>
      </c>
      <c r="BN2" s="7">
        <v>5891.19</v>
      </c>
      <c r="BO2" s="7">
        <v>-1587.19</v>
      </c>
      <c r="BP2" s="7">
        <v>138.83870999999999</v>
      </c>
      <c r="BQ2" s="9">
        <v>-36.877099999999999</v>
      </c>
      <c r="BR2" s="10">
        <v>96.38</v>
      </c>
      <c r="BS2" s="7">
        <v>2.7628200000000001</v>
      </c>
      <c r="BT2" s="10">
        <v>92.093999999999994</v>
      </c>
      <c r="BU2" s="11">
        <v>1389.5806451612902</v>
      </c>
    </row>
    <row r="3" spans="1:73" ht="14.25" customHeight="1" x14ac:dyDescent="0.25">
      <c r="A3" s="2"/>
      <c r="B3" s="3">
        <v>19</v>
      </c>
      <c r="C3" s="3">
        <v>46</v>
      </c>
      <c r="D3" s="2" t="s">
        <v>154</v>
      </c>
      <c r="E3" s="2" t="s">
        <v>91</v>
      </c>
      <c r="F3" s="4" t="s">
        <v>135</v>
      </c>
      <c r="G3" s="4" t="s">
        <v>136</v>
      </c>
      <c r="H3" s="2" t="s">
        <v>77</v>
      </c>
      <c r="I3" s="5">
        <v>92.46</v>
      </c>
      <c r="J3" s="4">
        <v>0</v>
      </c>
      <c r="K3" s="4">
        <v>0</v>
      </c>
      <c r="L3" s="2"/>
      <c r="M3" s="6">
        <v>42916</v>
      </c>
      <c r="N3" s="6">
        <v>43076</v>
      </c>
      <c r="O3" s="2" t="s">
        <v>157</v>
      </c>
      <c r="P3" s="7">
        <v>1.5</v>
      </c>
      <c r="Q3" s="8">
        <v>0</v>
      </c>
      <c r="R3" s="3">
        <v>7</v>
      </c>
      <c r="S3" s="7">
        <v>6241.6</v>
      </c>
      <c r="T3" s="7">
        <v>891.65714300000002</v>
      </c>
      <c r="U3" s="7">
        <v>6155.2</v>
      </c>
      <c r="V3" s="7">
        <v>0</v>
      </c>
      <c r="W3" s="7">
        <v>0</v>
      </c>
      <c r="X3" s="7">
        <v>0</v>
      </c>
      <c r="Y3" s="7">
        <v>1415</v>
      </c>
      <c r="Z3" s="7">
        <v>0</v>
      </c>
      <c r="AA3" s="7">
        <v>0</v>
      </c>
      <c r="AB3" s="7">
        <v>0</v>
      </c>
      <c r="AC3" s="7">
        <v>0</v>
      </c>
      <c r="AD3" s="7">
        <v>0</v>
      </c>
      <c r="AE3" s="7">
        <v>0</v>
      </c>
      <c r="AF3" s="7">
        <v>2284.1999999999998</v>
      </c>
      <c r="AG3" s="7">
        <v>0</v>
      </c>
      <c r="AH3" s="7">
        <v>0</v>
      </c>
      <c r="AI3" s="7">
        <v>3612.8</v>
      </c>
      <c r="AJ3" s="7">
        <v>0</v>
      </c>
      <c r="AK3" s="8">
        <v>11332</v>
      </c>
      <c r="AL3" s="7">
        <v>0</v>
      </c>
      <c r="AM3" s="7">
        <v>0</v>
      </c>
      <c r="AN3" s="7">
        <v>1415</v>
      </c>
      <c r="AO3" s="7">
        <v>2284.2800000000002</v>
      </c>
      <c r="AP3" s="7">
        <v>0</v>
      </c>
      <c r="AQ3" s="7">
        <v>0</v>
      </c>
      <c r="AR3" s="7">
        <v>3612.88</v>
      </c>
      <c r="AS3" s="7">
        <v>0</v>
      </c>
      <c r="AT3" s="7">
        <v>0</v>
      </c>
      <c r="AU3" s="7">
        <v>0</v>
      </c>
      <c r="AV3" s="7">
        <v>0</v>
      </c>
      <c r="AW3" s="7">
        <v>0</v>
      </c>
      <c r="AX3" s="7">
        <v>0</v>
      </c>
      <c r="AY3" s="7">
        <v>0</v>
      </c>
      <c r="AZ3" s="7">
        <v>0</v>
      </c>
      <c r="BA3" s="7">
        <v>3699.28</v>
      </c>
      <c r="BB3" s="7">
        <v>528.468571</v>
      </c>
      <c r="BC3" s="7">
        <v>0</v>
      </c>
      <c r="BD3" s="7">
        <v>0</v>
      </c>
      <c r="BE3" s="7">
        <v>0</v>
      </c>
      <c r="BF3" s="7">
        <v>0</v>
      </c>
      <c r="BG3" s="7">
        <v>0</v>
      </c>
      <c r="BH3" s="7">
        <v>0</v>
      </c>
      <c r="BI3" s="7">
        <v>0</v>
      </c>
      <c r="BJ3" s="7">
        <v>0</v>
      </c>
      <c r="BK3" s="7">
        <v>0</v>
      </c>
      <c r="BL3" s="7">
        <v>86.4</v>
      </c>
      <c r="BM3" s="7">
        <v>86.4</v>
      </c>
      <c r="BN3" s="7">
        <v>470.62</v>
      </c>
      <c r="BO3" s="7">
        <v>-384.22</v>
      </c>
      <c r="BP3" s="7">
        <v>12.342857</v>
      </c>
      <c r="BQ3" s="9">
        <v>-444.69909999999999</v>
      </c>
      <c r="BR3" s="10">
        <v>98.62</v>
      </c>
      <c r="BS3" s="7">
        <v>0.55079400000000001</v>
      </c>
      <c r="BT3" s="10">
        <v>36.7196</v>
      </c>
      <c r="BU3" s="11">
        <v>1618.8571428571429</v>
      </c>
    </row>
    <row r="4" spans="1:73" ht="14.25" customHeight="1" x14ac:dyDescent="0.25">
      <c r="A4" s="2"/>
      <c r="B4" s="3">
        <v>21</v>
      </c>
      <c r="C4" s="3">
        <v>39</v>
      </c>
      <c r="D4" s="2" t="s">
        <v>146</v>
      </c>
      <c r="E4" s="2" t="s">
        <v>150</v>
      </c>
      <c r="F4" s="4" t="s">
        <v>151</v>
      </c>
      <c r="G4" s="4" t="s">
        <v>136</v>
      </c>
      <c r="H4" s="2" t="s">
        <v>152</v>
      </c>
      <c r="I4" s="5">
        <v>97.32</v>
      </c>
      <c r="J4" s="4">
        <v>0</v>
      </c>
      <c r="K4" s="4">
        <v>0</v>
      </c>
      <c r="L4" s="2"/>
      <c r="M4" s="6">
        <v>42916</v>
      </c>
      <c r="N4" s="6"/>
      <c r="O4" s="2" t="s">
        <v>153</v>
      </c>
      <c r="P4" s="7">
        <v>12</v>
      </c>
      <c r="Q4" s="8">
        <v>0</v>
      </c>
      <c r="R4" s="3">
        <v>31</v>
      </c>
      <c r="S4" s="7">
        <v>352040</v>
      </c>
      <c r="T4" s="7">
        <v>11356.129032000001</v>
      </c>
      <c r="U4" s="7">
        <v>345078</v>
      </c>
      <c r="V4" s="7">
        <v>31988</v>
      </c>
      <c r="W4" s="7">
        <v>0</v>
      </c>
      <c r="X4" s="7">
        <v>0</v>
      </c>
      <c r="Y4" s="7">
        <v>0</v>
      </c>
      <c r="Z4" s="7">
        <v>0</v>
      </c>
      <c r="AA4" s="7">
        <v>0</v>
      </c>
      <c r="AB4" s="7">
        <v>0</v>
      </c>
      <c r="AC4" s="7">
        <v>0</v>
      </c>
      <c r="AD4" s="7">
        <v>0</v>
      </c>
      <c r="AE4" s="7">
        <v>0</v>
      </c>
      <c r="AF4" s="7">
        <v>0</v>
      </c>
      <c r="AG4" s="7">
        <v>0</v>
      </c>
      <c r="AH4" s="7">
        <v>0</v>
      </c>
      <c r="AI4" s="7">
        <v>0</v>
      </c>
      <c r="AJ4" s="7">
        <v>0</v>
      </c>
      <c r="AK4" s="8">
        <v>70640</v>
      </c>
      <c r="AL4" s="7">
        <v>31988</v>
      </c>
      <c r="AM4" s="7">
        <v>0</v>
      </c>
      <c r="AN4" s="7">
        <v>0</v>
      </c>
      <c r="AO4" s="7">
        <v>0</v>
      </c>
      <c r="AP4" s="7">
        <v>0</v>
      </c>
      <c r="AQ4" s="7">
        <v>0</v>
      </c>
      <c r="AR4" s="7">
        <v>0</v>
      </c>
      <c r="AS4" s="7">
        <v>0</v>
      </c>
      <c r="AT4" s="7">
        <v>0</v>
      </c>
      <c r="AU4" s="7">
        <v>0</v>
      </c>
      <c r="AV4" s="7">
        <v>0</v>
      </c>
      <c r="AW4" s="7">
        <v>0</v>
      </c>
      <c r="AX4" s="7">
        <v>0</v>
      </c>
      <c r="AY4" s="7">
        <v>0</v>
      </c>
      <c r="AZ4" s="7">
        <v>0</v>
      </c>
      <c r="BA4" s="7">
        <v>31988</v>
      </c>
      <c r="BB4" s="7">
        <v>1031.8709679999999</v>
      </c>
      <c r="BC4" s="7">
        <v>0</v>
      </c>
      <c r="BD4" s="7">
        <v>0</v>
      </c>
      <c r="BE4" s="7">
        <v>0</v>
      </c>
      <c r="BF4" s="7">
        <v>0</v>
      </c>
      <c r="BG4" s="7">
        <v>0</v>
      </c>
      <c r="BH4" s="7">
        <v>25000</v>
      </c>
      <c r="BI4" s="7">
        <v>0</v>
      </c>
      <c r="BJ4" s="7">
        <v>25000</v>
      </c>
      <c r="BK4" s="7">
        <v>25000</v>
      </c>
      <c r="BL4" s="7">
        <v>6962</v>
      </c>
      <c r="BM4" s="7">
        <v>6988</v>
      </c>
      <c r="BN4" s="7">
        <v>9434.67</v>
      </c>
      <c r="BO4" s="7">
        <v>-2446.67</v>
      </c>
      <c r="BP4" s="7">
        <v>225.419355</v>
      </c>
      <c r="BQ4" s="9">
        <v>-35.0124</v>
      </c>
      <c r="BR4" s="10">
        <v>98.01</v>
      </c>
      <c r="BS4" s="7">
        <v>4.9835789999999998</v>
      </c>
      <c r="BT4" s="10">
        <v>41.529817000000001</v>
      </c>
      <c r="BU4" s="11">
        <v>2278.7096774193546</v>
      </c>
    </row>
    <row r="5" spans="1:73" ht="14.25" customHeight="1" x14ac:dyDescent="0.25">
      <c r="A5" s="2"/>
      <c r="B5" s="3">
        <v>24</v>
      </c>
      <c r="C5" s="3">
        <v>33</v>
      </c>
      <c r="D5" s="2" t="s">
        <v>154</v>
      </c>
      <c r="E5" s="2" t="s">
        <v>91</v>
      </c>
      <c r="F5" s="4" t="s">
        <v>135</v>
      </c>
      <c r="G5" s="4" t="s">
        <v>136</v>
      </c>
      <c r="H5" s="2" t="s">
        <v>77</v>
      </c>
      <c r="I5" s="5">
        <v>90.68</v>
      </c>
      <c r="J5" s="4">
        <v>0</v>
      </c>
      <c r="K5" s="4">
        <v>0</v>
      </c>
      <c r="L5" s="2"/>
      <c r="M5" s="6">
        <v>43077</v>
      </c>
      <c r="N5" s="6"/>
      <c r="O5" s="2" t="s">
        <v>163</v>
      </c>
      <c r="P5" s="7">
        <v>1</v>
      </c>
      <c r="Q5" s="8">
        <v>0</v>
      </c>
      <c r="R5" s="3">
        <v>31</v>
      </c>
      <c r="S5" s="7">
        <v>58692.2</v>
      </c>
      <c r="T5" s="7">
        <v>1893.2967739999999</v>
      </c>
      <c r="U5" s="7">
        <v>54447.600000000006</v>
      </c>
      <c r="V5" s="7">
        <v>0</v>
      </c>
      <c r="W5" s="7">
        <v>0</v>
      </c>
      <c r="X5" s="7">
        <v>0</v>
      </c>
      <c r="Y5" s="7">
        <v>13455</v>
      </c>
      <c r="Z5" s="7">
        <v>0</v>
      </c>
      <c r="AA5" s="7">
        <v>0</v>
      </c>
      <c r="AB5" s="7">
        <v>0</v>
      </c>
      <c r="AC5" s="7">
        <v>0</v>
      </c>
      <c r="AD5" s="7">
        <v>0</v>
      </c>
      <c r="AE5" s="7">
        <v>0</v>
      </c>
      <c r="AF5" s="7">
        <v>8961.7999999999993</v>
      </c>
      <c r="AG5" s="7">
        <v>70</v>
      </c>
      <c r="AH5" s="7">
        <v>0</v>
      </c>
      <c r="AI5" s="7">
        <v>18222.2</v>
      </c>
      <c r="AJ5" s="7">
        <v>20</v>
      </c>
      <c r="AK5" s="8">
        <v>64754</v>
      </c>
      <c r="AL5" s="7">
        <v>0</v>
      </c>
      <c r="AM5" s="7">
        <v>0</v>
      </c>
      <c r="AN5" s="7">
        <v>13455</v>
      </c>
      <c r="AO5" s="7">
        <v>8961.77</v>
      </c>
      <c r="AP5" s="7">
        <v>70</v>
      </c>
      <c r="AQ5" s="7">
        <v>0</v>
      </c>
      <c r="AR5" s="7">
        <v>18222.169999999998</v>
      </c>
      <c r="AS5" s="7">
        <v>20</v>
      </c>
      <c r="AT5" s="7">
        <v>0</v>
      </c>
      <c r="AU5" s="7">
        <v>0</v>
      </c>
      <c r="AV5" s="7">
        <v>0</v>
      </c>
      <c r="AW5" s="7">
        <v>0</v>
      </c>
      <c r="AX5" s="7">
        <v>0</v>
      </c>
      <c r="AY5" s="7">
        <v>0</v>
      </c>
      <c r="AZ5" s="7">
        <v>0</v>
      </c>
      <c r="BA5" s="7">
        <v>22486.77</v>
      </c>
      <c r="BB5" s="7">
        <v>725.37967700000002</v>
      </c>
      <c r="BC5" s="7">
        <v>0</v>
      </c>
      <c r="BD5" s="7">
        <v>0</v>
      </c>
      <c r="BE5" s="7">
        <v>0</v>
      </c>
      <c r="BF5" s="7">
        <v>0</v>
      </c>
      <c r="BG5" s="7">
        <v>0</v>
      </c>
      <c r="BH5" s="7">
        <v>0</v>
      </c>
      <c r="BI5" s="7">
        <v>0</v>
      </c>
      <c r="BJ5" s="7">
        <v>0</v>
      </c>
      <c r="BK5" s="7">
        <v>0</v>
      </c>
      <c r="BL5" s="7">
        <v>4244.6000000000004</v>
      </c>
      <c r="BM5" s="7">
        <v>4244.6000000000004</v>
      </c>
      <c r="BN5" s="7">
        <v>5470.11</v>
      </c>
      <c r="BO5" s="7">
        <v>-1225.51</v>
      </c>
      <c r="BP5" s="7">
        <v>136.92258100000001</v>
      </c>
      <c r="BQ5" s="9">
        <v>-28.872199999999999</v>
      </c>
      <c r="BR5" s="10">
        <v>92.77</v>
      </c>
      <c r="BS5" s="7">
        <v>0.90638700000000005</v>
      </c>
      <c r="BT5" s="10">
        <v>180.61329999999998</v>
      </c>
      <c r="BU5" s="11">
        <v>2088.8387096774195</v>
      </c>
    </row>
    <row r="6" spans="1:73" ht="14.25" customHeight="1" x14ac:dyDescent="0.25">
      <c r="A6" s="2"/>
      <c r="B6" s="3">
        <v>31</v>
      </c>
      <c r="C6" s="3">
        <v>47</v>
      </c>
      <c r="D6" s="2" t="s">
        <v>134</v>
      </c>
      <c r="E6" s="2" t="s">
        <v>91</v>
      </c>
      <c r="F6" s="4" t="s">
        <v>135</v>
      </c>
      <c r="G6" s="4" t="s">
        <v>136</v>
      </c>
      <c r="H6" s="2" t="s">
        <v>77</v>
      </c>
      <c r="I6" s="5">
        <v>94.81</v>
      </c>
      <c r="J6" s="4">
        <v>0</v>
      </c>
      <c r="K6" s="4">
        <v>0</v>
      </c>
      <c r="L6" s="2"/>
      <c r="M6" s="6">
        <v>42916</v>
      </c>
      <c r="N6" s="6"/>
      <c r="O6" s="2" t="s">
        <v>137</v>
      </c>
      <c r="P6" s="7">
        <v>3</v>
      </c>
      <c r="Q6" s="8">
        <v>0</v>
      </c>
      <c r="R6" s="3">
        <v>31</v>
      </c>
      <c r="S6" s="7">
        <v>103651</v>
      </c>
      <c r="T6" s="7">
        <v>3343.580645</v>
      </c>
      <c r="U6" s="7">
        <v>95819</v>
      </c>
      <c r="V6" s="7">
        <v>0</v>
      </c>
      <c r="W6" s="7">
        <v>51</v>
      </c>
      <c r="X6" s="7">
        <v>0</v>
      </c>
      <c r="Y6" s="7">
        <v>22240</v>
      </c>
      <c r="Z6" s="7">
        <v>0</v>
      </c>
      <c r="AA6" s="7">
        <v>0</v>
      </c>
      <c r="AB6" s="7">
        <v>0</v>
      </c>
      <c r="AC6" s="7">
        <v>0</v>
      </c>
      <c r="AD6" s="7">
        <v>0</v>
      </c>
      <c r="AE6" s="7">
        <v>0</v>
      </c>
      <c r="AF6" s="7">
        <v>12108</v>
      </c>
      <c r="AG6" s="7">
        <v>195</v>
      </c>
      <c r="AH6" s="7">
        <v>0</v>
      </c>
      <c r="AI6" s="7">
        <v>26621</v>
      </c>
      <c r="AJ6" s="7">
        <v>39</v>
      </c>
      <c r="AK6" s="8">
        <v>45401</v>
      </c>
      <c r="AL6" s="7">
        <v>0</v>
      </c>
      <c r="AM6" s="7">
        <v>0</v>
      </c>
      <c r="AN6" s="7">
        <v>22240</v>
      </c>
      <c r="AO6" s="7">
        <v>12107.95</v>
      </c>
      <c r="AP6" s="7">
        <v>195</v>
      </c>
      <c r="AQ6" s="7">
        <v>0</v>
      </c>
      <c r="AR6" s="7">
        <v>26620.95</v>
      </c>
      <c r="AS6" s="7">
        <v>39</v>
      </c>
      <c r="AT6" s="7">
        <v>0</v>
      </c>
      <c r="AU6" s="7">
        <v>0</v>
      </c>
      <c r="AV6" s="7">
        <v>0</v>
      </c>
      <c r="AW6" s="7">
        <v>0</v>
      </c>
      <c r="AX6" s="7">
        <v>0</v>
      </c>
      <c r="AY6" s="7">
        <v>0</v>
      </c>
      <c r="AZ6" s="7">
        <v>0</v>
      </c>
      <c r="BA6" s="7">
        <v>34542.949999999997</v>
      </c>
      <c r="BB6" s="7">
        <v>1114.28871</v>
      </c>
      <c r="BC6" s="7">
        <v>51</v>
      </c>
      <c r="BD6" s="7">
        <v>0</v>
      </c>
      <c r="BE6" s="7">
        <v>0</v>
      </c>
      <c r="BF6" s="7">
        <v>51</v>
      </c>
      <c r="BG6" s="7">
        <v>0</v>
      </c>
      <c r="BH6" s="7">
        <v>0</v>
      </c>
      <c r="BI6" s="7">
        <v>0</v>
      </c>
      <c r="BJ6" s="7">
        <v>0</v>
      </c>
      <c r="BK6" s="7">
        <v>51</v>
      </c>
      <c r="BL6" s="7">
        <v>7832</v>
      </c>
      <c r="BM6" s="7">
        <v>7832</v>
      </c>
      <c r="BN6" s="7">
        <v>5379.49</v>
      </c>
      <c r="BO6" s="7">
        <v>2452.5100000000002</v>
      </c>
      <c r="BP6" s="7">
        <v>252.645161</v>
      </c>
      <c r="BQ6" s="9">
        <v>31.314</v>
      </c>
      <c r="BR6" s="10">
        <v>92.44</v>
      </c>
      <c r="BS6" s="7">
        <v>2.2830110000000001</v>
      </c>
      <c r="BT6" s="10">
        <v>76.100367000000006</v>
      </c>
      <c r="BU6" s="11">
        <v>1464.5483870967741</v>
      </c>
    </row>
    <row r="7" spans="1:73" ht="14.25" customHeight="1" x14ac:dyDescent="0.25">
      <c r="A7" s="2"/>
      <c r="B7" s="3">
        <v>44</v>
      </c>
      <c r="C7" s="3">
        <v>38</v>
      </c>
      <c r="D7" s="2" t="s">
        <v>146</v>
      </c>
      <c r="E7" s="2" t="s">
        <v>79</v>
      </c>
      <c r="F7" s="4" t="s">
        <v>147</v>
      </c>
      <c r="G7" s="4" t="s">
        <v>136</v>
      </c>
      <c r="H7" s="2" t="s">
        <v>77</v>
      </c>
      <c r="I7" s="5">
        <v>97.03</v>
      </c>
      <c r="J7" s="4">
        <v>0</v>
      </c>
      <c r="K7" s="4">
        <v>1</v>
      </c>
      <c r="L7" s="2" t="s">
        <v>148</v>
      </c>
      <c r="M7" s="6">
        <v>42916</v>
      </c>
      <c r="N7" s="6"/>
      <c r="O7" s="2" t="s">
        <v>149</v>
      </c>
      <c r="P7" s="7">
        <v>12</v>
      </c>
      <c r="Q7" s="8">
        <v>0</v>
      </c>
      <c r="R7" s="3">
        <v>31</v>
      </c>
      <c r="S7" s="7">
        <v>138782</v>
      </c>
      <c r="T7" s="7">
        <v>4476.83871</v>
      </c>
      <c r="U7" s="7">
        <v>127880</v>
      </c>
      <c r="V7" s="7">
        <v>0</v>
      </c>
      <c r="W7" s="7">
        <v>0</v>
      </c>
      <c r="X7" s="7">
        <v>0</v>
      </c>
      <c r="Y7" s="7">
        <v>85440</v>
      </c>
      <c r="Z7" s="7">
        <v>0</v>
      </c>
      <c r="AA7" s="7">
        <v>0</v>
      </c>
      <c r="AB7" s="7">
        <v>0</v>
      </c>
      <c r="AC7" s="7">
        <v>0</v>
      </c>
      <c r="AD7" s="7">
        <v>0</v>
      </c>
      <c r="AE7" s="7">
        <v>0</v>
      </c>
      <c r="AF7" s="7">
        <v>0</v>
      </c>
      <c r="AG7" s="7">
        <v>0</v>
      </c>
      <c r="AH7" s="7">
        <v>0</v>
      </c>
      <c r="AI7" s="7">
        <v>0</v>
      </c>
      <c r="AJ7" s="7">
        <v>0</v>
      </c>
      <c r="AK7" s="8">
        <v>26963</v>
      </c>
      <c r="AL7" s="7">
        <v>0</v>
      </c>
      <c r="AM7" s="7">
        <v>0</v>
      </c>
      <c r="AN7" s="7">
        <v>85440</v>
      </c>
      <c r="AO7" s="7">
        <v>0</v>
      </c>
      <c r="AP7" s="7">
        <v>0</v>
      </c>
      <c r="AQ7" s="7">
        <v>0</v>
      </c>
      <c r="AR7" s="7">
        <v>0</v>
      </c>
      <c r="AS7" s="7">
        <v>0</v>
      </c>
      <c r="AT7" s="7">
        <v>0</v>
      </c>
      <c r="AU7" s="7">
        <v>0</v>
      </c>
      <c r="AV7" s="7">
        <v>0</v>
      </c>
      <c r="AW7" s="7">
        <v>0</v>
      </c>
      <c r="AX7" s="7">
        <v>0</v>
      </c>
      <c r="AY7" s="7">
        <v>0</v>
      </c>
      <c r="AZ7" s="7">
        <v>0</v>
      </c>
      <c r="BA7" s="7">
        <v>85440</v>
      </c>
      <c r="BB7" s="7">
        <v>2756.1290319999998</v>
      </c>
      <c r="BC7" s="7">
        <v>0</v>
      </c>
      <c r="BD7" s="7">
        <v>0</v>
      </c>
      <c r="BE7" s="7">
        <v>0</v>
      </c>
      <c r="BF7" s="7">
        <v>0</v>
      </c>
      <c r="BG7" s="7">
        <v>0</v>
      </c>
      <c r="BH7" s="7">
        <v>74000</v>
      </c>
      <c r="BI7" s="7">
        <v>0</v>
      </c>
      <c r="BJ7" s="7">
        <v>74000</v>
      </c>
      <c r="BK7" s="7">
        <v>74000</v>
      </c>
      <c r="BL7" s="7">
        <v>10902</v>
      </c>
      <c r="BM7" s="7">
        <v>11440</v>
      </c>
      <c r="BN7" s="7">
        <v>4121.83</v>
      </c>
      <c r="BO7" s="7">
        <v>7318.17</v>
      </c>
      <c r="BP7" s="7">
        <v>369.03225800000001</v>
      </c>
      <c r="BQ7" s="9">
        <v>63.97</v>
      </c>
      <c r="BR7" s="10">
        <v>91.76</v>
      </c>
      <c r="BS7" s="7">
        <v>5.1471280000000004</v>
      </c>
      <c r="BT7" s="10">
        <v>42.892724999999999</v>
      </c>
      <c r="BU7" s="11">
        <v>869.77419354838707</v>
      </c>
    </row>
    <row r="8" spans="1:73" ht="14.25" customHeight="1" x14ac:dyDescent="0.25">
      <c r="A8" s="2"/>
      <c r="B8" s="3">
        <v>47</v>
      </c>
      <c r="C8" s="3">
        <v>42</v>
      </c>
      <c r="D8" s="2" t="s">
        <v>164</v>
      </c>
      <c r="E8" s="2" t="s">
        <v>91</v>
      </c>
      <c r="F8" s="4" t="s">
        <v>135</v>
      </c>
      <c r="G8" s="4" t="s">
        <v>136</v>
      </c>
      <c r="H8" s="2" t="s">
        <v>77</v>
      </c>
      <c r="I8" s="5">
        <v>95.05</v>
      </c>
      <c r="J8" s="4">
        <v>0</v>
      </c>
      <c r="K8" s="4">
        <v>0</v>
      </c>
      <c r="L8" s="2"/>
      <c r="M8" s="6">
        <v>42916</v>
      </c>
      <c r="N8" s="6"/>
      <c r="O8" s="2" t="s">
        <v>138</v>
      </c>
      <c r="P8" s="7">
        <v>1.5</v>
      </c>
      <c r="Q8" s="8">
        <v>0</v>
      </c>
      <c r="R8" s="3">
        <v>31</v>
      </c>
      <c r="S8" s="7">
        <v>110518.5</v>
      </c>
      <c r="T8" s="7">
        <v>3565.1129030000002</v>
      </c>
      <c r="U8" s="7">
        <v>109638</v>
      </c>
      <c r="V8" s="7">
        <v>0</v>
      </c>
      <c r="W8" s="7">
        <v>2000</v>
      </c>
      <c r="X8" s="7">
        <v>0</v>
      </c>
      <c r="Y8" s="7">
        <v>26240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9927</v>
      </c>
      <c r="AG8" s="7">
        <v>50</v>
      </c>
      <c r="AH8" s="7">
        <v>0</v>
      </c>
      <c r="AI8" s="7">
        <v>33333</v>
      </c>
      <c r="AJ8" s="7">
        <v>3.5</v>
      </c>
      <c r="AK8" s="8">
        <v>76806</v>
      </c>
      <c r="AL8" s="7">
        <v>0</v>
      </c>
      <c r="AM8" s="7">
        <v>0</v>
      </c>
      <c r="AN8" s="7">
        <v>26240</v>
      </c>
      <c r="AO8" s="7">
        <v>9926.73</v>
      </c>
      <c r="AP8" s="7">
        <v>50</v>
      </c>
      <c r="AQ8" s="7">
        <v>0</v>
      </c>
      <c r="AR8" s="7">
        <v>33332.730000000003</v>
      </c>
      <c r="AS8" s="7">
        <v>3.5</v>
      </c>
      <c r="AT8" s="7">
        <v>0</v>
      </c>
      <c r="AU8" s="7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36216.730000000003</v>
      </c>
      <c r="BB8" s="7">
        <v>1168.2816130000001</v>
      </c>
      <c r="BC8" s="7">
        <v>2000</v>
      </c>
      <c r="BD8" s="7">
        <v>0</v>
      </c>
      <c r="BE8" s="7">
        <v>0</v>
      </c>
      <c r="BF8" s="7">
        <v>2000</v>
      </c>
      <c r="BG8" s="7">
        <v>0</v>
      </c>
      <c r="BH8" s="7">
        <v>0</v>
      </c>
      <c r="BI8" s="7">
        <v>0</v>
      </c>
      <c r="BJ8" s="7">
        <v>0</v>
      </c>
      <c r="BK8" s="7">
        <v>2000</v>
      </c>
      <c r="BL8" s="7">
        <v>880.5</v>
      </c>
      <c r="BM8" s="7">
        <v>880.5</v>
      </c>
      <c r="BN8" s="7">
        <v>5470.67</v>
      </c>
      <c r="BO8" s="7">
        <v>-4590.17</v>
      </c>
      <c r="BP8" s="7">
        <v>28.403226</v>
      </c>
      <c r="BQ8" s="9">
        <v>-521.31399999999996</v>
      </c>
      <c r="BR8" s="10">
        <v>99.2</v>
      </c>
      <c r="BS8" s="7">
        <v>1.438931</v>
      </c>
      <c r="BT8" s="10">
        <v>95.928667000000004</v>
      </c>
      <c r="BU8" s="11">
        <v>2477.6129032258063</v>
      </c>
    </row>
    <row r="9" spans="1:73" ht="14.25" customHeight="1" x14ac:dyDescent="0.25">
      <c r="A9" s="2"/>
      <c r="B9" s="3">
        <v>49</v>
      </c>
      <c r="C9" s="3">
        <v>34</v>
      </c>
      <c r="D9" s="2" t="s">
        <v>154</v>
      </c>
      <c r="E9" s="2" t="s">
        <v>91</v>
      </c>
      <c r="F9" s="4" t="s">
        <v>135</v>
      </c>
      <c r="G9" s="4" t="s">
        <v>136</v>
      </c>
      <c r="H9" s="2" t="s">
        <v>77</v>
      </c>
      <c r="I9" s="5">
        <v>90</v>
      </c>
      <c r="J9" s="4">
        <v>0</v>
      </c>
      <c r="K9" s="4">
        <v>0</v>
      </c>
      <c r="L9" s="2"/>
      <c r="M9" s="6">
        <v>43077</v>
      </c>
      <c r="N9" s="6"/>
      <c r="O9" s="2" t="s">
        <v>158</v>
      </c>
      <c r="P9" s="7">
        <v>0.6</v>
      </c>
      <c r="Q9" s="8">
        <v>0</v>
      </c>
      <c r="R9" s="3">
        <v>31</v>
      </c>
      <c r="S9" s="7">
        <v>32626.2</v>
      </c>
      <c r="T9" s="7">
        <v>1052.458065</v>
      </c>
      <c r="U9" s="7">
        <v>29451.4</v>
      </c>
      <c r="V9" s="7">
        <v>0</v>
      </c>
      <c r="W9" s="7">
        <v>0</v>
      </c>
      <c r="X9" s="7">
        <v>0</v>
      </c>
      <c r="Y9" s="7">
        <v>7580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5851.2</v>
      </c>
      <c r="AG9" s="7">
        <v>101.4</v>
      </c>
      <c r="AH9" s="7">
        <v>0</v>
      </c>
      <c r="AI9" s="7">
        <v>10357.799999999999</v>
      </c>
      <c r="AJ9" s="7">
        <v>0</v>
      </c>
      <c r="AK9" s="8">
        <v>59479</v>
      </c>
      <c r="AL9" s="7">
        <v>0</v>
      </c>
      <c r="AM9" s="7">
        <v>0</v>
      </c>
      <c r="AN9" s="7">
        <v>7580</v>
      </c>
      <c r="AO9" s="7">
        <v>5851.23</v>
      </c>
      <c r="AP9" s="7">
        <v>101.4</v>
      </c>
      <c r="AQ9" s="7">
        <v>0</v>
      </c>
      <c r="AR9" s="7">
        <v>10357.83</v>
      </c>
      <c r="AS9" s="7">
        <v>0</v>
      </c>
      <c r="AT9" s="7">
        <v>0</v>
      </c>
      <c r="AU9" s="7">
        <v>0</v>
      </c>
      <c r="AV9" s="7">
        <v>0</v>
      </c>
      <c r="AW9" s="7">
        <v>0</v>
      </c>
      <c r="AX9" s="7">
        <v>0</v>
      </c>
      <c r="AY9" s="7">
        <v>0</v>
      </c>
      <c r="AZ9" s="7">
        <v>0</v>
      </c>
      <c r="BA9" s="7">
        <v>13532.63</v>
      </c>
      <c r="BB9" s="7">
        <v>436.536452</v>
      </c>
      <c r="BC9" s="7">
        <v>0</v>
      </c>
      <c r="BD9" s="7">
        <v>0</v>
      </c>
      <c r="BE9" s="7">
        <v>0</v>
      </c>
      <c r="BF9" s="7">
        <v>0</v>
      </c>
      <c r="BG9" s="7">
        <v>0</v>
      </c>
      <c r="BH9" s="7">
        <v>0</v>
      </c>
      <c r="BI9" s="7">
        <v>0</v>
      </c>
      <c r="BJ9" s="7">
        <v>0</v>
      </c>
      <c r="BK9" s="7">
        <v>0</v>
      </c>
      <c r="BL9" s="7">
        <v>3174.8</v>
      </c>
      <c r="BM9" s="7">
        <v>3174.8</v>
      </c>
      <c r="BN9" s="7">
        <v>3262.62</v>
      </c>
      <c r="BO9" s="7">
        <v>-87.82</v>
      </c>
      <c r="BP9" s="7">
        <v>102.412903</v>
      </c>
      <c r="BQ9" s="9">
        <v>-2.7662</v>
      </c>
      <c r="BR9" s="10">
        <v>90.27</v>
      </c>
      <c r="BS9" s="7">
        <v>0.54853300000000005</v>
      </c>
      <c r="BT9" s="10">
        <v>185.388667</v>
      </c>
      <c r="BU9" s="11">
        <v>1918.6774193548388</v>
      </c>
    </row>
    <row r="10" spans="1:73" ht="14.25" customHeight="1" x14ac:dyDescent="0.25">
      <c r="A10" s="2"/>
      <c r="B10" s="3">
        <v>50</v>
      </c>
      <c r="C10" s="3">
        <v>35</v>
      </c>
      <c r="D10" s="2" t="s">
        <v>154</v>
      </c>
      <c r="E10" s="2" t="s">
        <v>91</v>
      </c>
      <c r="F10" s="4" t="s">
        <v>135</v>
      </c>
      <c r="G10" s="4" t="s">
        <v>136</v>
      </c>
      <c r="H10" s="2" t="s">
        <v>77</v>
      </c>
      <c r="I10" s="5">
        <v>90.97</v>
      </c>
      <c r="J10" s="4">
        <v>0</v>
      </c>
      <c r="K10" s="4">
        <v>1</v>
      </c>
      <c r="L10" s="2" t="s">
        <v>160</v>
      </c>
      <c r="M10" s="6">
        <v>42916</v>
      </c>
      <c r="N10" s="6"/>
      <c r="O10" s="2" t="s">
        <v>161</v>
      </c>
      <c r="P10" s="7">
        <v>0.6</v>
      </c>
      <c r="Q10" s="8">
        <v>0</v>
      </c>
      <c r="R10" s="3">
        <v>31</v>
      </c>
      <c r="S10" s="7">
        <v>50177.599999999999</v>
      </c>
      <c r="T10" s="7">
        <v>1618.6322580000001</v>
      </c>
      <c r="U10" s="7">
        <v>51800.2</v>
      </c>
      <c r="V10" s="7">
        <v>0</v>
      </c>
      <c r="W10" s="7">
        <v>6811</v>
      </c>
      <c r="X10" s="7">
        <v>0</v>
      </c>
      <c r="Y10" s="7">
        <v>14250</v>
      </c>
      <c r="Z10" s="7">
        <v>0</v>
      </c>
      <c r="AA10" s="7">
        <v>0</v>
      </c>
      <c r="AB10" s="7">
        <v>0</v>
      </c>
      <c r="AC10" s="7">
        <v>0</v>
      </c>
      <c r="AD10" s="7">
        <v>0</v>
      </c>
      <c r="AE10" s="7">
        <v>0</v>
      </c>
      <c r="AF10" s="7">
        <v>8693.6</v>
      </c>
      <c r="AG10" s="7">
        <v>123.4</v>
      </c>
      <c r="AH10" s="7">
        <v>0</v>
      </c>
      <c r="AI10" s="7">
        <v>17847.2</v>
      </c>
      <c r="AJ10" s="7">
        <v>31.4</v>
      </c>
      <c r="AK10" s="8">
        <v>93173</v>
      </c>
      <c r="AL10" s="7">
        <v>0</v>
      </c>
      <c r="AM10" s="7">
        <v>0</v>
      </c>
      <c r="AN10" s="7">
        <v>14250</v>
      </c>
      <c r="AO10" s="7">
        <v>8693.66</v>
      </c>
      <c r="AP10" s="7">
        <v>123.5</v>
      </c>
      <c r="AQ10" s="7">
        <v>0</v>
      </c>
      <c r="AR10" s="7">
        <v>17847.259999999998</v>
      </c>
      <c r="AS10" s="7">
        <v>31.5</v>
      </c>
      <c r="AT10" s="7">
        <v>0</v>
      </c>
      <c r="AU10" s="7">
        <v>0</v>
      </c>
      <c r="AV10" s="7">
        <v>0</v>
      </c>
      <c r="AW10" s="7">
        <v>0</v>
      </c>
      <c r="AX10" s="7">
        <v>0</v>
      </c>
      <c r="AY10" s="7">
        <v>0</v>
      </c>
      <c r="AZ10" s="7">
        <v>0</v>
      </c>
      <c r="BA10" s="7">
        <v>23067.16</v>
      </c>
      <c r="BB10" s="7">
        <v>744.10193500000003</v>
      </c>
      <c r="BC10" s="7">
        <v>0</v>
      </c>
      <c r="BD10" s="7">
        <v>0</v>
      </c>
      <c r="BE10" s="7">
        <v>6811</v>
      </c>
      <c r="BF10" s="7">
        <v>6811</v>
      </c>
      <c r="BG10" s="7">
        <v>0</v>
      </c>
      <c r="BH10" s="7">
        <v>0</v>
      </c>
      <c r="BI10" s="7">
        <v>0</v>
      </c>
      <c r="BJ10" s="7">
        <v>0</v>
      </c>
      <c r="BK10" s="7">
        <v>6811</v>
      </c>
      <c r="BL10" s="7">
        <v>-1622.6</v>
      </c>
      <c r="BM10" s="7">
        <v>-1622.6</v>
      </c>
      <c r="BN10" s="7">
        <v>4531.04</v>
      </c>
      <c r="BO10" s="7">
        <v>-6153.64</v>
      </c>
      <c r="BP10" s="7">
        <v>-52.341934999999999</v>
      </c>
      <c r="BQ10" s="9">
        <v>-379.2457</v>
      </c>
      <c r="BR10" s="10">
        <v>103.23</v>
      </c>
      <c r="BS10" s="7">
        <v>0.53854199999999997</v>
      </c>
      <c r="BT10" s="10">
        <v>89.757000000000005</v>
      </c>
      <c r="BU10" s="11">
        <v>3005.5806451612902</v>
      </c>
    </row>
    <row r="11" spans="1:73" ht="14.25" customHeight="1" x14ac:dyDescent="0.25">
      <c r="A11" s="2"/>
      <c r="B11" s="3">
        <v>51</v>
      </c>
      <c r="C11" s="3">
        <v>33</v>
      </c>
      <c r="D11" s="2" t="s">
        <v>154</v>
      </c>
      <c r="E11" s="2" t="s">
        <v>91</v>
      </c>
      <c r="F11" s="4" t="s">
        <v>135</v>
      </c>
      <c r="G11" s="4" t="s">
        <v>136</v>
      </c>
      <c r="H11" s="2" t="s">
        <v>77</v>
      </c>
      <c r="I11" s="5">
        <v>92.82</v>
      </c>
      <c r="J11" s="4">
        <v>0</v>
      </c>
      <c r="K11" s="4">
        <v>0</v>
      </c>
      <c r="L11" s="2"/>
      <c r="M11" s="6">
        <v>42916</v>
      </c>
      <c r="N11" s="6">
        <v>43076</v>
      </c>
      <c r="O11" s="2" t="s">
        <v>156</v>
      </c>
      <c r="P11" s="7">
        <v>0.6</v>
      </c>
      <c r="Q11" s="8">
        <v>0</v>
      </c>
      <c r="R11" s="3">
        <v>7</v>
      </c>
      <c r="S11" s="7">
        <v>5712</v>
      </c>
      <c r="T11" s="7">
        <v>816</v>
      </c>
      <c r="U11" s="7">
        <v>5056</v>
      </c>
      <c r="V11" s="7">
        <v>0</v>
      </c>
      <c r="W11" s="7">
        <v>0</v>
      </c>
      <c r="X11" s="7">
        <v>0</v>
      </c>
      <c r="Y11" s="7">
        <v>1325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1172.5999999999999</v>
      </c>
      <c r="AG11" s="7">
        <v>5</v>
      </c>
      <c r="AH11" s="7">
        <v>0</v>
      </c>
      <c r="AI11" s="7">
        <v>1846.6</v>
      </c>
      <c r="AJ11" s="7">
        <v>0</v>
      </c>
      <c r="AK11" s="8">
        <v>10085</v>
      </c>
      <c r="AL11" s="7">
        <v>0</v>
      </c>
      <c r="AM11" s="7">
        <v>0</v>
      </c>
      <c r="AN11" s="7">
        <v>1325</v>
      </c>
      <c r="AO11" s="7">
        <v>1172.4100000000001</v>
      </c>
      <c r="AP11" s="7">
        <v>5</v>
      </c>
      <c r="AQ11" s="7">
        <v>0</v>
      </c>
      <c r="AR11" s="7">
        <v>1846.41</v>
      </c>
      <c r="AS11" s="7">
        <v>0</v>
      </c>
      <c r="AT11" s="7">
        <v>0</v>
      </c>
      <c r="AU11" s="7">
        <v>0</v>
      </c>
      <c r="AV11" s="7">
        <v>0</v>
      </c>
      <c r="AW11" s="7">
        <v>0</v>
      </c>
      <c r="AX11" s="7">
        <v>0</v>
      </c>
      <c r="AY11" s="7">
        <v>0</v>
      </c>
      <c r="AZ11" s="7">
        <v>0</v>
      </c>
      <c r="BA11" s="7">
        <v>2502.41</v>
      </c>
      <c r="BB11" s="7">
        <v>357.487143</v>
      </c>
      <c r="BC11" s="7">
        <v>0</v>
      </c>
      <c r="BD11" s="7">
        <v>0</v>
      </c>
      <c r="BE11" s="7">
        <v>0</v>
      </c>
      <c r="BF11" s="7">
        <v>0</v>
      </c>
      <c r="BG11" s="7">
        <v>0</v>
      </c>
      <c r="BH11" s="7">
        <v>0</v>
      </c>
      <c r="BI11" s="7">
        <v>0</v>
      </c>
      <c r="BJ11" s="7">
        <v>0</v>
      </c>
      <c r="BK11" s="7">
        <v>0</v>
      </c>
      <c r="BL11" s="7">
        <v>656</v>
      </c>
      <c r="BM11" s="7">
        <v>656</v>
      </c>
      <c r="BN11" s="7">
        <v>410.12</v>
      </c>
      <c r="BO11" s="7">
        <v>245.88</v>
      </c>
      <c r="BP11" s="7">
        <v>93.714286000000001</v>
      </c>
      <c r="BQ11" s="9">
        <v>37.481699999999996</v>
      </c>
      <c r="BR11" s="10">
        <v>88.52</v>
      </c>
      <c r="BS11" s="7">
        <v>0.56638599999999995</v>
      </c>
      <c r="BT11" s="10">
        <v>94.397499999999994</v>
      </c>
      <c r="BU11" s="11">
        <v>1440.7142857142858</v>
      </c>
    </row>
    <row r="12" spans="1:73" ht="14.25" customHeight="1" x14ac:dyDescent="0.25">
      <c r="A12" s="2"/>
      <c r="B12" s="3">
        <v>52</v>
      </c>
      <c r="C12" s="3">
        <v>43</v>
      </c>
      <c r="D12" s="2" t="s">
        <v>164</v>
      </c>
      <c r="E12" s="2" t="s">
        <v>91</v>
      </c>
      <c r="F12" s="4" t="s">
        <v>135</v>
      </c>
      <c r="G12" s="4" t="s">
        <v>136</v>
      </c>
      <c r="H12" s="2" t="s">
        <v>77</v>
      </c>
      <c r="I12" s="5">
        <v>92.45</v>
      </c>
      <c r="J12" s="4">
        <v>0</v>
      </c>
      <c r="K12" s="4">
        <v>0</v>
      </c>
      <c r="L12" s="2"/>
      <c r="M12" s="6">
        <v>42916</v>
      </c>
      <c r="N12" s="6"/>
      <c r="O12" s="2" t="s">
        <v>165</v>
      </c>
      <c r="P12" s="7">
        <v>1</v>
      </c>
      <c r="Q12" s="8">
        <v>0</v>
      </c>
      <c r="R12" s="3">
        <v>31</v>
      </c>
      <c r="S12" s="7">
        <v>39407</v>
      </c>
      <c r="T12" s="7">
        <v>1271.193548</v>
      </c>
      <c r="U12" s="7">
        <v>35165.5</v>
      </c>
      <c r="V12" s="7">
        <v>0</v>
      </c>
      <c r="W12" s="7">
        <v>0</v>
      </c>
      <c r="X12" s="7">
        <v>0</v>
      </c>
      <c r="Y12" s="7">
        <v>11350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7032.5</v>
      </c>
      <c r="AG12" s="7">
        <v>30</v>
      </c>
      <c r="AH12" s="7">
        <v>0</v>
      </c>
      <c r="AI12" s="7">
        <v>14161</v>
      </c>
      <c r="AJ12" s="7">
        <v>10</v>
      </c>
      <c r="AK12" s="8">
        <v>41399</v>
      </c>
      <c r="AL12" s="7">
        <v>0</v>
      </c>
      <c r="AM12" s="7">
        <v>0</v>
      </c>
      <c r="AN12" s="7">
        <v>11350</v>
      </c>
      <c r="AO12" s="7">
        <v>7032.34</v>
      </c>
      <c r="AP12" s="7">
        <v>30</v>
      </c>
      <c r="AQ12" s="7">
        <v>0</v>
      </c>
      <c r="AR12" s="7">
        <v>14160.84</v>
      </c>
      <c r="AS12" s="7">
        <v>10</v>
      </c>
      <c r="AT12" s="7">
        <v>0</v>
      </c>
      <c r="AU12" s="7">
        <v>0</v>
      </c>
      <c r="AV12" s="7">
        <v>0</v>
      </c>
      <c r="AW12" s="7">
        <v>0</v>
      </c>
      <c r="AX12" s="7">
        <v>0</v>
      </c>
      <c r="AY12" s="7">
        <v>0</v>
      </c>
      <c r="AZ12" s="7">
        <v>0</v>
      </c>
      <c r="BA12" s="7">
        <v>18412.34</v>
      </c>
      <c r="BB12" s="7">
        <v>593.94645200000002</v>
      </c>
      <c r="BC12" s="7">
        <v>0</v>
      </c>
      <c r="BD12" s="7">
        <v>0</v>
      </c>
      <c r="BE12" s="7">
        <v>0</v>
      </c>
      <c r="BF12" s="7">
        <v>0</v>
      </c>
      <c r="BG12" s="7">
        <v>0</v>
      </c>
      <c r="BH12" s="7">
        <v>0</v>
      </c>
      <c r="BI12" s="7">
        <v>0</v>
      </c>
      <c r="BJ12" s="7">
        <v>0</v>
      </c>
      <c r="BK12" s="7">
        <v>0</v>
      </c>
      <c r="BL12" s="7">
        <v>4241.5</v>
      </c>
      <c r="BM12" s="7">
        <v>4241.5</v>
      </c>
      <c r="BN12" s="7">
        <v>2975.23</v>
      </c>
      <c r="BO12" s="7">
        <v>1266.27</v>
      </c>
      <c r="BP12" s="7">
        <v>136.82258100000001</v>
      </c>
      <c r="BQ12" s="9">
        <v>29.854299999999999</v>
      </c>
      <c r="BR12" s="10">
        <v>89.24</v>
      </c>
      <c r="BS12" s="7">
        <v>0.95188300000000003</v>
      </c>
      <c r="BT12" s="10">
        <v>95.188199999999995</v>
      </c>
      <c r="BU12" s="11">
        <v>1335.4516129032259</v>
      </c>
    </row>
    <row r="13" spans="1:73" ht="14.25" customHeight="1" x14ac:dyDescent="0.25">
      <c r="A13" s="2"/>
      <c r="B13" s="3">
        <v>53</v>
      </c>
      <c r="C13" s="3">
        <v>34</v>
      </c>
      <c r="D13" s="2" t="s">
        <v>154</v>
      </c>
      <c r="E13" s="2" t="s">
        <v>91</v>
      </c>
      <c r="F13" s="4" t="s">
        <v>135</v>
      </c>
      <c r="G13" s="4" t="s">
        <v>136</v>
      </c>
      <c r="H13" s="2" t="s">
        <v>77</v>
      </c>
      <c r="I13" s="5">
        <v>92.3</v>
      </c>
      <c r="J13" s="4">
        <v>0</v>
      </c>
      <c r="K13" s="4">
        <v>0</v>
      </c>
      <c r="L13" s="2"/>
      <c r="M13" s="6">
        <v>42916</v>
      </c>
      <c r="N13" s="6">
        <v>43076</v>
      </c>
      <c r="O13" s="2" t="s">
        <v>155</v>
      </c>
      <c r="P13" s="7">
        <v>0.6</v>
      </c>
      <c r="Q13" s="8">
        <v>0</v>
      </c>
      <c r="R13" s="3">
        <v>7</v>
      </c>
      <c r="S13" s="7">
        <v>3340.4</v>
      </c>
      <c r="T13" s="7">
        <v>477.2</v>
      </c>
      <c r="U13" s="7">
        <v>2556.8000000000002</v>
      </c>
      <c r="V13" s="7">
        <v>0</v>
      </c>
      <c r="W13" s="7">
        <v>0</v>
      </c>
      <c r="X13" s="7">
        <v>0</v>
      </c>
      <c r="Y13" s="7">
        <v>1125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997</v>
      </c>
      <c r="AG13" s="7">
        <v>5.4</v>
      </c>
      <c r="AH13" s="7">
        <v>0</v>
      </c>
      <c r="AI13" s="7">
        <v>1343.8</v>
      </c>
      <c r="AJ13" s="7">
        <v>0</v>
      </c>
      <c r="AK13" s="8">
        <v>6419</v>
      </c>
      <c r="AL13" s="7">
        <v>0</v>
      </c>
      <c r="AM13" s="7">
        <v>0</v>
      </c>
      <c r="AN13" s="7">
        <v>1125</v>
      </c>
      <c r="AO13" s="7">
        <v>996.9</v>
      </c>
      <c r="AP13" s="7">
        <v>5.4</v>
      </c>
      <c r="AQ13" s="7">
        <v>0</v>
      </c>
      <c r="AR13" s="7">
        <v>1343.7</v>
      </c>
      <c r="AS13" s="7">
        <v>0</v>
      </c>
      <c r="AT13" s="7">
        <v>0</v>
      </c>
      <c r="AU13" s="7">
        <v>0</v>
      </c>
      <c r="AV13" s="7">
        <v>0</v>
      </c>
      <c r="AW13" s="7">
        <v>0</v>
      </c>
      <c r="AX13" s="7">
        <v>0</v>
      </c>
      <c r="AY13" s="7">
        <v>0</v>
      </c>
      <c r="AZ13" s="7">
        <v>0</v>
      </c>
      <c r="BA13" s="7">
        <v>2127.3000000000002</v>
      </c>
      <c r="BB13" s="7">
        <v>303.89999999999998</v>
      </c>
      <c r="BC13" s="7">
        <v>0</v>
      </c>
      <c r="BD13" s="7">
        <v>0</v>
      </c>
      <c r="BE13" s="7">
        <v>0</v>
      </c>
      <c r="BF13" s="7">
        <v>0</v>
      </c>
      <c r="BG13" s="7">
        <v>0</v>
      </c>
      <c r="BH13" s="7">
        <v>0</v>
      </c>
      <c r="BI13" s="7">
        <v>0</v>
      </c>
      <c r="BJ13" s="7">
        <v>0</v>
      </c>
      <c r="BK13" s="7">
        <v>0</v>
      </c>
      <c r="BL13" s="7">
        <v>783.6</v>
      </c>
      <c r="BM13" s="7">
        <v>783.6</v>
      </c>
      <c r="BN13" s="7">
        <v>257.20999999999998</v>
      </c>
      <c r="BO13" s="7">
        <v>526.39</v>
      </c>
      <c r="BP13" s="7">
        <v>111.942857</v>
      </c>
      <c r="BQ13" s="9">
        <v>67.175899999999999</v>
      </c>
      <c r="BR13" s="10">
        <v>76.540000000000006</v>
      </c>
      <c r="BS13" s="7">
        <v>0.52039299999999999</v>
      </c>
      <c r="BT13" s="10">
        <v>86.731999999999999</v>
      </c>
      <c r="BU13" s="11">
        <v>917</v>
      </c>
    </row>
    <row r="14" spans="1:73" ht="14.25" customHeight="1" x14ac:dyDescent="0.25">
      <c r="A14" s="2"/>
      <c r="B14" s="3">
        <v>54</v>
      </c>
      <c r="C14" s="3">
        <v>36</v>
      </c>
      <c r="D14" s="2" t="s">
        <v>154</v>
      </c>
      <c r="E14" s="2" t="s">
        <v>91</v>
      </c>
      <c r="F14" s="4" t="s">
        <v>135</v>
      </c>
      <c r="G14" s="4" t="s">
        <v>136</v>
      </c>
      <c r="H14" s="2" t="s">
        <v>77</v>
      </c>
      <c r="I14" s="5">
        <v>92.31</v>
      </c>
      <c r="J14" s="4">
        <v>0</v>
      </c>
      <c r="K14" s="4">
        <v>0</v>
      </c>
      <c r="L14" s="2"/>
      <c r="M14" s="6">
        <v>42916</v>
      </c>
      <c r="N14" s="6"/>
      <c r="O14" s="2" t="s">
        <v>159</v>
      </c>
      <c r="P14" s="7">
        <v>1</v>
      </c>
      <c r="Q14" s="8">
        <v>0</v>
      </c>
      <c r="R14" s="3">
        <v>31</v>
      </c>
      <c r="S14" s="7">
        <v>38436.6</v>
      </c>
      <c r="T14" s="7">
        <v>1239.8903230000001</v>
      </c>
      <c r="U14" s="7">
        <v>35236</v>
      </c>
      <c r="V14" s="7">
        <v>0</v>
      </c>
      <c r="W14" s="7">
        <v>0</v>
      </c>
      <c r="X14" s="7">
        <v>0</v>
      </c>
      <c r="Y14" s="7">
        <v>8850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6312.6</v>
      </c>
      <c r="AG14" s="7">
        <v>35</v>
      </c>
      <c r="AH14" s="7">
        <v>0</v>
      </c>
      <c r="AI14" s="7">
        <v>11996.8</v>
      </c>
      <c r="AJ14" s="7">
        <v>0</v>
      </c>
      <c r="AK14" s="8">
        <v>45108</v>
      </c>
      <c r="AL14" s="7">
        <v>0</v>
      </c>
      <c r="AM14" s="7">
        <v>0</v>
      </c>
      <c r="AN14" s="7">
        <v>8850</v>
      </c>
      <c r="AO14" s="7">
        <v>6312.47</v>
      </c>
      <c r="AP14" s="7">
        <v>35</v>
      </c>
      <c r="AQ14" s="7">
        <v>0</v>
      </c>
      <c r="AR14" s="7">
        <v>11996.67</v>
      </c>
      <c r="AS14" s="7">
        <v>0</v>
      </c>
      <c r="AT14" s="7">
        <v>0</v>
      </c>
      <c r="AU14" s="7">
        <v>0</v>
      </c>
      <c r="AV14" s="7">
        <v>0</v>
      </c>
      <c r="AW14" s="7">
        <v>0</v>
      </c>
      <c r="AX14" s="7">
        <v>0</v>
      </c>
      <c r="AY14" s="7">
        <v>0</v>
      </c>
      <c r="AZ14" s="7">
        <v>0</v>
      </c>
      <c r="BA14" s="7">
        <v>15197.47</v>
      </c>
      <c r="BB14" s="7">
        <v>490.24096800000001</v>
      </c>
      <c r="BC14" s="7">
        <v>0</v>
      </c>
      <c r="BD14" s="7">
        <v>0</v>
      </c>
      <c r="BE14" s="7">
        <v>0</v>
      </c>
      <c r="BF14" s="7">
        <v>0</v>
      </c>
      <c r="BG14" s="7">
        <v>0</v>
      </c>
      <c r="BH14" s="7">
        <v>0</v>
      </c>
      <c r="BI14" s="7">
        <v>0</v>
      </c>
      <c r="BJ14" s="7">
        <v>0</v>
      </c>
      <c r="BK14" s="7">
        <v>0</v>
      </c>
      <c r="BL14" s="7">
        <v>3200.6</v>
      </c>
      <c r="BM14" s="7">
        <v>3200.8</v>
      </c>
      <c r="BN14" s="7">
        <v>2955.77</v>
      </c>
      <c r="BO14" s="7">
        <v>245.03</v>
      </c>
      <c r="BP14" s="7">
        <v>103.25161300000001</v>
      </c>
      <c r="BQ14" s="9">
        <v>7.6553000000000004</v>
      </c>
      <c r="BR14" s="10">
        <v>91.67</v>
      </c>
      <c r="BS14" s="7">
        <v>0.85210200000000003</v>
      </c>
      <c r="BT14" s="10">
        <v>85.210099999999997</v>
      </c>
      <c r="BU14" s="11">
        <v>1455.0967741935483</v>
      </c>
    </row>
    <row r="15" spans="1:73" ht="14.25" customHeight="1" x14ac:dyDescent="0.25">
      <c r="A15" s="2"/>
      <c r="B15" s="3">
        <v>55</v>
      </c>
      <c r="C15" s="3">
        <v>37</v>
      </c>
      <c r="D15" s="2" t="s">
        <v>154</v>
      </c>
      <c r="E15" s="2" t="s">
        <v>91</v>
      </c>
      <c r="F15" s="4" t="s">
        <v>135</v>
      </c>
      <c r="G15" s="4" t="s">
        <v>136</v>
      </c>
      <c r="H15" s="2" t="s">
        <v>77</v>
      </c>
      <c r="I15" s="5">
        <v>92</v>
      </c>
      <c r="J15" s="4">
        <v>0</v>
      </c>
      <c r="K15" s="4">
        <v>0</v>
      </c>
      <c r="L15" s="2"/>
      <c r="M15" s="6">
        <v>42916</v>
      </c>
      <c r="N15" s="6"/>
      <c r="O15" s="2" t="s">
        <v>162</v>
      </c>
      <c r="P15" s="7">
        <v>0.6</v>
      </c>
      <c r="Q15" s="8">
        <v>0</v>
      </c>
      <c r="R15" s="3">
        <v>31</v>
      </c>
      <c r="S15" s="7">
        <v>57972.2</v>
      </c>
      <c r="T15" s="7">
        <v>1870.070968</v>
      </c>
      <c r="U15" s="7">
        <v>47139</v>
      </c>
      <c r="V15" s="7">
        <v>0</v>
      </c>
      <c r="W15" s="7">
        <v>79.400000000000006</v>
      </c>
      <c r="X15" s="7">
        <v>0</v>
      </c>
      <c r="Y15" s="7">
        <v>24145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10721.4</v>
      </c>
      <c r="AG15" s="7">
        <v>175</v>
      </c>
      <c r="AH15" s="7">
        <v>0</v>
      </c>
      <c r="AI15" s="7">
        <v>24112</v>
      </c>
      <c r="AJ15" s="7">
        <v>16.8</v>
      </c>
      <c r="AK15" s="8">
        <v>101978</v>
      </c>
      <c r="AL15" s="7">
        <v>0</v>
      </c>
      <c r="AM15" s="7">
        <v>0</v>
      </c>
      <c r="AN15" s="7">
        <v>24145</v>
      </c>
      <c r="AO15" s="7">
        <v>10721.3</v>
      </c>
      <c r="AP15" s="7">
        <v>175</v>
      </c>
      <c r="AQ15" s="7">
        <v>0</v>
      </c>
      <c r="AR15" s="7">
        <v>24111.9</v>
      </c>
      <c r="AS15" s="7">
        <v>16.8</v>
      </c>
      <c r="AT15" s="7">
        <v>0</v>
      </c>
      <c r="AU15" s="7">
        <v>0</v>
      </c>
      <c r="AV15" s="7">
        <v>0</v>
      </c>
      <c r="AW15" s="7">
        <v>0</v>
      </c>
      <c r="AX15" s="7">
        <v>0</v>
      </c>
      <c r="AY15" s="7">
        <v>0</v>
      </c>
      <c r="AZ15" s="7">
        <v>0</v>
      </c>
      <c r="BA15" s="7">
        <v>35041.300000000003</v>
      </c>
      <c r="BB15" s="7">
        <v>1130.3645160000001</v>
      </c>
      <c r="BC15" s="7">
        <v>79.400000000000006</v>
      </c>
      <c r="BD15" s="7">
        <v>0</v>
      </c>
      <c r="BE15" s="7">
        <v>0</v>
      </c>
      <c r="BF15" s="7">
        <v>79.400000000000006</v>
      </c>
      <c r="BG15" s="7">
        <v>0</v>
      </c>
      <c r="BH15" s="7">
        <v>0</v>
      </c>
      <c r="BI15" s="7">
        <v>0</v>
      </c>
      <c r="BJ15" s="7">
        <v>0</v>
      </c>
      <c r="BK15" s="7">
        <v>79.400000000000006</v>
      </c>
      <c r="BL15" s="7">
        <v>10833.2</v>
      </c>
      <c r="BM15" s="7">
        <v>10833.2</v>
      </c>
      <c r="BN15" s="7">
        <v>4637.78</v>
      </c>
      <c r="BO15" s="7">
        <v>6195.42</v>
      </c>
      <c r="BP15" s="7">
        <v>349.45806499999998</v>
      </c>
      <c r="BQ15" s="9">
        <v>57.1892</v>
      </c>
      <c r="BR15" s="10">
        <v>81.31</v>
      </c>
      <c r="BS15" s="7">
        <v>0.56847800000000004</v>
      </c>
      <c r="BT15" s="10">
        <v>94.746167</v>
      </c>
      <c r="BU15" s="11">
        <v>3289.6129032258063</v>
      </c>
    </row>
    <row r="16" spans="1:73" ht="14.25" customHeight="1" x14ac:dyDescent="0.25">
      <c r="A16" s="2"/>
      <c r="B16" s="3">
        <v>57</v>
      </c>
      <c r="C16" s="3">
        <v>26</v>
      </c>
      <c r="D16" s="2" t="s">
        <v>73</v>
      </c>
      <c r="E16" s="2" t="s">
        <v>79</v>
      </c>
      <c r="F16" s="4" t="s">
        <v>80</v>
      </c>
      <c r="G16" s="4" t="s">
        <v>76</v>
      </c>
      <c r="H16" s="2" t="s">
        <v>77</v>
      </c>
      <c r="I16" s="5">
        <v>90.02</v>
      </c>
      <c r="J16" s="4">
        <v>1</v>
      </c>
      <c r="K16" s="4">
        <v>0</v>
      </c>
      <c r="L16" s="2"/>
      <c r="M16" s="6">
        <v>42916</v>
      </c>
      <c r="N16" s="6">
        <v>43076</v>
      </c>
      <c r="O16" s="2" t="s">
        <v>84</v>
      </c>
      <c r="P16" s="7">
        <v>2</v>
      </c>
      <c r="Q16" s="8">
        <v>0</v>
      </c>
      <c r="R16" s="3">
        <v>7</v>
      </c>
      <c r="S16" s="7">
        <v>7941.28</v>
      </c>
      <c r="T16" s="7">
        <v>1134.4685710000001</v>
      </c>
      <c r="U16" s="7">
        <v>7188.39</v>
      </c>
      <c r="V16" s="7">
        <v>0</v>
      </c>
      <c r="W16" s="7">
        <v>0</v>
      </c>
      <c r="X16" s="7">
        <v>0</v>
      </c>
      <c r="Y16" s="7">
        <v>1810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  <c r="AE16" s="7">
        <v>0</v>
      </c>
      <c r="AF16" s="7">
        <v>890.77</v>
      </c>
      <c r="AG16" s="7">
        <v>0</v>
      </c>
      <c r="AH16" s="7">
        <v>0</v>
      </c>
      <c r="AI16" s="7">
        <v>1947.88</v>
      </c>
      <c r="AJ16" s="7">
        <v>0</v>
      </c>
      <c r="AK16" s="8">
        <v>12718</v>
      </c>
      <c r="AL16" s="7">
        <v>0</v>
      </c>
      <c r="AM16" s="7">
        <v>0</v>
      </c>
      <c r="AN16" s="7">
        <v>1810</v>
      </c>
      <c r="AO16" s="7">
        <v>890.77</v>
      </c>
      <c r="AP16" s="7">
        <v>0</v>
      </c>
      <c r="AQ16" s="7">
        <v>0</v>
      </c>
      <c r="AR16" s="7">
        <v>1947.88</v>
      </c>
      <c r="AS16" s="7">
        <v>0</v>
      </c>
      <c r="AT16" s="7">
        <v>0</v>
      </c>
      <c r="AU16" s="7">
        <v>0</v>
      </c>
      <c r="AV16" s="7">
        <v>0</v>
      </c>
      <c r="AW16" s="7">
        <v>0</v>
      </c>
      <c r="AX16" s="7">
        <v>0</v>
      </c>
      <c r="AY16" s="7">
        <v>0</v>
      </c>
      <c r="AZ16" s="7">
        <v>0</v>
      </c>
      <c r="BA16" s="7">
        <v>2700.77</v>
      </c>
      <c r="BB16" s="7">
        <v>385.82428599999997</v>
      </c>
      <c r="BC16" s="7">
        <v>0</v>
      </c>
      <c r="BD16" s="7">
        <v>0</v>
      </c>
      <c r="BE16" s="7">
        <v>0</v>
      </c>
      <c r="BF16" s="7">
        <v>0</v>
      </c>
      <c r="BG16" s="7">
        <v>0</v>
      </c>
      <c r="BH16" s="7">
        <v>0</v>
      </c>
      <c r="BI16" s="7">
        <v>0</v>
      </c>
      <c r="BJ16" s="7">
        <v>0</v>
      </c>
      <c r="BK16" s="7">
        <v>0</v>
      </c>
      <c r="BL16" s="7">
        <v>752.89</v>
      </c>
      <c r="BM16" s="7">
        <v>752.89</v>
      </c>
      <c r="BN16" s="7">
        <v>792.54</v>
      </c>
      <c r="BO16" s="7">
        <v>-39.65</v>
      </c>
      <c r="BP16" s="7">
        <v>107.55571399999999</v>
      </c>
      <c r="BQ16" s="9">
        <v>-5.2664</v>
      </c>
      <c r="BR16" s="10">
        <v>90.52</v>
      </c>
      <c r="BS16" s="7">
        <v>0.624413</v>
      </c>
      <c r="BT16" s="10">
        <v>31.220600000000001</v>
      </c>
      <c r="BU16" s="11">
        <v>1816.8571428571429</v>
      </c>
    </row>
    <row r="17" spans="1:73" ht="14.25" customHeight="1" x14ac:dyDescent="0.25">
      <c r="A17" s="2"/>
      <c r="B17" s="3">
        <v>58</v>
      </c>
      <c r="C17" s="3">
        <v>27</v>
      </c>
      <c r="D17" s="2" t="s">
        <v>73</v>
      </c>
      <c r="E17" s="2" t="s">
        <v>79</v>
      </c>
      <c r="F17" s="4" t="s">
        <v>80</v>
      </c>
      <c r="G17" s="4" t="s">
        <v>76</v>
      </c>
      <c r="H17" s="2" t="s">
        <v>77</v>
      </c>
      <c r="I17" s="5">
        <v>90.02</v>
      </c>
      <c r="J17" s="4">
        <v>0</v>
      </c>
      <c r="K17" s="4">
        <v>0</v>
      </c>
      <c r="L17" s="2"/>
      <c r="M17" s="6">
        <v>42916</v>
      </c>
      <c r="N17" s="6">
        <v>43076</v>
      </c>
      <c r="O17" s="2" t="s">
        <v>81</v>
      </c>
      <c r="P17" s="7">
        <v>2.6</v>
      </c>
      <c r="Q17" s="8">
        <v>0</v>
      </c>
      <c r="R17" s="3">
        <v>7</v>
      </c>
      <c r="S17" s="7">
        <v>5257.21</v>
      </c>
      <c r="T17" s="7">
        <v>751.03</v>
      </c>
      <c r="U17" s="7">
        <v>4515.45</v>
      </c>
      <c r="V17" s="7">
        <v>0</v>
      </c>
      <c r="W17" s="7">
        <v>0</v>
      </c>
      <c r="X17" s="7">
        <v>0</v>
      </c>
      <c r="Y17" s="7">
        <v>840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860.05</v>
      </c>
      <c r="AG17" s="7">
        <v>0</v>
      </c>
      <c r="AH17" s="7">
        <v>0</v>
      </c>
      <c r="AI17" s="7">
        <v>958.29</v>
      </c>
      <c r="AJ17" s="7">
        <v>0</v>
      </c>
      <c r="AK17" s="8">
        <v>8258</v>
      </c>
      <c r="AL17" s="7">
        <v>0</v>
      </c>
      <c r="AM17" s="7">
        <v>0</v>
      </c>
      <c r="AN17" s="7">
        <v>840</v>
      </c>
      <c r="AO17" s="7">
        <v>860.05</v>
      </c>
      <c r="AP17" s="7">
        <v>0</v>
      </c>
      <c r="AQ17" s="7">
        <v>0</v>
      </c>
      <c r="AR17" s="7">
        <v>958.29</v>
      </c>
      <c r="AS17" s="7">
        <v>0</v>
      </c>
      <c r="AT17" s="7">
        <v>0</v>
      </c>
      <c r="AU17" s="7">
        <v>0</v>
      </c>
      <c r="AV17" s="7">
        <v>0</v>
      </c>
      <c r="AW17" s="7">
        <v>0</v>
      </c>
      <c r="AX17" s="7">
        <v>0</v>
      </c>
      <c r="AY17" s="7">
        <v>0</v>
      </c>
      <c r="AZ17" s="7">
        <v>0</v>
      </c>
      <c r="BA17" s="7">
        <v>1700.05</v>
      </c>
      <c r="BB17" s="7">
        <v>242.86428599999999</v>
      </c>
      <c r="BC17" s="7">
        <v>0</v>
      </c>
      <c r="BD17" s="7">
        <v>0</v>
      </c>
      <c r="BE17" s="7">
        <v>0</v>
      </c>
      <c r="BF17" s="7">
        <v>0</v>
      </c>
      <c r="BG17" s="7">
        <v>0</v>
      </c>
      <c r="BH17" s="7">
        <v>0</v>
      </c>
      <c r="BI17" s="7">
        <v>0</v>
      </c>
      <c r="BJ17" s="7">
        <v>0</v>
      </c>
      <c r="BK17" s="7">
        <v>0</v>
      </c>
      <c r="BL17" s="7">
        <v>741.76</v>
      </c>
      <c r="BM17" s="7">
        <v>741.76</v>
      </c>
      <c r="BN17" s="7">
        <v>524.66999999999996</v>
      </c>
      <c r="BO17" s="7">
        <v>217.09</v>
      </c>
      <c r="BP17" s="7">
        <v>105.96571400000001</v>
      </c>
      <c r="BQ17" s="9">
        <v>29.2669</v>
      </c>
      <c r="BR17" s="10">
        <v>85.89</v>
      </c>
      <c r="BS17" s="7">
        <v>0.63661999999999996</v>
      </c>
      <c r="BT17" s="10">
        <v>24.485385000000001</v>
      </c>
      <c r="BU17" s="11">
        <v>1179.7142857142858</v>
      </c>
    </row>
    <row r="18" spans="1:73" ht="14.25" customHeight="1" x14ac:dyDescent="0.25">
      <c r="A18" s="2"/>
      <c r="B18" s="3">
        <v>59</v>
      </c>
      <c r="C18" s="3">
        <v>28</v>
      </c>
      <c r="D18" s="2" t="s">
        <v>168</v>
      </c>
      <c r="E18" s="2" t="s">
        <v>79</v>
      </c>
      <c r="F18" s="4" t="s">
        <v>80</v>
      </c>
      <c r="G18" s="4" t="s">
        <v>76</v>
      </c>
      <c r="H18" s="2" t="s">
        <v>77</v>
      </c>
      <c r="I18" s="5">
        <v>93.67</v>
      </c>
      <c r="J18" s="4">
        <v>1</v>
      </c>
      <c r="K18" s="4">
        <v>0</v>
      </c>
      <c r="L18" s="2"/>
      <c r="M18" s="6">
        <v>42916</v>
      </c>
      <c r="N18" s="6">
        <v>43076</v>
      </c>
      <c r="O18" s="2" t="s">
        <v>169</v>
      </c>
      <c r="P18" s="7">
        <v>25</v>
      </c>
      <c r="Q18" s="8">
        <v>0</v>
      </c>
      <c r="R18" s="3">
        <v>7</v>
      </c>
      <c r="S18" s="7">
        <v>5933.16</v>
      </c>
      <c r="T18" s="7">
        <v>847.59428600000001</v>
      </c>
      <c r="U18" s="7">
        <v>4773.1000000000004</v>
      </c>
      <c r="V18" s="7">
        <v>0</v>
      </c>
      <c r="W18" s="7">
        <v>40.250000000000007</v>
      </c>
      <c r="X18" s="7">
        <v>0</v>
      </c>
      <c r="Y18" s="7">
        <v>1680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856.58</v>
      </c>
      <c r="AG18" s="7">
        <v>0</v>
      </c>
      <c r="AH18" s="7">
        <v>0</v>
      </c>
      <c r="AI18" s="7">
        <v>1336.27</v>
      </c>
      <c r="AJ18" s="7">
        <v>0</v>
      </c>
      <c r="AK18" s="8">
        <v>7382</v>
      </c>
      <c r="AL18" s="7">
        <v>0</v>
      </c>
      <c r="AM18" s="7">
        <v>0</v>
      </c>
      <c r="AN18" s="7">
        <v>1680</v>
      </c>
      <c r="AO18" s="7">
        <v>856.58</v>
      </c>
      <c r="AP18" s="7">
        <v>0</v>
      </c>
      <c r="AQ18" s="7">
        <v>0</v>
      </c>
      <c r="AR18" s="7">
        <v>1336.27</v>
      </c>
      <c r="AS18" s="7">
        <v>0</v>
      </c>
      <c r="AT18" s="7">
        <v>0</v>
      </c>
      <c r="AU18" s="7">
        <v>0</v>
      </c>
      <c r="AV18" s="7">
        <v>0</v>
      </c>
      <c r="AW18" s="7">
        <v>0</v>
      </c>
      <c r="AX18" s="7">
        <v>0</v>
      </c>
      <c r="AY18" s="7">
        <v>0</v>
      </c>
      <c r="AZ18" s="7">
        <v>0</v>
      </c>
      <c r="BA18" s="7">
        <v>2536.58</v>
      </c>
      <c r="BB18" s="7">
        <v>362.36857099999997</v>
      </c>
      <c r="BC18" s="7">
        <v>40.25</v>
      </c>
      <c r="BD18" s="7">
        <v>0</v>
      </c>
      <c r="BE18" s="7">
        <v>0</v>
      </c>
      <c r="BF18" s="7">
        <v>40.25</v>
      </c>
      <c r="BG18" s="7">
        <v>0</v>
      </c>
      <c r="BH18" s="7">
        <v>0</v>
      </c>
      <c r="BI18" s="7">
        <v>0</v>
      </c>
      <c r="BJ18" s="7">
        <v>0</v>
      </c>
      <c r="BK18" s="7">
        <v>40.25</v>
      </c>
      <c r="BL18" s="7">
        <v>1160.06</v>
      </c>
      <c r="BM18" s="7">
        <v>1160.06</v>
      </c>
      <c r="BN18" s="7">
        <v>375.57</v>
      </c>
      <c r="BO18" s="7">
        <v>784.49</v>
      </c>
      <c r="BP18" s="7">
        <v>165.722857</v>
      </c>
      <c r="BQ18" s="9">
        <v>67.625</v>
      </c>
      <c r="BR18" s="10">
        <v>80.45</v>
      </c>
      <c r="BS18" s="7">
        <v>0.80373300000000003</v>
      </c>
      <c r="BT18" s="10">
        <v>3.2149320000000001</v>
      </c>
      <c r="BU18" s="11">
        <v>1054.5714285714287</v>
      </c>
    </row>
    <row r="19" spans="1:73" ht="14.25" customHeight="1" x14ac:dyDescent="0.25">
      <c r="A19" s="2"/>
      <c r="B19" s="3">
        <v>67</v>
      </c>
      <c r="C19" s="3">
        <v>73</v>
      </c>
      <c r="D19" s="2" t="s">
        <v>168</v>
      </c>
      <c r="E19" s="2" t="s">
        <v>79</v>
      </c>
      <c r="F19" s="4" t="s">
        <v>80</v>
      </c>
      <c r="G19" s="4" t="s">
        <v>76</v>
      </c>
      <c r="H19" s="2" t="s">
        <v>77</v>
      </c>
      <c r="I19" s="5">
        <v>93.83</v>
      </c>
      <c r="J19" s="4">
        <v>1</v>
      </c>
      <c r="K19" s="4">
        <v>0</v>
      </c>
      <c r="L19" s="2"/>
      <c r="M19" s="6">
        <v>43077</v>
      </c>
      <c r="N19" s="6"/>
      <c r="O19" s="2" t="s">
        <v>190</v>
      </c>
      <c r="P19" s="7">
        <v>7.5</v>
      </c>
      <c r="Q19" s="8">
        <v>0</v>
      </c>
      <c r="R19" s="3">
        <v>31</v>
      </c>
      <c r="S19" s="7">
        <v>85177.07</v>
      </c>
      <c r="T19" s="7">
        <v>2747.6474189999999</v>
      </c>
      <c r="U19" s="7">
        <v>78784.850000000006</v>
      </c>
      <c r="V19" s="7">
        <v>0</v>
      </c>
      <c r="W19" s="7">
        <v>0</v>
      </c>
      <c r="X19" s="7">
        <v>0</v>
      </c>
      <c r="Y19" s="7">
        <v>20750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12192.47</v>
      </c>
      <c r="AG19" s="7">
        <v>125</v>
      </c>
      <c r="AH19" s="7">
        <v>0</v>
      </c>
      <c r="AI19" s="7">
        <v>26675.25</v>
      </c>
      <c r="AJ19" s="7">
        <v>0</v>
      </c>
      <c r="AK19" s="8">
        <v>144817</v>
      </c>
      <c r="AL19" s="7">
        <v>0</v>
      </c>
      <c r="AM19" s="7">
        <v>0</v>
      </c>
      <c r="AN19" s="7">
        <v>20750</v>
      </c>
      <c r="AO19" s="7">
        <v>12192.47</v>
      </c>
      <c r="AP19" s="7">
        <v>125</v>
      </c>
      <c r="AQ19" s="7">
        <v>0</v>
      </c>
      <c r="AR19" s="7">
        <v>26675.25</v>
      </c>
      <c r="AS19" s="7">
        <v>0</v>
      </c>
      <c r="AT19" s="7">
        <v>0</v>
      </c>
      <c r="AU19" s="7">
        <v>0</v>
      </c>
      <c r="AV19" s="7">
        <v>0</v>
      </c>
      <c r="AW19" s="7">
        <v>0</v>
      </c>
      <c r="AX19" s="7">
        <v>0</v>
      </c>
      <c r="AY19" s="7">
        <v>0</v>
      </c>
      <c r="AZ19" s="7">
        <v>0</v>
      </c>
      <c r="BA19" s="7">
        <v>33067.47</v>
      </c>
      <c r="BB19" s="7">
        <v>1066.692581</v>
      </c>
      <c r="BC19" s="7">
        <v>0</v>
      </c>
      <c r="BD19" s="7">
        <v>0</v>
      </c>
      <c r="BE19" s="7">
        <v>0</v>
      </c>
      <c r="BF19" s="7">
        <v>0</v>
      </c>
      <c r="BG19" s="7">
        <v>0</v>
      </c>
      <c r="BH19" s="7">
        <v>0</v>
      </c>
      <c r="BI19" s="7">
        <v>0</v>
      </c>
      <c r="BJ19" s="7">
        <v>0</v>
      </c>
      <c r="BK19" s="7">
        <v>0</v>
      </c>
      <c r="BL19" s="7">
        <v>6392.22</v>
      </c>
      <c r="BM19" s="7">
        <v>6392.22</v>
      </c>
      <c r="BN19" s="7">
        <v>5255.42</v>
      </c>
      <c r="BO19" s="7">
        <v>1136.8</v>
      </c>
      <c r="BP19" s="7">
        <v>206.20064500000001</v>
      </c>
      <c r="BQ19" s="9">
        <v>17.784099999999999</v>
      </c>
      <c r="BR19" s="10">
        <v>92.5</v>
      </c>
      <c r="BS19" s="7">
        <v>0.58816999999999997</v>
      </c>
      <c r="BT19" s="10">
        <v>15.353532999999999</v>
      </c>
      <c r="BU19" s="11">
        <v>4671.5161290322585</v>
      </c>
    </row>
    <row r="20" spans="1:73" ht="14.25" customHeight="1" x14ac:dyDescent="0.25">
      <c r="A20" s="2"/>
      <c r="B20" s="3">
        <v>68</v>
      </c>
      <c r="C20" s="3">
        <v>72</v>
      </c>
      <c r="D20" s="2" t="s">
        <v>168</v>
      </c>
      <c r="E20" s="2" t="s">
        <v>79</v>
      </c>
      <c r="F20" s="4" t="s">
        <v>80</v>
      </c>
      <c r="G20" s="4" t="s">
        <v>76</v>
      </c>
      <c r="H20" s="2" t="s">
        <v>77</v>
      </c>
      <c r="I20" s="5">
        <v>91.21</v>
      </c>
      <c r="J20" s="4">
        <v>1</v>
      </c>
      <c r="K20" s="4">
        <v>0</v>
      </c>
      <c r="L20" s="2"/>
      <c r="M20" s="6">
        <v>43077</v>
      </c>
      <c r="N20" s="6"/>
      <c r="O20" s="2" t="s">
        <v>175</v>
      </c>
      <c r="P20" s="7">
        <v>12.5</v>
      </c>
      <c r="Q20" s="8">
        <v>0</v>
      </c>
      <c r="R20" s="3">
        <v>31</v>
      </c>
      <c r="S20" s="7">
        <v>23169.86</v>
      </c>
      <c r="T20" s="7">
        <v>747.41483900000003</v>
      </c>
      <c r="U20" s="7">
        <v>19574.77</v>
      </c>
      <c r="V20" s="7">
        <v>0</v>
      </c>
      <c r="W20" s="7">
        <v>0</v>
      </c>
      <c r="X20" s="7">
        <v>0</v>
      </c>
      <c r="Y20" s="7">
        <v>6585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4824.09</v>
      </c>
      <c r="AG20" s="7">
        <v>41.2</v>
      </c>
      <c r="AH20" s="7">
        <v>0</v>
      </c>
      <c r="AI20" s="7">
        <v>7855.2</v>
      </c>
      <c r="AJ20" s="7">
        <v>0</v>
      </c>
      <c r="AK20" s="8">
        <v>41673</v>
      </c>
      <c r="AL20" s="7">
        <v>0</v>
      </c>
      <c r="AM20" s="7">
        <v>0</v>
      </c>
      <c r="AN20" s="7">
        <v>6585</v>
      </c>
      <c r="AO20" s="7">
        <v>4824.09</v>
      </c>
      <c r="AP20" s="7">
        <v>41.2</v>
      </c>
      <c r="AQ20" s="7">
        <v>0</v>
      </c>
      <c r="AR20" s="7">
        <v>7855.2</v>
      </c>
      <c r="AS20" s="7">
        <v>0</v>
      </c>
      <c r="AT20" s="7">
        <v>0</v>
      </c>
      <c r="AU20" s="7">
        <v>0</v>
      </c>
      <c r="AV20" s="7">
        <v>0</v>
      </c>
      <c r="AW20" s="7">
        <v>0</v>
      </c>
      <c r="AX20" s="7">
        <v>0</v>
      </c>
      <c r="AY20" s="7">
        <v>0</v>
      </c>
      <c r="AZ20" s="7">
        <v>0</v>
      </c>
      <c r="BA20" s="7">
        <v>11450.29</v>
      </c>
      <c r="BB20" s="7">
        <v>369.364194</v>
      </c>
      <c r="BC20" s="7">
        <v>0</v>
      </c>
      <c r="BD20" s="7">
        <v>0</v>
      </c>
      <c r="BE20" s="7">
        <v>0</v>
      </c>
      <c r="BF20" s="7">
        <v>0</v>
      </c>
      <c r="BG20" s="7">
        <v>0</v>
      </c>
      <c r="BH20" s="7">
        <v>0</v>
      </c>
      <c r="BI20" s="7">
        <v>0</v>
      </c>
      <c r="BJ20" s="7">
        <v>0</v>
      </c>
      <c r="BK20" s="7">
        <v>0</v>
      </c>
      <c r="BL20" s="7">
        <v>3595.09</v>
      </c>
      <c r="BM20" s="7">
        <v>3595.09</v>
      </c>
      <c r="BN20" s="7">
        <v>2036.63</v>
      </c>
      <c r="BO20" s="7">
        <v>1558.46</v>
      </c>
      <c r="BP20" s="7">
        <v>115.970645</v>
      </c>
      <c r="BQ20" s="9">
        <v>43.349699999999999</v>
      </c>
      <c r="BR20" s="10">
        <v>84.48</v>
      </c>
      <c r="BS20" s="7">
        <v>0.55599200000000004</v>
      </c>
      <c r="BT20" s="10">
        <v>8.8372880000000009</v>
      </c>
      <c r="BU20" s="11">
        <v>1344.2903225806451</v>
      </c>
    </row>
    <row r="21" spans="1:73" ht="14.25" customHeight="1" x14ac:dyDescent="0.25">
      <c r="A21" s="2"/>
      <c r="B21" s="3">
        <v>69</v>
      </c>
      <c r="C21" s="3">
        <v>71</v>
      </c>
      <c r="D21" s="2" t="s">
        <v>168</v>
      </c>
      <c r="E21" s="2" t="s">
        <v>79</v>
      </c>
      <c r="F21" s="4" t="s">
        <v>80</v>
      </c>
      <c r="G21" s="4" t="s">
        <v>76</v>
      </c>
      <c r="H21" s="2" t="s">
        <v>77</v>
      </c>
      <c r="I21" s="5">
        <v>91.2</v>
      </c>
      <c r="J21" s="4">
        <v>1</v>
      </c>
      <c r="K21" s="4">
        <v>0</v>
      </c>
      <c r="L21" s="2"/>
      <c r="M21" s="6">
        <v>43077</v>
      </c>
      <c r="N21" s="6"/>
      <c r="O21" s="2" t="s">
        <v>178</v>
      </c>
      <c r="P21" s="7">
        <v>10</v>
      </c>
      <c r="Q21" s="8">
        <v>0</v>
      </c>
      <c r="R21" s="3">
        <v>31</v>
      </c>
      <c r="S21" s="7">
        <v>38597.68</v>
      </c>
      <c r="T21" s="7">
        <v>1245.086452</v>
      </c>
      <c r="U21" s="7">
        <v>35563.299999999996</v>
      </c>
      <c r="V21" s="7">
        <v>0</v>
      </c>
      <c r="W21" s="7">
        <v>20.750000000000004</v>
      </c>
      <c r="X21" s="7">
        <v>0</v>
      </c>
      <c r="Y21" s="7">
        <v>9695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5616.1900000000005</v>
      </c>
      <c r="AG21" s="7">
        <v>40</v>
      </c>
      <c r="AH21" s="7">
        <v>0</v>
      </c>
      <c r="AI21" s="7">
        <v>12294.86</v>
      </c>
      <c r="AJ21" s="7">
        <v>1.2</v>
      </c>
      <c r="AK21" s="8">
        <v>55983</v>
      </c>
      <c r="AL21" s="7">
        <v>0</v>
      </c>
      <c r="AM21" s="7">
        <v>0</v>
      </c>
      <c r="AN21" s="7">
        <v>9695</v>
      </c>
      <c r="AO21" s="7">
        <v>5616.1900000000005</v>
      </c>
      <c r="AP21" s="7">
        <v>40</v>
      </c>
      <c r="AQ21" s="7">
        <v>0</v>
      </c>
      <c r="AR21" s="7">
        <v>12294.86</v>
      </c>
      <c r="AS21" s="7">
        <v>1.2</v>
      </c>
      <c r="AT21" s="7">
        <v>0</v>
      </c>
      <c r="AU21" s="7">
        <v>0</v>
      </c>
      <c r="AV21" s="7">
        <v>0</v>
      </c>
      <c r="AW21" s="7">
        <v>0</v>
      </c>
      <c r="AX21" s="7">
        <v>0</v>
      </c>
      <c r="AY21" s="7">
        <v>0</v>
      </c>
      <c r="AZ21" s="7">
        <v>0</v>
      </c>
      <c r="BA21" s="7">
        <v>15351.19</v>
      </c>
      <c r="BB21" s="7">
        <v>495.19967700000001</v>
      </c>
      <c r="BC21" s="7">
        <v>20.75</v>
      </c>
      <c r="BD21" s="7">
        <v>0</v>
      </c>
      <c r="BE21" s="7">
        <v>0</v>
      </c>
      <c r="BF21" s="7">
        <v>20.75</v>
      </c>
      <c r="BG21" s="7">
        <v>0</v>
      </c>
      <c r="BH21" s="7">
        <v>0</v>
      </c>
      <c r="BI21" s="7">
        <v>0</v>
      </c>
      <c r="BJ21" s="7">
        <v>0</v>
      </c>
      <c r="BK21" s="7">
        <v>20.75</v>
      </c>
      <c r="BL21" s="7">
        <v>3034.38</v>
      </c>
      <c r="BM21" s="7">
        <v>3034.38</v>
      </c>
      <c r="BN21" s="7">
        <v>3396.6</v>
      </c>
      <c r="BO21" s="7">
        <v>-362.22</v>
      </c>
      <c r="BP21" s="7">
        <v>97.883225999999993</v>
      </c>
      <c r="BQ21" s="9">
        <v>-11.937200000000001</v>
      </c>
      <c r="BR21" s="10">
        <v>92.14</v>
      </c>
      <c r="BS21" s="7">
        <v>0.68945400000000001</v>
      </c>
      <c r="BT21" s="10">
        <v>13.981639999999999</v>
      </c>
      <c r="BU21" s="11">
        <v>1805.9032258064517</v>
      </c>
    </row>
    <row r="22" spans="1:73" ht="14.25" customHeight="1" x14ac:dyDescent="0.25">
      <c r="A22" s="2"/>
      <c r="B22" s="3">
        <v>70</v>
      </c>
      <c r="C22" s="3">
        <v>10</v>
      </c>
      <c r="D22" s="2" t="s">
        <v>73</v>
      </c>
      <c r="E22" s="2" t="s">
        <v>74</v>
      </c>
      <c r="F22" s="4" t="s">
        <v>75</v>
      </c>
      <c r="G22" s="4" t="s">
        <v>76</v>
      </c>
      <c r="H22" s="2" t="s">
        <v>77</v>
      </c>
      <c r="I22" s="5">
        <v>97.02</v>
      </c>
      <c r="J22" s="4">
        <v>0</v>
      </c>
      <c r="K22" s="4">
        <v>0</v>
      </c>
      <c r="L22" s="2"/>
      <c r="M22" s="6">
        <v>42916</v>
      </c>
      <c r="N22" s="6">
        <v>43076</v>
      </c>
      <c r="O22" s="2" t="s">
        <v>82</v>
      </c>
      <c r="P22" s="7">
        <v>2</v>
      </c>
      <c r="Q22" s="8">
        <v>0</v>
      </c>
      <c r="R22" s="3">
        <v>7</v>
      </c>
      <c r="S22" s="7">
        <v>6469.65</v>
      </c>
      <c r="T22" s="7">
        <v>924.23571400000003</v>
      </c>
      <c r="U22" s="7">
        <v>5440.65</v>
      </c>
      <c r="V22" s="7">
        <v>0</v>
      </c>
      <c r="W22" s="7">
        <v>0</v>
      </c>
      <c r="X22" s="7">
        <v>0</v>
      </c>
      <c r="Y22" s="7">
        <v>1730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1584.03</v>
      </c>
      <c r="AG22" s="7">
        <v>5</v>
      </c>
      <c r="AH22" s="7">
        <v>0</v>
      </c>
      <c r="AI22" s="7">
        <v>2287.15</v>
      </c>
      <c r="AJ22" s="7">
        <v>2.88</v>
      </c>
      <c r="AK22" s="8">
        <v>9722</v>
      </c>
      <c r="AL22" s="7">
        <v>0</v>
      </c>
      <c r="AM22" s="7">
        <v>0</v>
      </c>
      <c r="AN22" s="7">
        <v>1730</v>
      </c>
      <c r="AO22" s="7">
        <v>1584.03</v>
      </c>
      <c r="AP22" s="7">
        <v>5</v>
      </c>
      <c r="AQ22" s="7">
        <v>0</v>
      </c>
      <c r="AR22" s="7">
        <v>2287.15</v>
      </c>
      <c r="AS22" s="7">
        <v>2.88</v>
      </c>
      <c r="AT22" s="7">
        <v>0</v>
      </c>
      <c r="AU22" s="7">
        <v>0</v>
      </c>
      <c r="AV22" s="7">
        <v>0</v>
      </c>
      <c r="AW22" s="7">
        <v>0</v>
      </c>
      <c r="AX22" s="7">
        <v>0</v>
      </c>
      <c r="AY22" s="7">
        <v>0</v>
      </c>
      <c r="AZ22" s="7">
        <v>0</v>
      </c>
      <c r="BA22" s="7">
        <v>3319.03</v>
      </c>
      <c r="BB22" s="7">
        <v>474.14714300000003</v>
      </c>
      <c r="BC22" s="7">
        <v>0</v>
      </c>
      <c r="BD22" s="7">
        <v>0</v>
      </c>
      <c r="BE22" s="7">
        <v>0</v>
      </c>
      <c r="BF22" s="7">
        <v>0</v>
      </c>
      <c r="BG22" s="7">
        <v>0</v>
      </c>
      <c r="BH22" s="7">
        <v>0</v>
      </c>
      <c r="BI22" s="7">
        <v>0</v>
      </c>
      <c r="BJ22" s="7">
        <v>0</v>
      </c>
      <c r="BK22" s="7">
        <v>0</v>
      </c>
      <c r="BL22" s="7">
        <v>1029</v>
      </c>
      <c r="BM22" s="7">
        <v>1029</v>
      </c>
      <c r="BN22" s="7">
        <v>192.8</v>
      </c>
      <c r="BO22" s="7">
        <v>836.2</v>
      </c>
      <c r="BP22" s="7">
        <v>147</v>
      </c>
      <c r="BQ22" s="9">
        <v>81.263400000000004</v>
      </c>
      <c r="BR22" s="10">
        <v>84.09</v>
      </c>
      <c r="BS22" s="7">
        <v>0.66546499999999997</v>
      </c>
      <c r="BT22" s="10">
        <v>33.273200000000003</v>
      </c>
      <c r="BU22" s="11">
        <v>1388.8571428571429</v>
      </c>
    </row>
    <row r="23" spans="1:73" ht="14.25" customHeight="1" x14ac:dyDescent="0.25">
      <c r="A23" s="2"/>
      <c r="B23" s="3">
        <v>74</v>
      </c>
      <c r="C23" s="3">
        <v>70</v>
      </c>
      <c r="D23" s="2" t="s">
        <v>73</v>
      </c>
      <c r="E23" s="2" t="s">
        <v>74</v>
      </c>
      <c r="F23" s="4" t="s">
        <v>75</v>
      </c>
      <c r="G23" s="4" t="s">
        <v>76</v>
      </c>
      <c r="H23" s="2" t="s">
        <v>77</v>
      </c>
      <c r="I23" s="5">
        <v>90.05</v>
      </c>
      <c r="J23" s="4">
        <v>0</v>
      </c>
      <c r="K23" s="4">
        <v>0</v>
      </c>
      <c r="L23" s="2"/>
      <c r="M23" s="6">
        <v>43077</v>
      </c>
      <c r="N23" s="6"/>
      <c r="O23" s="2" t="s">
        <v>88</v>
      </c>
      <c r="P23" s="7">
        <v>5</v>
      </c>
      <c r="Q23" s="8">
        <v>0</v>
      </c>
      <c r="R23" s="3">
        <v>31</v>
      </c>
      <c r="S23" s="7">
        <v>28488.6</v>
      </c>
      <c r="T23" s="7">
        <v>918.98709699999995</v>
      </c>
      <c r="U23" s="7">
        <v>25890.949999999997</v>
      </c>
      <c r="V23" s="7">
        <v>0</v>
      </c>
      <c r="W23" s="7">
        <v>0</v>
      </c>
      <c r="X23" s="7">
        <v>0</v>
      </c>
      <c r="Y23" s="7">
        <v>9320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4475.29</v>
      </c>
      <c r="AG23" s="7">
        <v>32.880000000000003</v>
      </c>
      <c r="AH23" s="7">
        <v>0</v>
      </c>
      <c r="AI23" s="7">
        <v>11228.63</v>
      </c>
      <c r="AJ23" s="7">
        <v>1.89</v>
      </c>
      <c r="AK23" s="8">
        <v>44661</v>
      </c>
      <c r="AL23" s="7">
        <v>0</v>
      </c>
      <c r="AM23" s="7">
        <v>0</v>
      </c>
      <c r="AN23" s="7">
        <v>9320</v>
      </c>
      <c r="AO23" s="7">
        <v>4475.29</v>
      </c>
      <c r="AP23" s="7">
        <v>32.880000000000003</v>
      </c>
      <c r="AQ23" s="7">
        <v>0</v>
      </c>
      <c r="AR23" s="7">
        <v>11228.63</v>
      </c>
      <c r="AS23" s="7">
        <v>1.89</v>
      </c>
      <c r="AT23" s="7">
        <v>0</v>
      </c>
      <c r="AU23" s="7">
        <v>0</v>
      </c>
      <c r="AV23" s="7">
        <v>0</v>
      </c>
      <c r="AW23" s="7">
        <v>0</v>
      </c>
      <c r="AX23" s="7">
        <v>0</v>
      </c>
      <c r="AY23" s="7">
        <v>0</v>
      </c>
      <c r="AZ23" s="7">
        <v>0</v>
      </c>
      <c r="BA23" s="7">
        <v>13828.17</v>
      </c>
      <c r="BB23" s="7">
        <v>446.07</v>
      </c>
      <c r="BC23" s="7">
        <v>0</v>
      </c>
      <c r="BD23" s="7">
        <v>0</v>
      </c>
      <c r="BE23" s="7">
        <v>0</v>
      </c>
      <c r="BF23" s="7">
        <v>0</v>
      </c>
      <c r="BG23" s="7">
        <v>0</v>
      </c>
      <c r="BH23" s="7">
        <v>0</v>
      </c>
      <c r="BI23" s="7">
        <v>0</v>
      </c>
      <c r="BJ23" s="7">
        <v>0</v>
      </c>
      <c r="BK23" s="7">
        <v>0</v>
      </c>
      <c r="BL23" s="7">
        <v>2597.65</v>
      </c>
      <c r="BM23" s="7">
        <v>2597.65</v>
      </c>
      <c r="BN23" s="7">
        <v>2834.62</v>
      </c>
      <c r="BO23" s="7">
        <v>-236.97</v>
      </c>
      <c r="BP23" s="7">
        <v>83.795160999999993</v>
      </c>
      <c r="BQ23" s="9">
        <v>-9.1225000000000005</v>
      </c>
      <c r="BR23" s="10">
        <v>90.88</v>
      </c>
      <c r="BS23" s="7">
        <v>0.63788500000000004</v>
      </c>
      <c r="BT23" s="10">
        <v>32.260999999999996</v>
      </c>
      <c r="BU23" s="11">
        <v>1440.6774193548388</v>
      </c>
    </row>
    <row r="24" spans="1:73" ht="14.25" customHeight="1" x14ac:dyDescent="0.25">
      <c r="A24" s="2"/>
      <c r="B24" s="3">
        <v>75</v>
      </c>
      <c r="C24" s="3">
        <v>18</v>
      </c>
      <c r="D24" s="2" t="s">
        <v>168</v>
      </c>
      <c r="E24" s="2" t="s">
        <v>79</v>
      </c>
      <c r="F24" s="4" t="s">
        <v>184</v>
      </c>
      <c r="G24" s="4" t="s">
        <v>76</v>
      </c>
      <c r="H24" s="2" t="s">
        <v>77</v>
      </c>
      <c r="I24" s="5">
        <v>91.52</v>
      </c>
      <c r="J24" s="4">
        <v>1</v>
      </c>
      <c r="K24" s="4">
        <v>0</v>
      </c>
      <c r="L24" s="2"/>
      <c r="M24" s="6">
        <v>42916</v>
      </c>
      <c r="N24" s="6"/>
      <c r="O24" s="2" t="s">
        <v>185</v>
      </c>
      <c r="P24" s="7">
        <v>15</v>
      </c>
      <c r="Q24" s="8">
        <v>0</v>
      </c>
      <c r="R24" s="3">
        <v>31</v>
      </c>
      <c r="S24" s="7">
        <v>64593.33</v>
      </c>
      <c r="T24" s="7">
        <v>2083.6558060000002</v>
      </c>
      <c r="U24" s="7">
        <v>57888.69</v>
      </c>
      <c r="V24" s="7">
        <v>0</v>
      </c>
      <c r="W24" s="7">
        <v>17.579999999999998</v>
      </c>
      <c r="X24" s="7">
        <v>0</v>
      </c>
      <c r="Y24" s="7">
        <v>11195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5591.07</v>
      </c>
      <c r="AG24" s="7">
        <v>104.1</v>
      </c>
      <c r="AH24" s="7">
        <v>0</v>
      </c>
      <c r="AI24" s="7">
        <v>10163.85</v>
      </c>
      <c r="AJ24" s="7">
        <v>4.0999999999999996</v>
      </c>
      <c r="AK24" s="8">
        <v>90636</v>
      </c>
      <c r="AL24" s="7">
        <v>0</v>
      </c>
      <c r="AM24" s="7">
        <v>0</v>
      </c>
      <c r="AN24" s="7">
        <v>11195</v>
      </c>
      <c r="AO24" s="7">
        <v>5591.07</v>
      </c>
      <c r="AP24" s="7">
        <v>104.1</v>
      </c>
      <c r="AQ24" s="7">
        <v>0</v>
      </c>
      <c r="AR24" s="7">
        <v>10163.85</v>
      </c>
      <c r="AS24" s="7">
        <v>4.0999999999999996</v>
      </c>
      <c r="AT24" s="7">
        <v>0</v>
      </c>
      <c r="AU24" s="7">
        <v>0</v>
      </c>
      <c r="AV24" s="7">
        <v>0</v>
      </c>
      <c r="AW24" s="7">
        <v>0</v>
      </c>
      <c r="AX24" s="7">
        <v>0</v>
      </c>
      <c r="AY24" s="7">
        <v>0</v>
      </c>
      <c r="AZ24" s="7">
        <v>0</v>
      </c>
      <c r="BA24" s="7">
        <v>16890.169999999998</v>
      </c>
      <c r="BB24" s="7">
        <v>544.84419400000002</v>
      </c>
      <c r="BC24" s="7">
        <v>17.579999999999998</v>
      </c>
      <c r="BD24" s="7">
        <v>0</v>
      </c>
      <c r="BE24" s="7">
        <v>0</v>
      </c>
      <c r="BF24" s="7">
        <v>17.579999999999998</v>
      </c>
      <c r="BG24" s="7">
        <v>0</v>
      </c>
      <c r="BH24" s="7">
        <v>0</v>
      </c>
      <c r="BI24" s="7">
        <v>0</v>
      </c>
      <c r="BJ24" s="7">
        <v>0</v>
      </c>
      <c r="BK24" s="7">
        <v>17.579999999999998</v>
      </c>
      <c r="BL24" s="7">
        <v>6704.64</v>
      </c>
      <c r="BM24" s="7">
        <v>6704.64</v>
      </c>
      <c r="BN24" s="7">
        <v>5477.51</v>
      </c>
      <c r="BO24" s="7">
        <v>1227.1300000000001</v>
      </c>
      <c r="BP24" s="7">
        <v>216.27870999999999</v>
      </c>
      <c r="BQ24" s="9">
        <v>18.302700000000002</v>
      </c>
      <c r="BR24" s="10">
        <v>89.62</v>
      </c>
      <c r="BS24" s="7">
        <v>0.71266700000000005</v>
      </c>
      <c r="BT24" s="10">
        <v>4.7511130000000001</v>
      </c>
      <c r="BU24" s="11">
        <v>2923.7419354838707</v>
      </c>
    </row>
    <row r="25" spans="1:73" ht="14.25" customHeight="1" x14ac:dyDescent="0.25">
      <c r="A25" s="2"/>
      <c r="B25" s="3">
        <v>76</v>
      </c>
      <c r="C25" s="3">
        <v>32</v>
      </c>
      <c r="D25" s="2" t="s">
        <v>168</v>
      </c>
      <c r="E25" s="2" t="s">
        <v>172</v>
      </c>
      <c r="F25" s="4" t="s">
        <v>173</v>
      </c>
      <c r="G25" s="4" t="s">
        <v>76</v>
      </c>
      <c r="H25" s="2" t="s">
        <v>77</v>
      </c>
      <c r="I25" s="5">
        <v>90.16</v>
      </c>
      <c r="J25" s="4">
        <v>1</v>
      </c>
      <c r="K25" s="4">
        <v>0</v>
      </c>
      <c r="L25" s="2"/>
      <c r="M25" s="6">
        <v>42916</v>
      </c>
      <c r="N25" s="6"/>
      <c r="O25" s="2" t="s">
        <v>174</v>
      </c>
      <c r="P25" s="7">
        <v>1</v>
      </c>
      <c r="Q25" s="8">
        <v>0</v>
      </c>
      <c r="R25" s="3">
        <v>31</v>
      </c>
      <c r="S25" s="7">
        <v>21110</v>
      </c>
      <c r="T25" s="7">
        <v>680.96774200000004</v>
      </c>
      <c r="U25" s="7">
        <v>19423.75</v>
      </c>
      <c r="V25" s="7">
        <v>0</v>
      </c>
      <c r="W25" s="7">
        <v>0</v>
      </c>
      <c r="X25" s="7">
        <v>0</v>
      </c>
      <c r="Y25" s="7">
        <v>6995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3430.87</v>
      </c>
      <c r="AG25" s="7">
        <v>20</v>
      </c>
      <c r="AH25" s="7">
        <v>0</v>
      </c>
      <c r="AI25" s="7">
        <v>8759.6200000000008</v>
      </c>
      <c r="AJ25" s="7">
        <v>0</v>
      </c>
      <c r="AK25" s="8">
        <v>30908</v>
      </c>
      <c r="AL25" s="7">
        <v>0</v>
      </c>
      <c r="AM25" s="7">
        <v>0</v>
      </c>
      <c r="AN25" s="7">
        <v>6995</v>
      </c>
      <c r="AO25" s="7">
        <v>3430.87</v>
      </c>
      <c r="AP25" s="7">
        <v>20</v>
      </c>
      <c r="AQ25" s="7">
        <v>0</v>
      </c>
      <c r="AR25" s="7">
        <v>8759.6200000000008</v>
      </c>
      <c r="AS25" s="7">
        <v>0</v>
      </c>
      <c r="AT25" s="7">
        <v>0</v>
      </c>
      <c r="AU25" s="7">
        <v>0</v>
      </c>
      <c r="AV25" s="7">
        <v>0</v>
      </c>
      <c r="AW25" s="7">
        <v>0</v>
      </c>
      <c r="AX25" s="7">
        <v>0</v>
      </c>
      <c r="AY25" s="7">
        <v>0</v>
      </c>
      <c r="AZ25" s="7">
        <v>0</v>
      </c>
      <c r="BA25" s="7">
        <v>10445.870000000001</v>
      </c>
      <c r="BB25" s="7">
        <v>336.963548</v>
      </c>
      <c r="BC25" s="7">
        <v>0</v>
      </c>
      <c r="BD25" s="7">
        <v>0</v>
      </c>
      <c r="BE25" s="7">
        <v>0</v>
      </c>
      <c r="BF25" s="7">
        <v>0</v>
      </c>
      <c r="BG25" s="7">
        <v>0</v>
      </c>
      <c r="BH25" s="7">
        <v>0</v>
      </c>
      <c r="BI25" s="7">
        <v>0</v>
      </c>
      <c r="BJ25" s="7">
        <v>0</v>
      </c>
      <c r="BK25" s="7">
        <v>0</v>
      </c>
      <c r="BL25" s="7">
        <v>1686.25</v>
      </c>
      <c r="BM25" s="7">
        <v>1686.25</v>
      </c>
      <c r="BN25" s="7">
        <v>2077.2199999999998</v>
      </c>
      <c r="BO25" s="7">
        <v>-390.97</v>
      </c>
      <c r="BP25" s="7">
        <v>54.395161000000002</v>
      </c>
      <c r="BQ25" s="9">
        <v>-23.1858</v>
      </c>
      <c r="BR25" s="10">
        <v>92.01</v>
      </c>
      <c r="BS25" s="7">
        <v>0.68299500000000002</v>
      </c>
      <c r="BT25" s="10">
        <v>68.299400000000006</v>
      </c>
      <c r="BU25" s="11">
        <v>997.0322580645161</v>
      </c>
    </row>
    <row r="26" spans="1:73" ht="14.25" customHeight="1" x14ac:dyDescent="0.25">
      <c r="A26" s="2"/>
      <c r="B26" s="3">
        <v>77</v>
      </c>
      <c r="C26" s="3">
        <v>55</v>
      </c>
      <c r="D26" s="2" t="s">
        <v>139</v>
      </c>
      <c r="E26" s="2" t="s">
        <v>74</v>
      </c>
      <c r="F26" s="4" t="s">
        <v>75</v>
      </c>
      <c r="G26" s="4" t="s">
        <v>76</v>
      </c>
      <c r="H26" s="2" t="s">
        <v>77</v>
      </c>
      <c r="I26" s="5">
        <v>90.27</v>
      </c>
      <c r="J26" s="4">
        <v>0</v>
      </c>
      <c r="K26" s="4">
        <v>0</v>
      </c>
      <c r="L26" s="2"/>
      <c r="M26" s="6">
        <v>42916</v>
      </c>
      <c r="N26" s="6"/>
      <c r="O26" s="2" t="s">
        <v>141</v>
      </c>
      <c r="P26" s="7">
        <v>7</v>
      </c>
      <c r="Q26" s="8">
        <v>0</v>
      </c>
      <c r="R26" s="3">
        <v>31</v>
      </c>
      <c r="S26" s="7">
        <v>23334.02</v>
      </c>
      <c r="T26" s="7">
        <v>752.71032300000002</v>
      </c>
      <c r="U26" s="7">
        <v>21120.14</v>
      </c>
      <c r="V26" s="7">
        <v>0</v>
      </c>
      <c r="W26" s="7">
        <v>0</v>
      </c>
      <c r="X26" s="7">
        <v>0</v>
      </c>
      <c r="Y26" s="7">
        <v>6160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3859.98</v>
      </c>
      <c r="AG26" s="7">
        <v>25</v>
      </c>
      <c r="AH26" s="7">
        <v>0</v>
      </c>
      <c r="AI26" s="7">
        <v>7831.1</v>
      </c>
      <c r="AJ26" s="7">
        <v>0</v>
      </c>
      <c r="AK26" s="8">
        <v>21707</v>
      </c>
      <c r="AL26" s="7">
        <v>0</v>
      </c>
      <c r="AM26" s="7">
        <v>0</v>
      </c>
      <c r="AN26" s="7">
        <v>6160</v>
      </c>
      <c r="AO26" s="7">
        <v>3859.98</v>
      </c>
      <c r="AP26" s="7">
        <v>25</v>
      </c>
      <c r="AQ26" s="7">
        <v>0</v>
      </c>
      <c r="AR26" s="7">
        <v>7831.11</v>
      </c>
      <c r="AS26" s="7">
        <v>0</v>
      </c>
      <c r="AT26" s="7">
        <v>0</v>
      </c>
      <c r="AU26" s="7">
        <v>0</v>
      </c>
      <c r="AV26" s="7">
        <v>0</v>
      </c>
      <c r="AW26" s="7">
        <v>0</v>
      </c>
      <c r="AX26" s="7">
        <v>0</v>
      </c>
      <c r="AY26" s="7">
        <v>0</v>
      </c>
      <c r="AZ26" s="7">
        <v>0</v>
      </c>
      <c r="BA26" s="7">
        <v>10044.98</v>
      </c>
      <c r="BB26" s="7">
        <v>324.03161299999999</v>
      </c>
      <c r="BC26" s="7">
        <v>0</v>
      </c>
      <c r="BD26" s="7">
        <v>0</v>
      </c>
      <c r="BE26" s="7">
        <v>0</v>
      </c>
      <c r="BF26" s="7">
        <v>0</v>
      </c>
      <c r="BG26" s="7">
        <v>0</v>
      </c>
      <c r="BH26" s="7">
        <v>0</v>
      </c>
      <c r="BI26" s="7">
        <v>0</v>
      </c>
      <c r="BJ26" s="7">
        <v>0</v>
      </c>
      <c r="BK26" s="7">
        <v>0</v>
      </c>
      <c r="BL26" s="7">
        <v>2213.88</v>
      </c>
      <c r="BM26" s="7">
        <v>2213.87</v>
      </c>
      <c r="BN26" s="7">
        <v>2270.4</v>
      </c>
      <c r="BO26" s="7">
        <v>-56.53</v>
      </c>
      <c r="BP26" s="7">
        <v>71.415160999999998</v>
      </c>
      <c r="BQ26" s="9">
        <v>-2.5533999999999999</v>
      </c>
      <c r="BR26" s="10">
        <v>90.51</v>
      </c>
      <c r="BS26" s="7">
        <v>1.074954</v>
      </c>
      <c r="BT26" s="10">
        <v>15.356471000000001</v>
      </c>
      <c r="BU26" s="11">
        <v>700.22580645161293</v>
      </c>
    </row>
    <row r="27" spans="1:73" ht="14.25" customHeight="1" x14ac:dyDescent="0.25">
      <c r="A27" s="2"/>
      <c r="B27" s="3">
        <v>79</v>
      </c>
      <c r="C27" s="3">
        <v>59</v>
      </c>
      <c r="D27" s="2" t="s">
        <v>139</v>
      </c>
      <c r="E27" s="2" t="s">
        <v>74</v>
      </c>
      <c r="F27" s="4" t="s">
        <v>75</v>
      </c>
      <c r="G27" s="4" t="s">
        <v>76</v>
      </c>
      <c r="H27" s="2" t="s">
        <v>77</v>
      </c>
      <c r="I27" s="5">
        <v>92.96</v>
      </c>
      <c r="J27" s="4">
        <v>0</v>
      </c>
      <c r="K27" s="4">
        <v>0</v>
      </c>
      <c r="L27" s="2"/>
      <c r="M27" s="6">
        <v>42916</v>
      </c>
      <c r="N27" s="6"/>
      <c r="O27" s="2" t="s">
        <v>144</v>
      </c>
      <c r="P27" s="7">
        <v>12</v>
      </c>
      <c r="Q27" s="8">
        <v>0</v>
      </c>
      <c r="R27" s="3">
        <v>31</v>
      </c>
      <c r="S27" s="7">
        <v>59257.98</v>
      </c>
      <c r="T27" s="7">
        <v>1911.547742</v>
      </c>
      <c r="U27" s="7">
        <v>50830.720000000001</v>
      </c>
      <c r="V27" s="7">
        <v>0</v>
      </c>
      <c r="W27" s="7">
        <v>12.2</v>
      </c>
      <c r="X27" s="7">
        <v>0</v>
      </c>
      <c r="Y27" s="7">
        <v>15615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6909.98</v>
      </c>
      <c r="AG27" s="7">
        <v>28</v>
      </c>
      <c r="AH27" s="7">
        <v>0</v>
      </c>
      <c r="AI27" s="7">
        <v>14113.52</v>
      </c>
      <c r="AJ27" s="7">
        <v>0</v>
      </c>
      <c r="AK27" s="8">
        <v>52723</v>
      </c>
      <c r="AL27" s="7">
        <v>0</v>
      </c>
      <c r="AM27" s="7">
        <v>0</v>
      </c>
      <c r="AN27" s="7">
        <v>15615</v>
      </c>
      <c r="AO27" s="7">
        <v>6909.98</v>
      </c>
      <c r="AP27" s="7">
        <v>28</v>
      </c>
      <c r="AQ27" s="7">
        <v>0</v>
      </c>
      <c r="AR27" s="7">
        <v>14113.52</v>
      </c>
      <c r="AS27" s="7">
        <v>0</v>
      </c>
      <c r="AT27" s="7">
        <v>0</v>
      </c>
      <c r="AU27" s="7">
        <v>0</v>
      </c>
      <c r="AV27" s="7">
        <v>0</v>
      </c>
      <c r="AW27" s="7">
        <v>0</v>
      </c>
      <c r="AX27" s="7">
        <v>0</v>
      </c>
      <c r="AY27" s="7">
        <v>0</v>
      </c>
      <c r="AZ27" s="7">
        <v>0</v>
      </c>
      <c r="BA27" s="7">
        <v>22552.98</v>
      </c>
      <c r="BB27" s="7">
        <v>727.51548400000001</v>
      </c>
      <c r="BC27" s="7">
        <v>12.2</v>
      </c>
      <c r="BD27" s="7">
        <v>0</v>
      </c>
      <c r="BE27" s="7">
        <v>0</v>
      </c>
      <c r="BF27" s="7">
        <v>12.2</v>
      </c>
      <c r="BG27" s="7">
        <v>0</v>
      </c>
      <c r="BH27" s="7">
        <v>0</v>
      </c>
      <c r="BI27" s="7">
        <v>0</v>
      </c>
      <c r="BJ27" s="7">
        <v>0</v>
      </c>
      <c r="BK27" s="7">
        <v>12.2</v>
      </c>
      <c r="BL27" s="7">
        <v>8427.26</v>
      </c>
      <c r="BM27" s="7">
        <v>8427.26</v>
      </c>
      <c r="BN27" s="7">
        <v>4171.76</v>
      </c>
      <c r="BO27" s="7">
        <v>4255.5</v>
      </c>
      <c r="BP27" s="7">
        <v>271.84709700000002</v>
      </c>
      <c r="BQ27" s="9">
        <v>50.4968</v>
      </c>
      <c r="BR27" s="10">
        <v>85.78</v>
      </c>
      <c r="BS27" s="7">
        <v>1.1239490000000001</v>
      </c>
      <c r="BT27" s="10">
        <v>9.3662419999999997</v>
      </c>
      <c r="BU27" s="11">
        <v>1700.741935483871</v>
      </c>
    </row>
    <row r="28" spans="1:73" ht="14.25" customHeight="1" x14ac:dyDescent="0.25">
      <c r="A28" s="2"/>
      <c r="B28" s="3">
        <v>81</v>
      </c>
      <c r="C28" s="3">
        <v>8</v>
      </c>
      <c r="D28" s="2" t="s">
        <v>73</v>
      </c>
      <c r="E28" s="2" t="s">
        <v>74</v>
      </c>
      <c r="F28" s="4" t="s">
        <v>75</v>
      </c>
      <c r="G28" s="4" t="s">
        <v>76</v>
      </c>
      <c r="H28" s="2" t="s">
        <v>77</v>
      </c>
      <c r="I28" s="5">
        <v>89.17</v>
      </c>
      <c r="J28" s="4">
        <v>0</v>
      </c>
      <c r="K28" s="4">
        <v>0</v>
      </c>
      <c r="L28" s="2"/>
      <c r="M28" s="6">
        <v>42916</v>
      </c>
      <c r="N28" s="6">
        <v>43076</v>
      </c>
      <c r="O28" s="2" t="s">
        <v>83</v>
      </c>
      <c r="P28" s="7">
        <v>5</v>
      </c>
      <c r="Q28" s="8">
        <v>0</v>
      </c>
      <c r="R28" s="3">
        <v>7</v>
      </c>
      <c r="S28" s="7">
        <v>6779.6</v>
      </c>
      <c r="T28" s="7">
        <v>968.51428599999997</v>
      </c>
      <c r="U28" s="7">
        <v>6184.5</v>
      </c>
      <c r="V28" s="7">
        <v>0</v>
      </c>
      <c r="W28" s="7">
        <v>0</v>
      </c>
      <c r="X28" s="7">
        <v>0</v>
      </c>
      <c r="Y28" s="7">
        <v>2595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1281.3900000000001</v>
      </c>
      <c r="AG28" s="7">
        <v>1.89</v>
      </c>
      <c r="AH28" s="7">
        <v>0</v>
      </c>
      <c r="AI28" s="7">
        <v>3282.4</v>
      </c>
      <c r="AJ28" s="7">
        <v>0.78</v>
      </c>
      <c r="AK28" s="8">
        <v>13001</v>
      </c>
      <c r="AL28" s="7">
        <v>0</v>
      </c>
      <c r="AM28" s="7">
        <v>0</v>
      </c>
      <c r="AN28" s="7">
        <v>2595</v>
      </c>
      <c r="AO28" s="7">
        <v>1281.3900000000001</v>
      </c>
      <c r="AP28" s="7">
        <v>1.89</v>
      </c>
      <c r="AQ28" s="7">
        <v>0</v>
      </c>
      <c r="AR28" s="7">
        <v>3282.4</v>
      </c>
      <c r="AS28" s="7">
        <v>0.78</v>
      </c>
      <c r="AT28" s="7">
        <v>0</v>
      </c>
      <c r="AU28" s="7">
        <v>0</v>
      </c>
      <c r="AV28" s="7">
        <v>0</v>
      </c>
      <c r="AW28" s="7">
        <v>0</v>
      </c>
      <c r="AX28" s="7">
        <v>0</v>
      </c>
      <c r="AY28" s="7">
        <v>0</v>
      </c>
      <c r="AZ28" s="7">
        <v>0</v>
      </c>
      <c r="BA28" s="7">
        <v>3878.28</v>
      </c>
      <c r="BB28" s="7">
        <v>554.04</v>
      </c>
      <c r="BC28" s="7">
        <v>0</v>
      </c>
      <c r="BD28" s="7">
        <v>0</v>
      </c>
      <c r="BE28" s="7">
        <v>0</v>
      </c>
      <c r="BF28" s="7">
        <v>0</v>
      </c>
      <c r="BG28" s="7">
        <v>0</v>
      </c>
      <c r="BH28" s="7">
        <v>0</v>
      </c>
      <c r="BI28" s="7">
        <v>0</v>
      </c>
      <c r="BJ28" s="7">
        <v>0</v>
      </c>
      <c r="BK28" s="7">
        <v>0</v>
      </c>
      <c r="BL28" s="7">
        <v>595.1</v>
      </c>
      <c r="BM28" s="7">
        <v>595.1</v>
      </c>
      <c r="BN28" s="7">
        <v>734.23</v>
      </c>
      <c r="BO28" s="7">
        <v>-139.13</v>
      </c>
      <c r="BP28" s="7">
        <v>85.014285999999998</v>
      </c>
      <c r="BQ28" s="9">
        <v>-23.379300000000001</v>
      </c>
      <c r="BR28" s="10">
        <v>91.22</v>
      </c>
      <c r="BS28" s="7">
        <v>0.52146800000000004</v>
      </c>
      <c r="BT28" s="10">
        <v>10.42934</v>
      </c>
      <c r="BU28" s="11">
        <v>1857.2857142857142</v>
      </c>
    </row>
    <row r="29" spans="1:73" ht="14.25" customHeight="1" x14ac:dyDescent="0.25">
      <c r="A29" s="2"/>
      <c r="B29" s="3">
        <v>82</v>
      </c>
      <c r="C29" s="3">
        <v>6</v>
      </c>
      <c r="D29" s="2" t="s">
        <v>139</v>
      </c>
      <c r="E29" s="2" t="s">
        <v>74</v>
      </c>
      <c r="F29" s="4" t="s">
        <v>75</v>
      </c>
      <c r="G29" s="4" t="s">
        <v>76</v>
      </c>
      <c r="H29" s="2" t="s">
        <v>77</v>
      </c>
      <c r="I29" s="5">
        <v>90.1</v>
      </c>
      <c r="J29" s="4">
        <v>0</v>
      </c>
      <c r="K29" s="4">
        <v>0</v>
      </c>
      <c r="L29" s="2"/>
      <c r="M29" s="6">
        <v>43077</v>
      </c>
      <c r="N29" s="6">
        <v>43117</v>
      </c>
      <c r="O29" s="2" t="s">
        <v>145</v>
      </c>
      <c r="P29" s="7">
        <v>10</v>
      </c>
      <c r="Q29" s="8">
        <v>0</v>
      </c>
      <c r="R29" s="3">
        <v>31</v>
      </c>
      <c r="S29" s="7">
        <v>98854.16</v>
      </c>
      <c r="T29" s="7">
        <v>3188.843871</v>
      </c>
      <c r="U29" s="7">
        <v>93602.22</v>
      </c>
      <c r="V29" s="7">
        <v>0</v>
      </c>
      <c r="W29" s="7">
        <v>3620.8</v>
      </c>
      <c r="X29" s="7">
        <v>0</v>
      </c>
      <c r="Y29" s="7">
        <v>32670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10449.08</v>
      </c>
      <c r="AG29" s="7">
        <v>85</v>
      </c>
      <c r="AH29" s="7">
        <v>0</v>
      </c>
      <c r="AI29" s="7">
        <v>34331.339999999997</v>
      </c>
      <c r="AJ29" s="7">
        <v>0</v>
      </c>
      <c r="AK29" s="8">
        <v>73228</v>
      </c>
      <c r="AL29" s="7">
        <v>0</v>
      </c>
      <c r="AM29" s="7">
        <v>0</v>
      </c>
      <c r="AN29" s="7">
        <v>32670</v>
      </c>
      <c r="AO29" s="7">
        <v>10449.08</v>
      </c>
      <c r="AP29" s="7">
        <v>85</v>
      </c>
      <c r="AQ29" s="7">
        <v>0</v>
      </c>
      <c r="AR29" s="7">
        <v>34331.339999999997</v>
      </c>
      <c r="AS29" s="7">
        <v>0</v>
      </c>
      <c r="AT29" s="7">
        <v>0</v>
      </c>
      <c r="AU29" s="7">
        <v>0</v>
      </c>
      <c r="AV29" s="7">
        <v>0</v>
      </c>
      <c r="AW29" s="7">
        <v>0</v>
      </c>
      <c r="AX29" s="7">
        <v>0</v>
      </c>
      <c r="AY29" s="7">
        <v>0</v>
      </c>
      <c r="AZ29" s="7">
        <v>0</v>
      </c>
      <c r="BA29" s="7">
        <v>43204.08</v>
      </c>
      <c r="BB29" s="7">
        <v>1393.68</v>
      </c>
      <c r="BC29" s="7">
        <v>3620.8</v>
      </c>
      <c r="BD29" s="7">
        <v>0</v>
      </c>
      <c r="BE29" s="7">
        <v>0</v>
      </c>
      <c r="BF29" s="7">
        <v>3620.8</v>
      </c>
      <c r="BG29" s="7">
        <v>0</v>
      </c>
      <c r="BH29" s="7">
        <v>0</v>
      </c>
      <c r="BI29" s="7">
        <v>0</v>
      </c>
      <c r="BJ29" s="7">
        <v>0</v>
      </c>
      <c r="BK29" s="7">
        <v>3620.8</v>
      </c>
      <c r="BL29" s="7">
        <v>5251.94</v>
      </c>
      <c r="BM29" s="7">
        <v>5251.94</v>
      </c>
      <c r="BN29" s="7">
        <v>9786.56</v>
      </c>
      <c r="BO29" s="7">
        <v>-4534.62</v>
      </c>
      <c r="BP29" s="7">
        <v>169.417419</v>
      </c>
      <c r="BQ29" s="9">
        <v>-86.341800000000006</v>
      </c>
      <c r="BR29" s="10">
        <v>94.69</v>
      </c>
      <c r="BS29" s="7">
        <v>1.34995</v>
      </c>
      <c r="BT29" s="10">
        <v>26.987819999999999</v>
      </c>
      <c r="BU29" s="11">
        <v>2362.1935483870966</v>
      </c>
    </row>
    <row r="30" spans="1:73" ht="14.25" customHeight="1" x14ac:dyDescent="0.25">
      <c r="A30" s="2"/>
      <c r="B30" s="3">
        <v>83</v>
      </c>
      <c r="C30" s="3">
        <v>72</v>
      </c>
      <c r="D30" s="2" t="s">
        <v>73</v>
      </c>
      <c r="E30" s="2" t="s">
        <v>74</v>
      </c>
      <c r="F30" s="4" t="s">
        <v>75</v>
      </c>
      <c r="G30" s="4" t="s">
        <v>76</v>
      </c>
      <c r="H30" s="2" t="s">
        <v>77</v>
      </c>
      <c r="I30" s="5">
        <v>87.98</v>
      </c>
      <c r="J30" s="4">
        <v>0</v>
      </c>
      <c r="K30" s="4">
        <v>0</v>
      </c>
      <c r="L30" s="2"/>
      <c r="M30" s="6">
        <v>42916</v>
      </c>
      <c r="N30" s="6">
        <v>43076</v>
      </c>
      <c r="O30" s="2" t="s">
        <v>78</v>
      </c>
      <c r="P30" s="7">
        <v>4</v>
      </c>
      <c r="Q30" s="8">
        <v>0</v>
      </c>
      <c r="R30" s="3">
        <v>7</v>
      </c>
      <c r="S30" s="7">
        <v>3545.88</v>
      </c>
      <c r="T30" s="7">
        <v>506.55428599999999</v>
      </c>
      <c r="U30" s="7">
        <v>2806.19</v>
      </c>
      <c r="V30" s="7">
        <v>0</v>
      </c>
      <c r="W30" s="7">
        <v>0</v>
      </c>
      <c r="X30" s="7">
        <v>0</v>
      </c>
      <c r="Y30" s="7">
        <v>1160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0</v>
      </c>
      <c r="AF30" s="7">
        <v>1807.55</v>
      </c>
      <c r="AG30" s="7">
        <v>0</v>
      </c>
      <c r="AH30" s="7">
        <v>0</v>
      </c>
      <c r="AI30" s="7">
        <v>2227.86</v>
      </c>
      <c r="AJ30" s="7">
        <v>0</v>
      </c>
      <c r="AK30" s="8">
        <v>6640</v>
      </c>
      <c r="AL30" s="7">
        <v>0</v>
      </c>
      <c r="AM30" s="7">
        <v>0</v>
      </c>
      <c r="AN30" s="7">
        <v>1160</v>
      </c>
      <c r="AO30" s="7">
        <v>1807.55</v>
      </c>
      <c r="AP30" s="7">
        <v>0</v>
      </c>
      <c r="AQ30" s="7">
        <v>0</v>
      </c>
      <c r="AR30" s="7">
        <v>2227.86</v>
      </c>
      <c r="AS30" s="7">
        <v>0</v>
      </c>
      <c r="AT30" s="7">
        <v>0</v>
      </c>
      <c r="AU30" s="7">
        <v>0</v>
      </c>
      <c r="AV30" s="7">
        <v>0</v>
      </c>
      <c r="AW30" s="7">
        <v>0</v>
      </c>
      <c r="AX30" s="7">
        <v>0</v>
      </c>
      <c r="AY30" s="7">
        <v>0</v>
      </c>
      <c r="AZ30" s="7">
        <v>0</v>
      </c>
      <c r="BA30" s="7">
        <v>2967.55</v>
      </c>
      <c r="BB30" s="7">
        <v>423.93571400000002</v>
      </c>
      <c r="BC30" s="7">
        <v>0</v>
      </c>
      <c r="BD30" s="7">
        <v>0</v>
      </c>
      <c r="BE30" s="7">
        <v>0</v>
      </c>
      <c r="BF30" s="7">
        <v>0</v>
      </c>
      <c r="BG30" s="7">
        <v>0</v>
      </c>
      <c r="BH30" s="7">
        <v>0</v>
      </c>
      <c r="BI30" s="7">
        <v>0</v>
      </c>
      <c r="BJ30" s="7">
        <v>0</v>
      </c>
      <c r="BK30" s="7">
        <v>0</v>
      </c>
      <c r="BL30" s="7">
        <v>739.69</v>
      </c>
      <c r="BM30" s="7">
        <v>739.69</v>
      </c>
      <c r="BN30" s="7">
        <v>426.21</v>
      </c>
      <c r="BO30" s="7">
        <v>313.48</v>
      </c>
      <c r="BP30" s="7">
        <v>105.67</v>
      </c>
      <c r="BQ30" s="9">
        <v>42.379899999999999</v>
      </c>
      <c r="BR30" s="10">
        <v>79.14</v>
      </c>
      <c r="BS30" s="7">
        <v>0.53401799999999999</v>
      </c>
      <c r="BT30" s="10">
        <v>13.35045</v>
      </c>
      <c r="BU30" s="11">
        <v>948.57142857142856</v>
      </c>
    </row>
    <row r="31" spans="1:73" ht="14.25" customHeight="1" x14ac:dyDescent="0.25">
      <c r="A31" s="2"/>
      <c r="B31" s="3">
        <v>84</v>
      </c>
      <c r="C31" s="3">
        <v>10</v>
      </c>
      <c r="D31" s="2" t="s">
        <v>73</v>
      </c>
      <c r="E31" s="2" t="s">
        <v>74</v>
      </c>
      <c r="F31" s="4" t="s">
        <v>75</v>
      </c>
      <c r="G31" s="4" t="s">
        <v>76</v>
      </c>
      <c r="H31" s="2" t="s">
        <v>77</v>
      </c>
      <c r="I31" s="5">
        <v>97.03</v>
      </c>
      <c r="J31" s="4">
        <v>0</v>
      </c>
      <c r="K31" s="4">
        <v>0</v>
      </c>
      <c r="L31" s="2"/>
      <c r="M31" s="6">
        <v>43077</v>
      </c>
      <c r="N31" s="6">
        <v>43117</v>
      </c>
      <c r="O31" s="2" t="s">
        <v>108</v>
      </c>
      <c r="P31" s="7">
        <v>2.5</v>
      </c>
      <c r="Q31" s="8">
        <v>0</v>
      </c>
      <c r="R31" s="3">
        <v>31</v>
      </c>
      <c r="S31" s="7">
        <v>65588.790000000008</v>
      </c>
      <c r="T31" s="7">
        <v>2115.7674189999998</v>
      </c>
      <c r="U31" s="7">
        <v>61144.079999999994</v>
      </c>
      <c r="V31" s="7">
        <v>0</v>
      </c>
      <c r="W31" s="7">
        <v>1573.49</v>
      </c>
      <c r="X31" s="7">
        <v>0</v>
      </c>
      <c r="Y31" s="7">
        <v>20725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12059.730000000001</v>
      </c>
      <c r="AG31" s="7">
        <v>168</v>
      </c>
      <c r="AH31" s="7">
        <v>0</v>
      </c>
      <c r="AI31" s="7">
        <v>26921.53</v>
      </c>
      <c r="AJ31" s="7">
        <v>13</v>
      </c>
      <c r="AK31" s="8">
        <v>80409</v>
      </c>
      <c r="AL31" s="7">
        <v>0</v>
      </c>
      <c r="AM31" s="7">
        <v>0</v>
      </c>
      <c r="AN31" s="7">
        <v>20725</v>
      </c>
      <c r="AO31" s="7">
        <v>12059.730000000001</v>
      </c>
      <c r="AP31" s="7">
        <v>168</v>
      </c>
      <c r="AQ31" s="7">
        <v>0</v>
      </c>
      <c r="AR31" s="7">
        <v>26921.53</v>
      </c>
      <c r="AS31" s="7">
        <v>13</v>
      </c>
      <c r="AT31" s="7">
        <v>0</v>
      </c>
      <c r="AU31" s="7">
        <v>0</v>
      </c>
      <c r="AV31" s="7">
        <v>0</v>
      </c>
      <c r="AW31" s="7">
        <v>0</v>
      </c>
      <c r="AX31" s="7">
        <v>0</v>
      </c>
      <c r="AY31" s="7">
        <v>0</v>
      </c>
      <c r="AZ31" s="7">
        <v>0</v>
      </c>
      <c r="BA31" s="7">
        <v>32952.730000000003</v>
      </c>
      <c r="BB31" s="7">
        <v>1062.9912899999999</v>
      </c>
      <c r="BC31" s="7">
        <v>1573.49</v>
      </c>
      <c r="BD31" s="7">
        <v>0</v>
      </c>
      <c r="BE31" s="7">
        <v>0</v>
      </c>
      <c r="BF31" s="7">
        <v>1573.49</v>
      </c>
      <c r="BG31" s="7">
        <v>0</v>
      </c>
      <c r="BH31" s="7">
        <v>0</v>
      </c>
      <c r="BI31" s="7">
        <v>0</v>
      </c>
      <c r="BJ31" s="7">
        <v>0</v>
      </c>
      <c r="BK31" s="7">
        <v>1573.49</v>
      </c>
      <c r="BL31" s="7">
        <v>4444.71</v>
      </c>
      <c r="BM31" s="7">
        <v>4444.71</v>
      </c>
      <c r="BN31" s="7">
        <v>1947.99</v>
      </c>
      <c r="BO31" s="7">
        <v>2496.7199999999998</v>
      </c>
      <c r="BP31" s="7">
        <v>143.37774200000001</v>
      </c>
      <c r="BQ31" s="9">
        <v>56.172800000000002</v>
      </c>
      <c r="BR31" s="10">
        <v>93.22</v>
      </c>
      <c r="BS31" s="7">
        <v>0.81569000000000003</v>
      </c>
      <c r="BT31" s="10">
        <v>63.372880000000002</v>
      </c>
      <c r="BU31" s="11">
        <v>2593.8387096774195</v>
      </c>
    </row>
    <row r="32" spans="1:73" ht="14.25" customHeight="1" x14ac:dyDescent="0.25">
      <c r="A32" s="2"/>
      <c r="B32" s="3">
        <v>88</v>
      </c>
      <c r="C32" s="3">
        <v>6</v>
      </c>
      <c r="D32" s="2" t="s">
        <v>139</v>
      </c>
      <c r="E32" s="2" t="s">
        <v>74</v>
      </c>
      <c r="F32" s="4" t="s">
        <v>75</v>
      </c>
      <c r="G32" s="4" t="s">
        <v>76</v>
      </c>
      <c r="H32" s="2" t="s">
        <v>77</v>
      </c>
      <c r="I32" s="5">
        <v>90.19</v>
      </c>
      <c r="J32" s="4">
        <v>0</v>
      </c>
      <c r="K32" s="4">
        <v>0</v>
      </c>
      <c r="L32" s="2"/>
      <c r="M32" s="6">
        <v>42916</v>
      </c>
      <c r="N32" s="6">
        <v>43076</v>
      </c>
      <c r="O32" s="2" t="s">
        <v>140</v>
      </c>
      <c r="P32" s="7">
        <v>10</v>
      </c>
      <c r="Q32" s="8">
        <v>0</v>
      </c>
      <c r="R32" s="3">
        <v>7</v>
      </c>
      <c r="S32" s="7">
        <v>8906.7999999999993</v>
      </c>
      <c r="T32" s="7">
        <v>1272.4000000000001</v>
      </c>
      <c r="U32" s="7">
        <v>7742.66</v>
      </c>
      <c r="V32" s="7">
        <v>0</v>
      </c>
      <c r="W32" s="7">
        <v>0</v>
      </c>
      <c r="X32" s="7">
        <v>0</v>
      </c>
      <c r="Y32" s="7">
        <v>2705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  <c r="AE32" s="7">
        <v>0</v>
      </c>
      <c r="AF32" s="7">
        <v>1063.78</v>
      </c>
      <c r="AG32" s="7">
        <v>5</v>
      </c>
      <c r="AH32" s="7">
        <v>0</v>
      </c>
      <c r="AI32" s="7">
        <v>2609.64</v>
      </c>
      <c r="AJ32" s="7">
        <v>0</v>
      </c>
      <c r="AK32" s="8">
        <v>13252</v>
      </c>
      <c r="AL32" s="7">
        <v>0</v>
      </c>
      <c r="AM32" s="7">
        <v>0</v>
      </c>
      <c r="AN32" s="7">
        <v>2705</v>
      </c>
      <c r="AO32" s="7">
        <v>1063.78</v>
      </c>
      <c r="AP32" s="7">
        <v>5</v>
      </c>
      <c r="AQ32" s="7">
        <v>0</v>
      </c>
      <c r="AR32" s="7">
        <v>2609.64</v>
      </c>
      <c r="AS32" s="7">
        <v>0</v>
      </c>
      <c r="AT32" s="7">
        <v>0</v>
      </c>
      <c r="AU32" s="7">
        <v>0</v>
      </c>
      <c r="AV32" s="7">
        <v>0</v>
      </c>
      <c r="AW32" s="7">
        <v>0</v>
      </c>
      <c r="AX32" s="7">
        <v>0</v>
      </c>
      <c r="AY32" s="7">
        <v>0</v>
      </c>
      <c r="AZ32" s="7">
        <v>0</v>
      </c>
      <c r="BA32" s="7">
        <v>3773.78</v>
      </c>
      <c r="BB32" s="7">
        <v>539.11142900000004</v>
      </c>
      <c r="BC32" s="7">
        <v>0</v>
      </c>
      <c r="BD32" s="7">
        <v>0</v>
      </c>
      <c r="BE32" s="7">
        <v>0</v>
      </c>
      <c r="BF32" s="7">
        <v>0</v>
      </c>
      <c r="BG32" s="7">
        <v>0</v>
      </c>
      <c r="BH32" s="7">
        <v>0</v>
      </c>
      <c r="BI32" s="7">
        <v>0</v>
      </c>
      <c r="BJ32" s="7">
        <v>0</v>
      </c>
      <c r="BK32" s="7">
        <v>0</v>
      </c>
      <c r="BL32" s="7">
        <v>1164.1400000000001</v>
      </c>
      <c r="BM32" s="7">
        <v>1164.1400000000001</v>
      </c>
      <c r="BN32" s="7">
        <v>873.76</v>
      </c>
      <c r="BO32" s="7">
        <v>290.38</v>
      </c>
      <c r="BP32" s="7">
        <v>166.30571399999999</v>
      </c>
      <c r="BQ32" s="9">
        <v>24.9437</v>
      </c>
      <c r="BR32" s="10">
        <v>86.93</v>
      </c>
      <c r="BS32" s="7">
        <v>0.67210999999999999</v>
      </c>
      <c r="BT32" s="10">
        <v>6.7210900000000002</v>
      </c>
      <c r="BU32" s="11">
        <v>1893.1428571428571</v>
      </c>
    </row>
    <row r="33" spans="1:73" ht="14.25" customHeight="1" x14ac:dyDescent="0.25">
      <c r="A33" s="2"/>
      <c r="B33" s="3">
        <v>97</v>
      </c>
      <c r="C33" s="3">
        <v>75</v>
      </c>
      <c r="D33" s="2" t="s">
        <v>168</v>
      </c>
      <c r="E33" s="2" t="s">
        <v>79</v>
      </c>
      <c r="F33" s="4" t="s">
        <v>184</v>
      </c>
      <c r="G33" s="4" t="s">
        <v>188</v>
      </c>
      <c r="H33" s="2" t="s">
        <v>77</v>
      </c>
      <c r="I33" s="5">
        <v>95.65</v>
      </c>
      <c r="J33" s="4">
        <v>1</v>
      </c>
      <c r="K33" s="4">
        <v>0</v>
      </c>
      <c r="L33" s="2"/>
      <c r="M33" s="6">
        <v>42916</v>
      </c>
      <c r="N33" s="6">
        <v>43117</v>
      </c>
      <c r="O33" s="2" t="s">
        <v>189</v>
      </c>
      <c r="P33" s="7">
        <v>20</v>
      </c>
      <c r="Q33" s="8">
        <v>0</v>
      </c>
      <c r="R33" s="3">
        <v>31</v>
      </c>
      <c r="S33" s="7">
        <v>80408.5</v>
      </c>
      <c r="T33" s="7">
        <v>2593.8225809999999</v>
      </c>
      <c r="U33" s="7">
        <v>71662.5</v>
      </c>
      <c r="V33" s="7">
        <v>0</v>
      </c>
      <c r="W33" s="7">
        <v>0</v>
      </c>
      <c r="X33" s="7">
        <v>0</v>
      </c>
      <c r="Y33" s="7">
        <v>11630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2677.29</v>
      </c>
      <c r="AG33" s="7">
        <v>55</v>
      </c>
      <c r="AH33" s="7">
        <v>0</v>
      </c>
      <c r="AI33" s="7">
        <v>5606.29</v>
      </c>
      <c r="AJ33" s="7">
        <v>10</v>
      </c>
      <c r="AK33" s="8">
        <v>40614</v>
      </c>
      <c r="AL33" s="7">
        <v>0</v>
      </c>
      <c r="AM33" s="7">
        <v>0</v>
      </c>
      <c r="AN33" s="7">
        <v>11630</v>
      </c>
      <c r="AO33" s="7">
        <v>2677.29</v>
      </c>
      <c r="AP33" s="7">
        <v>55</v>
      </c>
      <c r="AQ33" s="7">
        <v>0</v>
      </c>
      <c r="AR33" s="7">
        <v>5606.29</v>
      </c>
      <c r="AS33" s="7">
        <v>10</v>
      </c>
      <c r="AT33" s="7">
        <v>0</v>
      </c>
      <c r="AU33" s="7">
        <v>0</v>
      </c>
      <c r="AV33" s="7">
        <v>0</v>
      </c>
      <c r="AW33" s="7">
        <v>0</v>
      </c>
      <c r="AX33" s="7">
        <v>0</v>
      </c>
      <c r="AY33" s="7">
        <v>0</v>
      </c>
      <c r="AZ33" s="7">
        <v>0</v>
      </c>
      <c r="BA33" s="7">
        <v>14362.29</v>
      </c>
      <c r="BB33" s="7">
        <v>463.29967699999997</v>
      </c>
      <c r="BC33" s="7">
        <v>0</v>
      </c>
      <c r="BD33" s="7">
        <v>0</v>
      </c>
      <c r="BE33" s="7">
        <v>0</v>
      </c>
      <c r="BF33" s="7">
        <v>0</v>
      </c>
      <c r="BG33" s="7">
        <v>0</v>
      </c>
      <c r="BH33" s="7">
        <v>0</v>
      </c>
      <c r="BI33" s="7">
        <v>0</v>
      </c>
      <c r="BJ33" s="7">
        <v>0</v>
      </c>
      <c r="BK33" s="7">
        <v>0</v>
      </c>
      <c r="BL33" s="7">
        <v>8746</v>
      </c>
      <c r="BM33" s="7">
        <v>8746</v>
      </c>
      <c r="BN33" s="7">
        <v>3497.77</v>
      </c>
      <c r="BO33" s="7">
        <v>5248.23</v>
      </c>
      <c r="BP33" s="7">
        <v>282.129032</v>
      </c>
      <c r="BQ33" s="9">
        <v>60.007199999999997</v>
      </c>
      <c r="BR33" s="10">
        <v>89.12</v>
      </c>
      <c r="BS33" s="7">
        <v>1.979822</v>
      </c>
      <c r="BT33" s="10">
        <v>9.8991100000000003</v>
      </c>
      <c r="BU33" s="11">
        <v>1310.1290322580646</v>
      </c>
    </row>
    <row r="34" spans="1:73" ht="14.25" customHeight="1" x14ac:dyDescent="0.25">
      <c r="A34" s="2"/>
      <c r="B34" s="3">
        <v>98</v>
      </c>
      <c r="C34" s="3">
        <v>74</v>
      </c>
      <c r="D34" s="2" t="s">
        <v>168</v>
      </c>
      <c r="E34" s="2" t="s">
        <v>79</v>
      </c>
      <c r="F34" s="4" t="s">
        <v>184</v>
      </c>
      <c r="G34" s="4" t="s">
        <v>188</v>
      </c>
      <c r="H34" s="2" t="s">
        <v>77</v>
      </c>
      <c r="I34" s="5">
        <v>95.65</v>
      </c>
      <c r="J34" s="4">
        <v>1</v>
      </c>
      <c r="K34" s="4">
        <v>0</v>
      </c>
      <c r="L34" s="2"/>
      <c r="M34" s="6">
        <v>42916</v>
      </c>
      <c r="N34" s="6">
        <v>43117</v>
      </c>
      <c r="O34" s="2" t="s">
        <v>189</v>
      </c>
      <c r="P34" s="7">
        <v>20</v>
      </c>
      <c r="Q34" s="8">
        <v>0</v>
      </c>
      <c r="R34" s="3">
        <v>31</v>
      </c>
      <c r="S34" s="7">
        <v>82356.5</v>
      </c>
      <c r="T34" s="7">
        <v>2656.66129</v>
      </c>
      <c r="U34" s="7">
        <v>75953.5</v>
      </c>
      <c r="V34" s="7">
        <v>0</v>
      </c>
      <c r="W34" s="7">
        <v>0</v>
      </c>
      <c r="X34" s="7">
        <v>0</v>
      </c>
      <c r="Y34" s="7">
        <v>10505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2305.1999999999998</v>
      </c>
      <c r="AG34" s="7">
        <v>5</v>
      </c>
      <c r="AH34" s="7">
        <v>0</v>
      </c>
      <c r="AI34" s="7">
        <v>6412.2</v>
      </c>
      <c r="AJ34" s="7">
        <v>0</v>
      </c>
      <c r="AK34" s="8">
        <v>45706</v>
      </c>
      <c r="AL34" s="7">
        <v>0</v>
      </c>
      <c r="AM34" s="7">
        <v>0</v>
      </c>
      <c r="AN34" s="7">
        <v>10505</v>
      </c>
      <c r="AO34" s="7">
        <v>2305.1999999999998</v>
      </c>
      <c r="AP34" s="7">
        <v>5</v>
      </c>
      <c r="AQ34" s="7">
        <v>0</v>
      </c>
      <c r="AR34" s="7">
        <v>6412.2</v>
      </c>
      <c r="AS34" s="7">
        <v>0</v>
      </c>
      <c r="AT34" s="7">
        <v>0</v>
      </c>
      <c r="AU34" s="7">
        <v>0</v>
      </c>
      <c r="AV34" s="7">
        <v>0</v>
      </c>
      <c r="AW34" s="7">
        <v>0</v>
      </c>
      <c r="AX34" s="7">
        <v>0</v>
      </c>
      <c r="AY34" s="7">
        <v>0</v>
      </c>
      <c r="AZ34" s="7">
        <v>0</v>
      </c>
      <c r="BA34" s="7">
        <v>12815.2</v>
      </c>
      <c r="BB34" s="7">
        <v>413.39354800000001</v>
      </c>
      <c r="BC34" s="7">
        <v>0</v>
      </c>
      <c r="BD34" s="7">
        <v>0</v>
      </c>
      <c r="BE34" s="7">
        <v>0</v>
      </c>
      <c r="BF34" s="7">
        <v>0</v>
      </c>
      <c r="BG34" s="7">
        <v>0</v>
      </c>
      <c r="BH34" s="7">
        <v>0</v>
      </c>
      <c r="BI34" s="7">
        <v>0</v>
      </c>
      <c r="BJ34" s="7">
        <v>0</v>
      </c>
      <c r="BK34" s="7">
        <v>0</v>
      </c>
      <c r="BL34" s="7">
        <v>6403</v>
      </c>
      <c r="BM34" s="7">
        <v>6403</v>
      </c>
      <c r="BN34" s="7">
        <v>3582.51</v>
      </c>
      <c r="BO34" s="7">
        <v>2820.49</v>
      </c>
      <c r="BP34" s="7">
        <v>206.54838699999999</v>
      </c>
      <c r="BQ34" s="9">
        <v>44.049500000000002</v>
      </c>
      <c r="BR34" s="10">
        <v>92.23</v>
      </c>
      <c r="BS34" s="7">
        <v>1.8018749999999999</v>
      </c>
      <c r="BT34" s="10">
        <v>9.0093750000000004</v>
      </c>
      <c r="BU34" s="11">
        <v>1474.3870967741937</v>
      </c>
    </row>
    <row r="35" spans="1:73" ht="14.25" customHeight="1" x14ac:dyDescent="0.25">
      <c r="A35" s="2"/>
      <c r="B35" s="3">
        <v>101</v>
      </c>
      <c r="C35" s="3">
        <v>68</v>
      </c>
      <c r="D35" s="2" t="s">
        <v>73</v>
      </c>
      <c r="E35" s="2" t="s">
        <v>103</v>
      </c>
      <c r="F35" s="4" t="s">
        <v>104</v>
      </c>
      <c r="G35" s="4" t="s">
        <v>76</v>
      </c>
      <c r="H35" s="2" t="s">
        <v>77</v>
      </c>
      <c r="I35" s="5">
        <v>91.54</v>
      </c>
      <c r="J35" s="4">
        <v>1</v>
      </c>
      <c r="K35" s="4">
        <v>0</v>
      </c>
      <c r="L35" s="2"/>
      <c r="M35" s="6">
        <v>43077</v>
      </c>
      <c r="N35" s="6">
        <v>43117</v>
      </c>
      <c r="O35" s="2" t="s">
        <v>114</v>
      </c>
      <c r="P35" s="7">
        <v>5</v>
      </c>
      <c r="Q35" s="8">
        <v>0</v>
      </c>
      <c r="R35" s="3">
        <v>31</v>
      </c>
      <c r="S35" s="7">
        <v>80820.430000000008</v>
      </c>
      <c r="T35" s="7">
        <v>2607.1106450000002</v>
      </c>
      <c r="U35" s="7">
        <v>77439.19</v>
      </c>
      <c r="V35" s="7">
        <v>0</v>
      </c>
      <c r="W35" s="7">
        <v>2652.2</v>
      </c>
      <c r="X35" s="7">
        <v>0</v>
      </c>
      <c r="Y35" s="7">
        <v>19940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14379.16</v>
      </c>
      <c r="AG35" s="7">
        <v>35</v>
      </c>
      <c r="AH35" s="7">
        <v>0</v>
      </c>
      <c r="AI35" s="7">
        <v>28320.720000000001</v>
      </c>
      <c r="AJ35" s="7">
        <v>0</v>
      </c>
      <c r="AK35" s="8">
        <v>149675</v>
      </c>
      <c r="AL35" s="7">
        <v>0</v>
      </c>
      <c r="AM35" s="7">
        <v>0</v>
      </c>
      <c r="AN35" s="7">
        <v>19940</v>
      </c>
      <c r="AO35" s="7">
        <v>14379.16</v>
      </c>
      <c r="AP35" s="7">
        <v>35</v>
      </c>
      <c r="AQ35" s="7">
        <v>0</v>
      </c>
      <c r="AR35" s="7">
        <v>28320.720000000001</v>
      </c>
      <c r="AS35" s="7">
        <v>0</v>
      </c>
      <c r="AT35" s="7">
        <v>0</v>
      </c>
      <c r="AU35" s="7">
        <v>0</v>
      </c>
      <c r="AV35" s="7">
        <v>0</v>
      </c>
      <c r="AW35" s="7">
        <v>0</v>
      </c>
      <c r="AX35" s="7">
        <v>0</v>
      </c>
      <c r="AY35" s="7">
        <v>0</v>
      </c>
      <c r="AZ35" s="7">
        <v>0</v>
      </c>
      <c r="BA35" s="7">
        <v>34354.160000000003</v>
      </c>
      <c r="BB35" s="7">
        <v>1108.1987099999999</v>
      </c>
      <c r="BC35" s="7">
        <v>2652.2</v>
      </c>
      <c r="BD35" s="7">
        <v>0</v>
      </c>
      <c r="BE35" s="7">
        <v>0</v>
      </c>
      <c r="BF35" s="7">
        <v>2652.2</v>
      </c>
      <c r="BG35" s="7">
        <v>0</v>
      </c>
      <c r="BH35" s="7">
        <v>0</v>
      </c>
      <c r="BI35" s="7">
        <v>0</v>
      </c>
      <c r="BJ35" s="7">
        <v>0</v>
      </c>
      <c r="BK35" s="7">
        <v>2652.2</v>
      </c>
      <c r="BL35" s="7">
        <v>3381.24</v>
      </c>
      <c r="BM35" s="7">
        <v>3381.24</v>
      </c>
      <c r="BN35" s="7">
        <v>6837.41</v>
      </c>
      <c r="BO35" s="7">
        <v>-3456.17</v>
      </c>
      <c r="BP35" s="7">
        <v>109.07225800000001</v>
      </c>
      <c r="BQ35" s="9">
        <v>-102.2161</v>
      </c>
      <c r="BR35" s="10">
        <v>95.82</v>
      </c>
      <c r="BS35" s="7">
        <v>0.53997300000000004</v>
      </c>
      <c r="BT35" s="10">
        <v>19.900600000000001</v>
      </c>
      <c r="BU35" s="11">
        <v>4828.2258064516127</v>
      </c>
    </row>
    <row r="36" spans="1:73" ht="14.25" customHeight="1" x14ac:dyDescent="0.25">
      <c r="A36" s="2"/>
      <c r="B36" s="3">
        <v>102</v>
      </c>
      <c r="C36" s="3">
        <v>63</v>
      </c>
      <c r="D36" s="2" t="s">
        <v>73</v>
      </c>
      <c r="E36" s="2" t="s">
        <v>103</v>
      </c>
      <c r="F36" s="4" t="s">
        <v>104</v>
      </c>
      <c r="G36" s="4" t="s">
        <v>76</v>
      </c>
      <c r="H36" s="2" t="s">
        <v>77</v>
      </c>
      <c r="I36" s="5">
        <v>90.43</v>
      </c>
      <c r="J36" s="4">
        <v>1</v>
      </c>
      <c r="K36" s="4">
        <v>0</v>
      </c>
      <c r="L36" s="2"/>
      <c r="M36" s="6">
        <v>42916</v>
      </c>
      <c r="N36" s="6">
        <v>43117</v>
      </c>
      <c r="O36" s="2" t="s">
        <v>105</v>
      </c>
      <c r="P36" s="7">
        <v>5</v>
      </c>
      <c r="Q36" s="8">
        <v>0</v>
      </c>
      <c r="R36" s="3">
        <v>31</v>
      </c>
      <c r="S36" s="7">
        <v>53222.8</v>
      </c>
      <c r="T36" s="7">
        <v>1716.8645160000001</v>
      </c>
      <c r="U36" s="7">
        <v>48866.62</v>
      </c>
      <c r="V36" s="7">
        <v>0</v>
      </c>
      <c r="W36" s="7">
        <v>0</v>
      </c>
      <c r="X36" s="7">
        <v>0</v>
      </c>
      <c r="Y36" s="7">
        <v>11880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10674.49</v>
      </c>
      <c r="AG36" s="7">
        <v>78.400000000000006</v>
      </c>
      <c r="AH36" s="7">
        <v>0</v>
      </c>
      <c r="AI36" s="7">
        <v>18276.71</v>
      </c>
      <c r="AJ36" s="7">
        <v>0</v>
      </c>
      <c r="AK36" s="8">
        <v>120286</v>
      </c>
      <c r="AL36" s="7">
        <v>0</v>
      </c>
      <c r="AM36" s="7">
        <v>0</v>
      </c>
      <c r="AN36" s="7">
        <v>11880</v>
      </c>
      <c r="AO36" s="7">
        <v>10674.49</v>
      </c>
      <c r="AP36" s="7">
        <v>78.400000000000006</v>
      </c>
      <c r="AQ36" s="7">
        <v>0</v>
      </c>
      <c r="AR36" s="7">
        <v>18276.71</v>
      </c>
      <c r="AS36" s="7">
        <v>0</v>
      </c>
      <c r="AT36" s="7">
        <v>0</v>
      </c>
      <c r="AU36" s="7">
        <v>0</v>
      </c>
      <c r="AV36" s="7">
        <v>0</v>
      </c>
      <c r="AW36" s="7">
        <v>0</v>
      </c>
      <c r="AX36" s="7">
        <v>0</v>
      </c>
      <c r="AY36" s="7">
        <v>0</v>
      </c>
      <c r="AZ36" s="7">
        <v>0</v>
      </c>
      <c r="BA36" s="7">
        <v>22632.89</v>
      </c>
      <c r="BB36" s="7">
        <v>730.09322599999996</v>
      </c>
      <c r="BC36" s="7">
        <v>0</v>
      </c>
      <c r="BD36" s="7">
        <v>0</v>
      </c>
      <c r="BE36" s="7">
        <v>0</v>
      </c>
      <c r="BF36" s="7">
        <v>0</v>
      </c>
      <c r="BG36" s="7">
        <v>0</v>
      </c>
      <c r="BH36" s="7">
        <v>0</v>
      </c>
      <c r="BI36" s="7">
        <v>0</v>
      </c>
      <c r="BJ36" s="7">
        <v>0</v>
      </c>
      <c r="BK36" s="7">
        <v>0</v>
      </c>
      <c r="BL36" s="7">
        <v>4356.18</v>
      </c>
      <c r="BM36" s="7">
        <v>4356.18</v>
      </c>
      <c r="BN36" s="7">
        <v>5093.42</v>
      </c>
      <c r="BO36" s="7">
        <v>-737.24</v>
      </c>
      <c r="BP36" s="7">
        <v>140.52193500000001</v>
      </c>
      <c r="BQ36" s="9">
        <v>-16.923999999999999</v>
      </c>
      <c r="BR36" s="10">
        <v>91.82</v>
      </c>
      <c r="BS36" s="7">
        <v>0.442469</v>
      </c>
      <c r="BT36" s="10">
        <v>8.8493600000000008</v>
      </c>
      <c r="BU36" s="11">
        <v>3880.1935483870966</v>
      </c>
    </row>
    <row r="37" spans="1:73" ht="14.25" customHeight="1" x14ac:dyDescent="0.25">
      <c r="A37" s="2"/>
      <c r="B37" s="3">
        <v>103</v>
      </c>
      <c r="C37" s="3">
        <v>69</v>
      </c>
      <c r="D37" s="2" t="s">
        <v>73</v>
      </c>
      <c r="E37" s="2" t="s">
        <v>103</v>
      </c>
      <c r="F37" s="4" t="s">
        <v>104</v>
      </c>
      <c r="G37" s="4" t="s">
        <v>76</v>
      </c>
      <c r="H37" s="2" t="s">
        <v>77</v>
      </c>
      <c r="I37" s="5">
        <v>90.43</v>
      </c>
      <c r="J37" s="4">
        <v>1</v>
      </c>
      <c r="K37" s="4">
        <v>0</v>
      </c>
      <c r="L37" s="2"/>
      <c r="M37" s="6">
        <v>43077</v>
      </c>
      <c r="N37" s="6">
        <v>43117</v>
      </c>
      <c r="O37" s="2" t="s">
        <v>105</v>
      </c>
      <c r="P37" s="7">
        <v>5</v>
      </c>
      <c r="Q37" s="8">
        <v>0</v>
      </c>
      <c r="R37" s="3">
        <v>31</v>
      </c>
      <c r="S37" s="7">
        <v>85799.65</v>
      </c>
      <c r="T37" s="7">
        <v>2767.7306450000001</v>
      </c>
      <c r="U37" s="7">
        <v>77699.579999999987</v>
      </c>
      <c r="V37" s="7">
        <v>0</v>
      </c>
      <c r="W37" s="7">
        <v>1546.4499999999998</v>
      </c>
      <c r="X37" s="7">
        <v>0</v>
      </c>
      <c r="Y37" s="7">
        <v>19330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14813.13</v>
      </c>
      <c r="AG37" s="7">
        <v>75</v>
      </c>
      <c r="AH37" s="7">
        <v>0</v>
      </c>
      <c r="AI37" s="7">
        <v>24571.61</v>
      </c>
      <c r="AJ37" s="7">
        <v>0</v>
      </c>
      <c r="AK37" s="8">
        <v>147625</v>
      </c>
      <c r="AL37" s="7">
        <v>0</v>
      </c>
      <c r="AM37" s="7">
        <v>0</v>
      </c>
      <c r="AN37" s="7">
        <v>19330</v>
      </c>
      <c r="AO37" s="7">
        <v>14813.13</v>
      </c>
      <c r="AP37" s="7">
        <v>75</v>
      </c>
      <c r="AQ37" s="7">
        <v>0</v>
      </c>
      <c r="AR37" s="7">
        <v>24571.61</v>
      </c>
      <c r="AS37" s="7">
        <v>0</v>
      </c>
      <c r="AT37" s="7">
        <v>0</v>
      </c>
      <c r="AU37" s="7">
        <v>0</v>
      </c>
      <c r="AV37" s="7">
        <v>0</v>
      </c>
      <c r="AW37" s="7">
        <v>0</v>
      </c>
      <c r="AX37" s="7">
        <v>0</v>
      </c>
      <c r="AY37" s="7">
        <v>0</v>
      </c>
      <c r="AZ37" s="7">
        <v>0</v>
      </c>
      <c r="BA37" s="7">
        <v>34218.129999999997</v>
      </c>
      <c r="BB37" s="7">
        <v>1103.810645</v>
      </c>
      <c r="BC37" s="7">
        <v>1546.45</v>
      </c>
      <c r="BD37" s="7">
        <v>0</v>
      </c>
      <c r="BE37" s="7">
        <v>0</v>
      </c>
      <c r="BF37" s="7">
        <v>1546.45</v>
      </c>
      <c r="BG37" s="7">
        <v>0</v>
      </c>
      <c r="BH37" s="7">
        <v>0</v>
      </c>
      <c r="BI37" s="7">
        <v>0</v>
      </c>
      <c r="BJ37" s="7">
        <v>0</v>
      </c>
      <c r="BK37" s="7">
        <v>1546.45</v>
      </c>
      <c r="BL37" s="7">
        <v>8100.07</v>
      </c>
      <c r="BM37" s="7">
        <v>8100.07</v>
      </c>
      <c r="BN37" s="7">
        <v>8211.0300000000007</v>
      </c>
      <c r="BO37" s="7">
        <v>-110.96</v>
      </c>
      <c r="BP37" s="7">
        <v>261.29258099999998</v>
      </c>
      <c r="BQ37" s="9">
        <v>-1.3698999999999999</v>
      </c>
      <c r="BR37" s="10">
        <v>90.56</v>
      </c>
      <c r="BS37" s="7">
        <v>0.58120000000000005</v>
      </c>
      <c r="BT37" s="10">
        <v>20.341080000000002</v>
      </c>
      <c r="BU37" s="11">
        <v>4762.0967741935483</v>
      </c>
    </row>
    <row r="38" spans="1:73" ht="14.25" customHeight="1" x14ac:dyDescent="0.25">
      <c r="A38" s="2"/>
      <c r="B38" s="3">
        <v>104</v>
      </c>
      <c r="C38" s="3">
        <v>64</v>
      </c>
      <c r="D38" s="2" t="s">
        <v>73</v>
      </c>
      <c r="E38" s="2" t="s">
        <v>103</v>
      </c>
      <c r="F38" s="4" t="s">
        <v>104</v>
      </c>
      <c r="G38" s="4" t="s">
        <v>76</v>
      </c>
      <c r="H38" s="2" t="s">
        <v>77</v>
      </c>
      <c r="I38" s="5">
        <v>92.25</v>
      </c>
      <c r="J38" s="4">
        <v>1</v>
      </c>
      <c r="K38" s="4">
        <v>0</v>
      </c>
      <c r="L38" s="2"/>
      <c r="M38" s="6">
        <v>42916</v>
      </c>
      <c r="N38" s="6">
        <v>43117</v>
      </c>
      <c r="O38" s="2" t="s">
        <v>107</v>
      </c>
      <c r="P38" s="7">
        <v>5</v>
      </c>
      <c r="Q38" s="8">
        <v>0</v>
      </c>
      <c r="R38" s="3">
        <v>31</v>
      </c>
      <c r="S38" s="7">
        <v>64513.53</v>
      </c>
      <c r="T38" s="7">
        <v>2081.0816129999998</v>
      </c>
      <c r="U38" s="7">
        <v>58876.56</v>
      </c>
      <c r="V38" s="7">
        <v>0</v>
      </c>
      <c r="W38" s="7">
        <v>0</v>
      </c>
      <c r="X38" s="7">
        <v>0</v>
      </c>
      <c r="Y38" s="7">
        <v>15145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11902.59</v>
      </c>
      <c r="AG38" s="7">
        <v>250.25</v>
      </c>
      <c r="AH38" s="7">
        <v>0</v>
      </c>
      <c r="AI38" s="7">
        <v>21590.32</v>
      </c>
      <c r="AJ38" s="7">
        <v>70.55</v>
      </c>
      <c r="AK38" s="8">
        <v>202239</v>
      </c>
      <c r="AL38" s="7">
        <v>0</v>
      </c>
      <c r="AM38" s="7">
        <v>0</v>
      </c>
      <c r="AN38" s="7">
        <v>15145</v>
      </c>
      <c r="AO38" s="7">
        <v>11902.59</v>
      </c>
      <c r="AP38" s="7">
        <v>250.25</v>
      </c>
      <c r="AQ38" s="7">
        <v>0</v>
      </c>
      <c r="AR38" s="7">
        <v>21590.32</v>
      </c>
      <c r="AS38" s="7">
        <v>70.55</v>
      </c>
      <c r="AT38" s="7">
        <v>0</v>
      </c>
      <c r="AU38" s="7">
        <v>0</v>
      </c>
      <c r="AV38" s="7">
        <v>0</v>
      </c>
      <c r="AW38" s="7">
        <v>0</v>
      </c>
      <c r="AX38" s="7">
        <v>0</v>
      </c>
      <c r="AY38" s="7">
        <v>0</v>
      </c>
      <c r="AZ38" s="7">
        <v>0</v>
      </c>
      <c r="BA38" s="7">
        <v>27297.84</v>
      </c>
      <c r="BB38" s="7">
        <v>880.57548399999996</v>
      </c>
      <c r="BC38" s="7">
        <v>0</v>
      </c>
      <c r="BD38" s="7">
        <v>0</v>
      </c>
      <c r="BE38" s="7">
        <v>0</v>
      </c>
      <c r="BF38" s="7">
        <v>0</v>
      </c>
      <c r="BG38" s="7">
        <v>0</v>
      </c>
      <c r="BH38" s="7">
        <v>0</v>
      </c>
      <c r="BI38" s="7">
        <v>0</v>
      </c>
      <c r="BJ38" s="7">
        <v>0</v>
      </c>
      <c r="BK38" s="7">
        <v>0</v>
      </c>
      <c r="BL38" s="7">
        <v>5636.97</v>
      </c>
      <c r="BM38" s="7">
        <v>5636.97</v>
      </c>
      <c r="BN38" s="7">
        <v>4999.8</v>
      </c>
      <c r="BO38" s="7">
        <v>637.16999999999996</v>
      </c>
      <c r="BP38" s="7">
        <v>181.83774199999999</v>
      </c>
      <c r="BQ38" s="9">
        <v>11.3034</v>
      </c>
      <c r="BR38" s="10">
        <v>91.26</v>
      </c>
      <c r="BS38" s="7">
        <v>0.318996</v>
      </c>
      <c r="BT38" s="10">
        <v>6.3799200000000003</v>
      </c>
      <c r="BU38" s="11">
        <v>6523.8387096774195</v>
      </c>
    </row>
    <row r="39" spans="1:73" ht="14.25" customHeight="1" x14ac:dyDescent="0.25">
      <c r="A39" s="2"/>
      <c r="B39" s="3">
        <v>105</v>
      </c>
      <c r="C39" s="3">
        <v>65</v>
      </c>
      <c r="D39" s="2" t="s">
        <v>73</v>
      </c>
      <c r="E39" s="2" t="s">
        <v>103</v>
      </c>
      <c r="F39" s="4" t="s">
        <v>104</v>
      </c>
      <c r="G39" s="4" t="s">
        <v>76</v>
      </c>
      <c r="H39" s="2" t="s">
        <v>77</v>
      </c>
      <c r="I39" s="5">
        <v>92.22</v>
      </c>
      <c r="J39" s="4">
        <v>1</v>
      </c>
      <c r="K39" s="4">
        <v>0</v>
      </c>
      <c r="L39" s="2"/>
      <c r="M39" s="6">
        <v>42916</v>
      </c>
      <c r="N39" s="6">
        <v>43117</v>
      </c>
      <c r="O39" s="2" t="s">
        <v>106</v>
      </c>
      <c r="P39" s="7">
        <v>5</v>
      </c>
      <c r="Q39" s="8">
        <v>0</v>
      </c>
      <c r="R39" s="3">
        <v>31</v>
      </c>
      <c r="S39" s="7">
        <v>54923.21</v>
      </c>
      <c r="T39" s="7">
        <v>1771.7164519999999</v>
      </c>
      <c r="U39" s="7">
        <v>52646.18</v>
      </c>
      <c r="V39" s="7">
        <v>0</v>
      </c>
      <c r="W39" s="7">
        <v>650.19999999999993</v>
      </c>
      <c r="X39" s="7">
        <v>0</v>
      </c>
      <c r="Y39" s="7">
        <v>12980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10550.34</v>
      </c>
      <c r="AG39" s="7">
        <v>137.76</v>
      </c>
      <c r="AH39" s="7">
        <v>0</v>
      </c>
      <c r="AI39" s="7">
        <v>20723.560000000001</v>
      </c>
      <c r="AJ39" s="7">
        <v>17.309999999999999</v>
      </c>
      <c r="AK39" s="8">
        <v>200573</v>
      </c>
      <c r="AL39" s="7">
        <v>0</v>
      </c>
      <c r="AM39" s="7">
        <v>0</v>
      </c>
      <c r="AN39" s="7">
        <v>12980</v>
      </c>
      <c r="AO39" s="7">
        <v>10550.34</v>
      </c>
      <c r="AP39" s="7">
        <v>137.76</v>
      </c>
      <c r="AQ39" s="7">
        <v>0</v>
      </c>
      <c r="AR39" s="7">
        <v>20723.560000000001</v>
      </c>
      <c r="AS39" s="7">
        <v>17.309999999999999</v>
      </c>
      <c r="AT39" s="7">
        <v>0</v>
      </c>
      <c r="AU39" s="7">
        <v>0</v>
      </c>
      <c r="AV39" s="7">
        <v>0</v>
      </c>
      <c r="AW39" s="7">
        <v>0</v>
      </c>
      <c r="AX39" s="7">
        <v>0</v>
      </c>
      <c r="AY39" s="7">
        <v>0</v>
      </c>
      <c r="AZ39" s="7">
        <v>0</v>
      </c>
      <c r="BA39" s="7">
        <v>23668.1</v>
      </c>
      <c r="BB39" s="7">
        <v>763.48709699999995</v>
      </c>
      <c r="BC39" s="7">
        <v>650.20000000000005</v>
      </c>
      <c r="BD39" s="7">
        <v>0</v>
      </c>
      <c r="BE39" s="7">
        <v>0</v>
      </c>
      <c r="BF39" s="7">
        <v>650.20000000000005</v>
      </c>
      <c r="BG39" s="7">
        <v>0</v>
      </c>
      <c r="BH39" s="7">
        <v>0</v>
      </c>
      <c r="BI39" s="7">
        <v>0</v>
      </c>
      <c r="BJ39" s="7">
        <v>0</v>
      </c>
      <c r="BK39" s="7">
        <v>650.20000000000005</v>
      </c>
      <c r="BL39" s="7">
        <v>2277.0300000000002</v>
      </c>
      <c r="BM39" s="7">
        <v>2277.0300000000002</v>
      </c>
      <c r="BN39" s="7">
        <v>4273.03</v>
      </c>
      <c r="BO39" s="7">
        <v>-1996</v>
      </c>
      <c r="BP39" s="7">
        <v>73.452580999999995</v>
      </c>
      <c r="BQ39" s="9">
        <v>-87.658000000000001</v>
      </c>
      <c r="BR39" s="10">
        <v>95.85</v>
      </c>
      <c r="BS39" s="7">
        <v>0.27383200000000002</v>
      </c>
      <c r="BT39" s="10">
        <v>5.4766199999999996</v>
      </c>
      <c r="BU39" s="11">
        <v>6470.0967741935483</v>
      </c>
    </row>
    <row r="40" spans="1:73" ht="14.25" customHeight="1" x14ac:dyDescent="0.25">
      <c r="A40" s="2"/>
      <c r="B40" s="3">
        <v>110</v>
      </c>
      <c r="C40" s="3">
        <v>24</v>
      </c>
      <c r="D40" s="2" t="s">
        <v>139</v>
      </c>
      <c r="E40" s="2" t="s">
        <v>95</v>
      </c>
      <c r="F40" s="4" t="s">
        <v>96</v>
      </c>
      <c r="G40" s="4" t="s">
        <v>76</v>
      </c>
      <c r="H40" s="2" t="s">
        <v>77</v>
      </c>
      <c r="I40" s="5">
        <v>90.74</v>
      </c>
      <c r="J40" s="4">
        <v>1</v>
      </c>
      <c r="K40" s="4">
        <v>0</v>
      </c>
      <c r="L40" s="2"/>
      <c r="M40" s="6">
        <v>42916</v>
      </c>
      <c r="N40" s="6"/>
      <c r="O40" s="2" t="s">
        <v>143</v>
      </c>
      <c r="P40" s="7">
        <v>6.2</v>
      </c>
      <c r="Q40" s="8">
        <v>0</v>
      </c>
      <c r="R40" s="3">
        <v>31</v>
      </c>
      <c r="S40" s="7">
        <v>45519.6</v>
      </c>
      <c r="T40" s="7">
        <v>1468.374194</v>
      </c>
      <c r="U40" s="7">
        <v>46239.17</v>
      </c>
      <c r="V40" s="7">
        <v>0</v>
      </c>
      <c r="W40" s="7">
        <v>6219.32</v>
      </c>
      <c r="X40" s="7">
        <v>0</v>
      </c>
      <c r="Y40" s="7">
        <v>13045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6782.7</v>
      </c>
      <c r="AG40" s="7">
        <v>20</v>
      </c>
      <c r="AH40" s="7">
        <v>0</v>
      </c>
      <c r="AI40" s="7">
        <v>14347.95</v>
      </c>
      <c r="AJ40" s="7">
        <v>0</v>
      </c>
      <c r="AK40" s="8">
        <v>31974</v>
      </c>
      <c r="AL40" s="7">
        <v>0</v>
      </c>
      <c r="AM40" s="7">
        <v>0</v>
      </c>
      <c r="AN40" s="7">
        <v>13045</v>
      </c>
      <c r="AO40" s="7">
        <v>6782.7</v>
      </c>
      <c r="AP40" s="7">
        <v>20</v>
      </c>
      <c r="AQ40" s="7">
        <v>0</v>
      </c>
      <c r="AR40" s="7">
        <v>14347.95</v>
      </c>
      <c r="AS40" s="7">
        <v>0</v>
      </c>
      <c r="AT40" s="7">
        <v>0</v>
      </c>
      <c r="AU40" s="7">
        <v>0</v>
      </c>
      <c r="AV40" s="7">
        <v>0</v>
      </c>
      <c r="AW40" s="7">
        <v>0</v>
      </c>
      <c r="AX40" s="7">
        <v>0</v>
      </c>
      <c r="AY40" s="7">
        <v>0</v>
      </c>
      <c r="AZ40" s="7">
        <v>0</v>
      </c>
      <c r="BA40" s="7">
        <v>19847.7</v>
      </c>
      <c r="BB40" s="7">
        <v>640.24838699999998</v>
      </c>
      <c r="BC40" s="7">
        <v>6219.32</v>
      </c>
      <c r="BD40" s="7">
        <v>0</v>
      </c>
      <c r="BE40" s="7">
        <v>0</v>
      </c>
      <c r="BF40" s="7">
        <v>6219.32</v>
      </c>
      <c r="BG40" s="7">
        <v>0</v>
      </c>
      <c r="BH40" s="7">
        <v>0</v>
      </c>
      <c r="BI40" s="7">
        <v>0</v>
      </c>
      <c r="BJ40" s="7">
        <v>0</v>
      </c>
      <c r="BK40" s="7">
        <v>6219.32</v>
      </c>
      <c r="BL40" s="7">
        <v>-719.57</v>
      </c>
      <c r="BM40" s="7">
        <v>-719.57000100000005</v>
      </c>
      <c r="BN40" s="7">
        <v>4215.1099999999997</v>
      </c>
      <c r="BO40" s="7">
        <v>-4934.6800009999997</v>
      </c>
      <c r="BP40" s="7">
        <v>-23.211936000000001</v>
      </c>
      <c r="BQ40" s="9">
        <v>-685.78179999999998</v>
      </c>
      <c r="BR40" s="10">
        <v>101.58</v>
      </c>
      <c r="BS40" s="7">
        <v>1.4236439999999999</v>
      </c>
      <c r="BT40" s="10">
        <v>22.962</v>
      </c>
      <c r="BU40" s="11">
        <v>1031.4193548387098</v>
      </c>
    </row>
    <row r="41" spans="1:73" ht="14.25" customHeight="1" x14ac:dyDescent="0.25">
      <c r="A41" s="2"/>
      <c r="B41" s="3">
        <v>111</v>
      </c>
      <c r="C41" s="3">
        <v>22</v>
      </c>
      <c r="D41" s="2" t="s">
        <v>139</v>
      </c>
      <c r="E41" s="2" t="s">
        <v>95</v>
      </c>
      <c r="F41" s="4" t="s">
        <v>96</v>
      </c>
      <c r="G41" s="4" t="s">
        <v>76</v>
      </c>
      <c r="H41" s="2" t="s">
        <v>77</v>
      </c>
      <c r="I41" s="5">
        <v>90.74</v>
      </c>
      <c r="J41" s="4">
        <v>1</v>
      </c>
      <c r="K41" s="4">
        <v>0</v>
      </c>
      <c r="L41" s="2"/>
      <c r="M41" s="6">
        <v>42916</v>
      </c>
      <c r="N41" s="6"/>
      <c r="O41" s="2" t="s">
        <v>142</v>
      </c>
      <c r="P41" s="7">
        <v>6</v>
      </c>
      <c r="Q41" s="8">
        <v>0</v>
      </c>
      <c r="R41" s="3">
        <v>31</v>
      </c>
      <c r="S41" s="7">
        <v>26254.9</v>
      </c>
      <c r="T41" s="7">
        <v>846.93225800000005</v>
      </c>
      <c r="U41" s="7">
        <v>23447.06</v>
      </c>
      <c r="V41" s="7">
        <v>0</v>
      </c>
      <c r="W41" s="7">
        <v>0</v>
      </c>
      <c r="X41" s="7">
        <v>0</v>
      </c>
      <c r="Y41" s="7">
        <v>8575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7019.56</v>
      </c>
      <c r="AG41" s="7">
        <v>35</v>
      </c>
      <c r="AH41" s="7">
        <v>0</v>
      </c>
      <c r="AI41" s="7">
        <v>12811.72</v>
      </c>
      <c r="AJ41" s="7">
        <v>10</v>
      </c>
      <c r="AK41" s="8">
        <v>21697</v>
      </c>
      <c r="AL41" s="7">
        <v>0</v>
      </c>
      <c r="AM41" s="7">
        <v>0</v>
      </c>
      <c r="AN41" s="7">
        <v>8575</v>
      </c>
      <c r="AO41" s="7">
        <v>7019.56</v>
      </c>
      <c r="AP41" s="7">
        <v>35</v>
      </c>
      <c r="AQ41" s="7">
        <v>0</v>
      </c>
      <c r="AR41" s="7">
        <v>12811.72</v>
      </c>
      <c r="AS41" s="7">
        <v>10</v>
      </c>
      <c r="AT41" s="7">
        <v>0</v>
      </c>
      <c r="AU41" s="7">
        <v>0</v>
      </c>
      <c r="AV41" s="7">
        <v>0</v>
      </c>
      <c r="AW41" s="7">
        <v>0</v>
      </c>
      <c r="AX41" s="7">
        <v>0</v>
      </c>
      <c r="AY41" s="7">
        <v>0</v>
      </c>
      <c r="AZ41" s="7">
        <v>0</v>
      </c>
      <c r="BA41" s="7">
        <v>15629.56</v>
      </c>
      <c r="BB41" s="7">
        <v>504.17935499999999</v>
      </c>
      <c r="BC41" s="7">
        <v>0</v>
      </c>
      <c r="BD41" s="7">
        <v>0</v>
      </c>
      <c r="BE41" s="7">
        <v>0</v>
      </c>
      <c r="BF41" s="7">
        <v>0</v>
      </c>
      <c r="BG41" s="7">
        <v>0</v>
      </c>
      <c r="BH41" s="7">
        <v>0</v>
      </c>
      <c r="BI41" s="7">
        <v>0</v>
      </c>
      <c r="BJ41" s="7">
        <v>0</v>
      </c>
      <c r="BK41" s="7">
        <v>0</v>
      </c>
      <c r="BL41" s="7">
        <v>2807.84</v>
      </c>
      <c r="BM41" s="7">
        <v>2807.84</v>
      </c>
      <c r="BN41" s="7">
        <v>2431.1999999999998</v>
      </c>
      <c r="BO41" s="7">
        <v>376.64</v>
      </c>
      <c r="BP41" s="7">
        <v>90.575484000000003</v>
      </c>
      <c r="BQ41" s="9">
        <v>13.4139</v>
      </c>
      <c r="BR41" s="10">
        <v>89.31</v>
      </c>
      <c r="BS41" s="7">
        <v>1.2100709999999999</v>
      </c>
      <c r="BT41" s="10">
        <v>20.167833000000002</v>
      </c>
      <c r="BU41" s="11">
        <v>699.90322580645159</v>
      </c>
    </row>
    <row r="42" spans="1:73" ht="14.25" customHeight="1" x14ac:dyDescent="0.25">
      <c r="A42" s="2"/>
      <c r="B42" s="3">
        <v>112</v>
      </c>
      <c r="C42" s="3">
        <v>23</v>
      </c>
      <c r="D42" s="2" t="s">
        <v>73</v>
      </c>
      <c r="E42" s="2" t="s">
        <v>95</v>
      </c>
      <c r="F42" s="4" t="s">
        <v>96</v>
      </c>
      <c r="G42" s="4" t="s">
        <v>76</v>
      </c>
      <c r="H42" s="2" t="s">
        <v>77</v>
      </c>
      <c r="I42" s="5">
        <v>90.75</v>
      </c>
      <c r="J42" s="4">
        <v>1</v>
      </c>
      <c r="K42" s="4">
        <v>0</v>
      </c>
      <c r="L42" s="2"/>
      <c r="M42" s="6">
        <v>42916</v>
      </c>
      <c r="N42" s="6"/>
      <c r="O42" s="2" t="s">
        <v>97</v>
      </c>
      <c r="P42" s="7">
        <v>2.6</v>
      </c>
      <c r="Q42" s="8">
        <v>0</v>
      </c>
      <c r="R42" s="3">
        <v>31</v>
      </c>
      <c r="S42" s="7">
        <v>39703.65</v>
      </c>
      <c r="T42" s="7">
        <v>1280.7629030000001</v>
      </c>
      <c r="U42" s="7">
        <v>36051.519999999997</v>
      </c>
      <c r="V42" s="7">
        <v>0</v>
      </c>
      <c r="W42" s="7">
        <v>0</v>
      </c>
      <c r="X42" s="7">
        <v>0</v>
      </c>
      <c r="Y42" s="7">
        <v>11335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7801.12</v>
      </c>
      <c r="AG42" s="7">
        <v>85</v>
      </c>
      <c r="AH42" s="7">
        <v>0</v>
      </c>
      <c r="AI42" s="7">
        <v>15568.99</v>
      </c>
      <c r="AJ42" s="7">
        <v>0</v>
      </c>
      <c r="AK42" s="8">
        <v>44124</v>
      </c>
      <c r="AL42" s="7">
        <v>0</v>
      </c>
      <c r="AM42" s="7">
        <v>0</v>
      </c>
      <c r="AN42" s="7">
        <v>11335</v>
      </c>
      <c r="AO42" s="7">
        <v>7801.12</v>
      </c>
      <c r="AP42" s="7">
        <v>85</v>
      </c>
      <c r="AQ42" s="7">
        <v>0</v>
      </c>
      <c r="AR42" s="7">
        <v>15568.99</v>
      </c>
      <c r="AS42" s="7">
        <v>0</v>
      </c>
      <c r="AT42" s="7">
        <v>0</v>
      </c>
      <c r="AU42" s="7">
        <v>0</v>
      </c>
      <c r="AV42" s="7">
        <v>0</v>
      </c>
      <c r="AW42" s="7">
        <v>0</v>
      </c>
      <c r="AX42" s="7">
        <v>0</v>
      </c>
      <c r="AY42" s="7">
        <v>0</v>
      </c>
      <c r="AZ42" s="7">
        <v>0</v>
      </c>
      <c r="BA42" s="7">
        <v>19221.12</v>
      </c>
      <c r="BB42" s="7">
        <v>620.03612899999996</v>
      </c>
      <c r="BC42" s="7">
        <v>0</v>
      </c>
      <c r="BD42" s="7">
        <v>0</v>
      </c>
      <c r="BE42" s="7">
        <v>0</v>
      </c>
      <c r="BF42" s="7">
        <v>0</v>
      </c>
      <c r="BG42" s="7">
        <v>0</v>
      </c>
      <c r="BH42" s="7">
        <v>0</v>
      </c>
      <c r="BI42" s="7">
        <v>0</v>
      </c>
      <c r="BJ42" s="7">
        <v>0</v>
      </c>
      <c r="BK42" s="7">
        <v>0</v>
      </c>
      <c r="BL42" s="7">
        <v>3652.13</v>
      </c>
      <c r="BM42" s="7">
        <v>3652.13</v>
      </c>
      <c r="BN42" s="7">
        <v>3672.59</v>
      </c>
      <c r="BO42" s="7">
        <v>-20.46</v>
      </c>
      <c r="BP42" s="7">
        <v>117.81064499999999</v>
      </c>
      <c r="BQ42" s="9">
        <v>-0.56020000000000003</v>
      </c>
      <c r="BR42" s="10">
        <v>90.8</v>
      </c>
      <c r="BS42" s="7">
        <v>0.89981999999999995</v>
      </c>
      <c r="BT42" s="10">
        <v>34.608423000000002</v>
      </c>
      <c r="BU42" s="11">
        <v>1423.3548387096773</v>
      </c>
    </row>
    <row r="43" spans="1:73" ht="14.25" customHeight="1" x14ac:dyDescent="0.25">
      <c r="A43" s="2"/>
      <c r="B43" s="3">
        <v>113</v>
      </c>
      <c r="C43" s="3">
        <v>60</v>
      </c>
      <c r="D43" s="2" t="s">
        <v>73</v>
      </c>
      <c r="E43" s="2" t="s">
        <v>79</v>
      </c>
      <c r="F43" s="4" t="s">
        <v>85</v>
      </c>
      <c r="G43" s="4" t="s">
        <v>76</v>
      </c>
      <c r="H43" s="2" t="s">
        <v>77</v>
      </c>
      <c r="I43" s="5">
        <v>92.04</v>
      </c>
      <c r="J43" s="4">
        <v>1</v>
      </c>
      <c r="K43" s="4">
        <v>0</v>
      </c>
      <c r="L43" s="2"/>
      <c r="M43" s="6">
        <v>43089</v>
      </c>
      <c r="N43" s="6"/>
      <c r="O43" s="2" t="s">
        <v>89</v>
      </c>
      <c r="P43" s="7">
        <v>15</v>
      </c>
      <c r="Q43" s="8">
        <v>0</v>
      </c>
      <c r="R43" s="3">
        <v>12</v>
      </c>
      <c r="S43" s="7">
        <v>32376.55</v>
      </c>
      <c r="T43" s="7">
        <v>2698.0458330000001</v>
      </c>
      <c r="U43" s="7">
        <v>31054.400000000001</v>
      </c>
      <c r="V43" s="7">
        <v>0</v>
      </c>
      <c r="W43" s="7">
        <v>0</v>
      </c>
      <c r="X43" s="7">
        <v>0</v>
      </c>
      <c r="Y43" s="7">
        <v>5805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3768.14</v>
      </c>
      <c r="AG43" s="7">
        <v>5</v>
      </c>
      <c r="AH43" s="7">
        <v>0</v>
      </c>
      <c r="AI43" s="7">
        <v>8255.99</v>
      </c>
      <c r="AJ43" s="7">
        <v>0</v>
      </c>
      <c r="AK43" s="8">
        <v>37160</v>
      </c>
      <c r="AL43" s="7">
        <v>0</v>
      </c>
      <c r="AM43" s="7">
        <v>0</v>
      </c>
      <c r="AN43" s="7">
        <v>5805</v>
      </c>
      <c r="AO43" s="7">
        <v>3768.14</v>
      </c>
      <c r="AP43" s="7">
        <v>5</v>
      </c>
      <c r="AQ43" s="7">
        <v>0</v>
      </c>
      <c r="AR43" s="7">
        <v>8255.99</v>
      </c>
      <c r="AS43" s="7">
        <v>0</v>
      </c>
      <c r="AT43" s="7">
        <v>0</v>
      </c>
      <c r="AU43" s="7">
        <v>0</v>
      </c>
      <c r="AV43" s="7">
        <v>0</v>
      </c>
      <c r="AW43" s="7">
        <v>0</v>
      </c>
      <c r="AX43" s="7">
        <v>0</v>
      </c>
      <c r="AY43" s="7">
        <v>0</v>
      </c>
      <c r="AZ43" s="7">
        <v>0</v>
      </c>
      <c r="BA43" s="7">
        <v>9578.14</v>
      </c>
      <c r="BB43" s="7">
        <v>798.17833299999995</v>
      </c>
      <c r="BC43" s="7">
        <v>0</v>
      </c>
      <c r="BD43" s="7">
        <v>0</v>
      </c>
      <c r="BE43" s="7">
        <v>0</v>
      </c>
      <c r="BF43" s="7">
        <v>0</v>
      </c>
      <c r="BG43" s="7">
        <v>0</v>
      </c>
      <c r="BH43" s="7">
        <v>0</v>
      </c>
      <c r="BI43" s="7">
        <v>0</v>
      </c>
      <c r="BJ43" s="7">
        <v>0</v>
      </c>
      <c r="BK43" s="7">
        <v>0</v>
      </c>
      <c r="BL43" s="7">
        <v>1322.15</v>
      </c>
      <c r="BM43" s="7">
        <v>1322.15</v>
      </c>
      <c r="BN43" s="7">
        <v>2577.17</v>
      </c>
      <c r="BO43" s="7">
        <v>-1255.02</v>
      </c>
      <c r="BP43" s="7">
        <v>110.17916700000001</v>
      </c>
      <c r="BQ43" s="9">
        <v>-94.922700000000006</v>
      </c>
      <c r="BR43" s="10">
        <v>95.92</v>
      </c>
      <c r="BS43" s="7">
        <v>0.87127399999999999</v>
      </c>
      <c r="BT43" s="10">
        <v>5.8084930000000004</v>
      </c>
      <c r="BU43" s="11">
        <v>3096.6666666666665</v>
      </c>
    </row>
    <row r="44" spans="1:73" ht="14.25" customHeight="1" x14ac:dyDescent="0.25">
      <c r="A44" s="2"/>
      <c r="B44" s="3">
        <v>113</v>
      </c>
      <c r="C44" s="3">
        <v>60</v>
      </c>
      <c r="D44" s="2" t="s">
        <v>73</v>
      </c>
      <c r="E44" s="2" t="s">
        <v>79</v>
      </c>
      <c r="F44" s="4" t="s">
        <v>85</v>
      </c>
      <c r="G44" s="4" t="s">
        <v>76</v>
      </c>
      <c r="H44" s="2" t="s">
        <v>77</v>
      </c>
      <c r="I44" s="5">
        <v>91.54</v>
      </c>
      <c r="J44" s="4">
        <v>1</v>
      </c>
      <c r="K44" s="4">
        <v>0</v>
      </c>
      <c r="L44" s="2"/>
      <c r="M44" s="6">
        <v>42986</v>
      </c>
      <c r="N44" s="6">
        <v>43088</v>
      </c>
      <c r="O44" s="2" t="s">
        <v>89</v>
      </c>
      <c r="P44" s="7">
        <v>15</v>
      </c>
      <c r="Q44" s="8">
        <v>0</v>
      </c>
      <c r="R44" s="3">
        <v>19</v>
      </c>
      <c r="S44" s="7">
        <v>34756.199999999997</v>
      </c>
      <c r="T44" s="7">
        <v>1829.273684</v>
      </c>
      <c r="U44" s="7">
        <v>30943.37</v>
      </c>
      <c r="V44" s="7">
        <v>0</v>
      </c>
      <c r="W44" s="7">
        <v>0</v>
      </c>
      <c r="X44" s="7">
        <v>0</v>
      </c>
      <c r="Y44" s="7">
        <v>9040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4851.3900000000003</v>
      </c>
      <c r="AG44" s="7">
        <v>54.25</v>
      </c>
      <c r="AH44" s="7">
        <v>0</v>
      </c>
      <c r="AI44" s="7">
        <v>10132.81</v>
      </c>
      <c r="AJ44" s="7">
        <v>0</v>
      </c>
      <c r="AK44" s="8">
        <v>45802</v>
      </c>
      <c r="AL44" s="7">
        <v>0</v>
      </c>
      <c r="AM44" s="7">
        <v>0</v>
      </c>
      <c r="AN44" s="7">
        <v>9040</v>
      </c>
      <c r="AO44" s="7">
        <v>4851.3900000000003</v>
      </c>
      <c r="AP44" s="7">
        <v>54.25</v>
      </c>
      <c r="AQ44" s="7">
        <v>0</v>
      </c>
      <c r="AR44" s="7">
        <v>10132.81</v>
      </c>
      <c r="AS44" s="7">
        <v>0</v>
      </c>
      <c r="AT44" s="7">
        <v>0</v>
      </c>
      <c r="AU44" s="7">
        <v>0</v>
      </c>
      <c r="AV44" s="7">
        <v>0</v>
      </c>
      <c r="AW44" s="7">
        <v>0</v>
      </c>
      <c r="AX44" s="7">
        <v>0</v>
      </c>
      <c r="AY44" s="7">
        <v>0</v>
      </c>
      <c r="AZ44" s="7">
        <v>0</v>
      </c>
      <c r="BA44" s="7">
        <v>13945.64</v>
      </c>
      <c r="BB44" s="7">
        <v>733.98105299999997</v>
      </c>
      <c r="BC44" s="7">
        <v>0</v>
      </c>
      <c r="BD44" s="7">
        <v>0</v>
      </c>
      <c r="BE44" s="7">
        <v>0</v>
      </c>
      <c r="BF44" s="7">
        <v>0</v>
      </c>
      <c r="BG44" s="7">
        <v>0</v>
      </c>
      <c r="BH44" s="7">
        <v>0</v>
      </c>
      <c r="BI44" s="7">
        <v>0</v>
      </c>
      <c r="BJ44" s="7">
        <v>0</v>
      </c>
      <c r="BK44" s="7">
        <v>0</v>
      </c>
      <c r="BL44" s="7">
        <v>3812.83</v>
      </c>
      <c r="BM44" s="7">
        <v>3812.83</v>
      </c>
      <c r="BN44" s="7">
        <v>2940.37</v>
      </c>
      <c r="BO44" s="7">
        <v>872.46</v>
      </c>
      <c r="BP44" s="7">
        <v>200.675263</v>
      </c>
      <c r="BQ44" s="9">
        <v>22.882200000000001</v>
      </c>
      <c r="BR44" s="10">
        <v>89.03</v>
      </c>
      <c r="BS44" s="7">
        <v>0.75883599999999996</v>
      </c>
      <c r="BT44" s="10">
        <v>5.0589000000000004</v>
      </c>
      <c r="BU44" s="11">
        <v>2410.6315789473683</v>
      </c>
    </row>
    <row r="45" spans="1:73" ht="14.25" customHeight="1" x14ac:dyDescent="0.25">
      <c r="A45" s="2"/>
      <c r="B45" s="3">
        <v>114</v>
      </c>
      <c r="C45" s="3">
        <v>3</v>
      </c>
      <c r="D45" s="2" t="s">
        <v>73</v>
      </c>
      <c r="E45" s="2" t="s">
        <v>79</v>
      </c>
      <c r="F45" s="4" t="s">
        <v>85</v>
      </c>
      <c r="G45" s="4" t="s">
        <v>76</v>
      </c>
      <c r="H45" s="2" t="s">
        <v>77</v>
      </c>
      <c r="I45" s="5">
        <v>92.03</v>
      </c>
      <c r="J45" s="4">
        <v>1</v>
      </c>
      <c r="K45" s="4">
        <v>0</v>
      </c>
      <c r="L45" s="2"/>
      <c r="M45" s="6">
        <v>43089</v>
      </c>
      <c r="N45" s="6"/>
      <c r="O45" s="2" t="s">
        <v>87</v>
      </c>
      <c r="P45" s="7">
        <v>15</v>
      </c>
      <c r="Q45" s="8">
        <v>0</v>
      </c>
      <c r="R45" s="3">
        <v>12</v>
      </c>
      <c r="S45" s="7">
        <v>26392.05</v>
      </c>
      <c r="T45" s="7">
        <v>2199.3375000000001</v>
      </c>
      <c r="U45" s="7">
        <v>23403.599999999999</v>
      </c>
      <c r="V45" s="7">
        <v>0</v>
      </c>
      <c r="W45" s="7">
        <v>0</v>
      </c>
      <c r="X45" s="7">
        <v>0</v>
      </c>
      <c r="Y45" s="7">
        <v>7110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5200.87</v>
      </c>
      <c r="AG45" s="7">
        <v>105</v>
      </c>
      <c r="AH45" s="7">
        <v>0</v>
      </c>
      <c r="AI45" s="7">
        <v>9427.42</v>
      </c>
      <c r="AJ45" s="7">
        <v>0</v>
      </c>
      <c r="AK45" s="8">
        <v>30522</v>
      </c>
      <c r="AL45" s="7">
        <v>0</v>
      </c>
      <c r="AM45" s="7">
        <v>0</v>
      </c>
      <c r="AN45" s="7">
        <v>7110</v>
      </c>
      <c r="AO45" s="7">
        <v>5200.87</v>
      </c>
      <c r="AP45" s="7">
        <v>105</v>
      </c>
      <c r="AQ45" s="7">
        <v>0</v>
      </c>
      <c r="AR45" s="7">
        <v>9427.42</v>
      </c>
      <c r="AS45" s="7">
        <v>0</v>
      </c>
      <c r="AT45" s="7">
        <v>0</v>
      </c>
      <c r="AU45" s="7">
        <v>0</v>
      </c>
      <c r="AV45" s="7">
        <v>0</v>
      </c>
      <c r="AW45" s="7">
        <v>0</v>
      </c>
      <c r="AX45" s="7">
        <v>0</v>
      </c>
      <c r="AY45" s="7">
        <v>0</v>
      </c>
      <c r="AZ45" s="7">
        <v>0</v>
      </c>
      <c r="BA45" s="7">
        <v>12415.87</v>
      </c>
      <c r="BB45" s="7">
        <v>1034.655833</v>
      </c>
      <c r="BC45" s="7">
        <v>0</v>
      </c>
      <c r="BD45" s="7">
        <v>0</v>
      </c>
      <c r="BE45" s="7">
        <v>0</v>
      </c>
      <c r="BF45" s="7">
        <v>0</v>
      </c>
      <c r="BG45" s="7">
        <v>0</v>
      </c>
      <c r="BH45" s="7">
        <v>0</v>
      </c>
      <c r="BI45" s="7">
        <v>0</v>
      </c>
      <c r="BJ45" s="7">
        <v>0</v>
      </c>
      <c r="BK45" s="7">
        <v>0</v>
      </c>
      <c r="BL45" s="7">
        <v>2988.45</v>
      </c>
      <c r="BM45" s="7">
        <v>2988.45</v>
      </c>
      <c r="BN45" s="7">
        <v>2103.4499999999998</v>
      </c>
      <c r="BO45" s="7">
        <v>885</v>
      </c>
      <c r="BP45" s="7">
        <v>249.03749999999999</v>
      </c>
      <c r="BQ45" s="9">
        <v>29.614000000000001</v>
      </c>
      <c r="BR45" s="10">
        <v>88.68</v>
      </c>
      <c r="BS45" s="7">
        <v>0.86468900000000004</v>
      </c>
      <c r="BT45" s="10">
        <v>5.7645929999999996</v>
      </c>
      <c r="BU45" s="11">
        <v>2543.5</v>
      </c>
    </row>
    <row r="46" spans="1:73" ht="14.25" customHeight="1" x14ac:dyDescent="0.25">
      <c r="A46" s="2"/>
      <c r="B46" s="3">
        <v>114</v>
      </c>
      <c r="C46" s="3">
        <v>3</v>
      </c>
      <c r="D46" s="2" t="s">
        <v>73</v>
      </c>
      <c r="E46" s="2" t="s">
        <v>79</v>
      </c>
      <c r="F46" s="4" t="s">
        <v>85</v>
      </c>
      <c r="G46" s="4" t="s">
        <v>76</v>
      </c>
      <c r="H46" s="2" t="s">
        <v>77</v>
      </c>
      <c r="I46" s="5">
        <v>92.02</v>
      </c>
      <c r="J46" s="4">
        <v>1</v>
      </c>
      <c r="K46" s="4">
        <v>0</v>
      </c>
      <c r="L46" s="2"/>
      <c r="M46" s="6">
        <v>43077</v>
      </c>
      <c r="N46" s="6">
        <v>43088</v>
      </c>
      <c r="O46" s="2" t="s">
        <v>87</v>
      </c>
      <c r="P46" s="7">
        <v>15</v>
      </c>
      <c r="Q46" s="8">
        <v>0</v>
      </c>
      <c r="R46" s="3">
        <v>19</v>
      </c>
      <c r="S46" s="7">
        <v>29347.75</v>
      </c>
      <c r="T46" s="7">
        <v>1544.6184209999999</v>
      </c>
      <c r="U46" s="7">
        <v>25665.18</v>
      </c>
      <c r="V46" s="7">
        <v>0</v>
      </c>
      <c r="W46" s="7">
        <v>0</v>
      </c>
      <c r="X46" s="7">
        <v>0</v>
      </c>
      <c r="Y46" s="7">
        <v>7195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5576.6100000000006</v>
      </c>
      <c r="AG46" s="7">
        <v>50</v>
      </c>
      <c r="AH46" s="7">
        <v>0</v>
      </c>
      <c r="AI46" s="7">
        <v>9131.0400000000009</v>
      </c>
      <c r="AJ46" s="7">
        <v>8</v>
      </c>
      <c r="AK46" s="8">
        <v>28818</v>
      </c>
      <c r="AL46" s="7">
        <v>0</v>
      </c>
      <c r="AM46" s="7">
        <v>0</v>
      </c>
      <c r="AN46" s="7">
        <v>7195</v>
      </c>
      <c r="AO46" s="7">
        <v>5576.6100000000006</v>
      </c>
      <c r="AP46" s="7">
        <v>50</v>
      </c>
      <c r="AQ46" s="7">
        <v>0</v>
      </c>
      <c r="AR46" s="7">
        <v>9131.0400000000009</v>
      </c>
      <c r="AS46" s="7">
        <v>8</v>
      </c>
      <c r="AT46" s="7">
        <v>0</v>
      </c>
      <c r="AU46" s="7">
        <v>0</v>
      </c>
      <c r="AV46" s="7">
        <v>0</v>
      </c>
      <c r="AW46" s="7">
        <v>0</v>
      </c>
      <c r="AX46" s="7">
        <v>0</v>
      </c>
      <c r="AY46" s="7">
        <v>0</v>
      </c>
      <c r="AZ46" s="7">
        <v>0</v>
      </c>
      <c r="BA46" s="7">
        <v>12821.61</v>
      </c>
      <c r="BB46" s="7">
        <v>674.82157900000004</v>
      </c>
      <c r="BC46" s="7">
        <v>0</v>
      </c>
      <c r="BD46" s="7">
        <v>0</v>
      </c>
      <c r="BE46" s="7">
        <v>0</v>
      </c>
      <c r="BF46" s="7">
        <v>0</v>
      </c>
      <c r="BG46" s="7">
        <v>0</v>
      </c>
      <c r="BH46" s="7">
        <v>0</v>
      </c>
      <c r="BI46" s="7">
        <v>0</v>
      </c>
      <c r="BJ46" s="7">
        <v>0</v>
      </c>
      <c r="BK46" s="7">
        <v>0</v>
      </c>
      <c r="BL46" s="7">
        <v>3682.57</v>
      </c>
      <c r="BM46" s="7">
        <v>3682.57</v>
      </c>
      <c r="BN46" s="7">
        <v>2341.9499999999998</v>
      </c>
      <c r="BO46" s="7">
        <v>1340.62</v>
      </c>
      <c r="BP46" s="7">
        <v>193.81947400000001</v>
      </c>
      <c r="BQ46" s="9">
        <v>36.404499999999999</v>
      </c>
      <c r="BR46" s="10">
        <v>87.45</v>
      </c>
      <c r="BS46" s="7">
        <v>1.018383</v>
      </c>
      <c r="BT46" s="10">
        <v>13.539926999999999</v>
      </c>
      <c r="BU46" s="11">
        <v>1516.7368421052631</v>
      </c>
    </row>
    <row r="47" spans="1:73" ht="14.25" customHeight="1" x14ac:dyDescent="0.25">
      <c r="A47" s="2"/>
      <c r="B47" s="3">
        <v>115</v>
      </c>
      <c r="C47" s="3">
        <v>62</v>
      </c>
      <c r="D47" s="2" t="s">
        <v>168</v>
      </c>
      <c r="E47" s="2" t="s">
        <v>79</v>
      </c>
      <c r="F47" s="4" t="s">
        <v>85</v>
      </c>
      <c r="G47" s="4" t="s">
        <v>76</v>
      </c>
      <c r="H47" s="2" t="s">
        <v>77</v>
      </c>
      <c r="I47" s="5">
        <v>92.19</v>
      </c>
      <c r="J47" s="4">
        <v>1</v>
      </c>
      <c r="K47" s="4">
        <v>0</v>
      </c>
      <c r="L47" s="2"/>
      <c r="M47" s="6">
        <v>43089</v>
      </c>
      <c r="N47" s="6">
        <v>43117</v>
      </c>
      <c r="O47" s="2" t="s">
        <v>182</v>
      </c>
      <c r="P47" s="7">
        <v>15</v>
      </c>
      <c r="Q47" s="8">
        <v>0</v>
      </c>
      <c r="R47" s="3">
        <v>12</v>
      </c>
      <c r="S47" s="7">
        <v>48446.21</v>
      </c>
      <c r="T47" s="7">
        <v>4037.1841669999999</v>
      </c>
      <c r="U47" s="7">
        <v>44585.99</v>
      </c>
      <c r="V47" s="7">
        <v>0</v>
      </c>
      <c r="W47" s="7">
        <v>0</v>
      </c>
      <c r="X47" s="7">
        <v>0</v>
      </c>
      <c r="Y47" s="7">
        <v>6980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6699.63</v>
      </c>
      <c r="AG47" s="7">
        <v>110</v>
      </c>
      <c r="AH47" s="7">
        <v>0</v>
      </c>
      <c r="AI47" s="7">
        <v>9926.01</v>
      </c>
      <c r="AJ47" s="7">
        <v>3.4</v>
      </c>
      <c r="AK47" s="8">
        <v>39196</v>
      </c>
      <c r="AL47" s="7">
        <v>0</v>
      </c>
      <c r="AM47" s="7">
        <v>0</v>
      </c>
      <c r="AN47" s="7">
        <v>6980</v>
      </c>
      <c r="AO47" s="7">
        <v>6699.63</v>
      </c>
      <c r="AP47" s="7">
        <v>110</v>
      </c>
      <c r="AQ47" s="7">
        <v>0</v>
      </c>
      <c r="AR47" s="7">
        <v>9926.01</v>
      </c>
      <c r="AS47" s="7">
        <v>3.4</v>
      </c>
      <c r="AT47" s="7">
        <v>0</v>
      </c>
      <c r="AU47" s="7">
        <v>0</v>
      </c>
      <c r="AV47" s="7">
        <v>0</v>
      </c>
      <c r="AW47" s="7">
        <v>0</v>
      </c>
      <c r="AX47" s="7">
        <v>0</v>
      </c>
      <c r="AY47" s="7">
        <v>0</v>
      </c>
      <c r="AZ47" s="7">
        <v>0</v>
      </c>
      <c r="BA47" s="7">
        <v>13789.63</v>
      </c>
      <c r="BB47" s="7">
        <v>1149.135833</v>
      </c>
      <c r="BC47" s="7">
        <v>0</v>
      </c>
      <c r="BD47" s="7">
        <v>0</v>
      </c>
      <c r="BE47" s="7">
        <v>0</v>
      </c>
      <c r="BF47" s="7">
        <v>0</v>
      </c>
      <c r="BG47" s="7">
        <v>0</v>
      </c>
      <c r="BH47" s="7">
        <v>0</v>
      </c>
      <c r="BI47" s="7">
        <v>0</v>
      </c>
      <c r="BJ47" s="7">
        <v>0</v>
      </c>
      <c r="BK47" s="7">
        <v>0</v>
      </c>
      <c r="BL47" s="7">
        <v>3860.22</v>
      </c>
      <c r="BM47" s="7">
        <v>3860.22</v>
      </c>
      <c r="BN47" s="7">
        <v>3783.65</v>
      </c>
      <c r="BO47" s="7">
        <v>76.569999999999993</v>
      </c>
      <c r="BP47" s="7">
        <v>321.685</v>
      </c>
      <c r="BQ47" s="9">
        <v>1.9836</v>
      </c>
      <c r="BR47" s="10">
        <v>92.03</v>
      </c>
      <c r="BS47" s="7">
        <v>1.2359990000000001</v>
      </c>
      <c r="BT47" s="10">
        <v>8.2399869999999993</v>
      </c>
      <c r="BU47" s="11">
        <v>3266.3333333333335</v>
      </c>
    </row>
    <row r="48" spans="1:73" ht="14.25" customHeight="1" x14ac:dyDescent="0.25">
      <c r="A48" s="2"/>
      <c r="B48" s="3">
        <v>115</v>
      </c>
      <c r="C48" s="3">
        <v>62</v>
      </c>
      <c r="D48" s="2" t="s">
        <v>168</v>
      </c>
      <c r="E48" s="2" t="s">
        <v>79</v>
      </c>
      <c r="F48" s="4" t="s">
        <v>85</v>
      </c>
      <c r="G48" s="4" t="s">
        <v>76</v>
      </c>
      <c r="H48" s="2" t="s">
        <v>77</v>
      </c>
      <c r="I48" s="5">
        <v>92</v>
      </c>
      <c r="J48" s="4">
        <v>1</v>
      </c>
      <c r="K48" s="4">
        <v>0</v>
      </c>
      <c r="L48" s="2"/>
      <c r="M48" s="6">
        <v>42986</v>
      </c>
      <c r="N48" s="6">
        <v>43088</v>
      </c>
      <c r="O48" s="2" t="s">
        <v>182</v>
      </c>
      <c r="P48" s="7">
        <v>15</v>
      </c>
      <c r="Q48" s="8">
        <v>0</v>
      </c>
      <c r="R48" s="3">
        <v>19</v>
      </c>
      <c r="S48" s="7">
        <v>89400.1</v>
      </c>
      <c r="T48" s="7">
        <v>4705.2684209999998</v>
      </c>
      <c r="U48" s="7">
        <v>84068.78</v>
      </c>
      <c r="V48" s="7">
        <v>0</v>
      </c>
      <c r="W48" s="7">
        <v>0</v>
      </c>
      <c r="X48" s="7">
        <v>0</v>
      </c>
      <c r="Y48" s="7">
        <v>12515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>
        <v>0</v>
      </c>
      <c r="AF48" s="7">
        <v>16154.57</v>
      </c>
      <c r="AG48" s="7">
        <v>10</v>
      </c>
      <c r="AH48" s="7">
        <v>0</v>
      </c>
      <c r="AI48" s="7">
        <v>23348.25</v>
      </c>
      <c r="AJ48" s="7">
        <v>0</v>
      </c>
      <c r="AK48" s="8">
        <v>71710</v>
      </c>
      <c r="AL48" s="7">
        <v>0</v>
      </c>
      <c r="AM48" s="7">
        <v>0</v>
      </c>
      <c r="AN48" s="7">
        <v>12515</v>
      </c>
      <c r="AO48" s="7">
        <v>16154.57</v>
      </c>
      <c r="AP48" s="7">
        <v>10</v>
      </c>
      <c r="AQ48" s="7">
        <v>0</v>
      </c>
      <c r="AR48" s="7">
        <v>23348.25</v>
      </c>
      <c r="AS48" s="7">
        <v>0</v>
      </c>
      <c r="AT48" s="7">
        <v>0</v>
      </c>
      <c r="AU48" s="7">
        <v>0</v>
      </c>
      <c r="AV48" s="7">
        <v>0</v>
      </c>
      <c r="AW48" s="7">
        <v>0</v>
      </c>
      <c r="AX48" s="7">
        <v>0</v>
      </c>
      <c r="AY48" s="7">
        <v>0</v>
      </c>
      <c r="AZ48" s="7">
        <v>0</v>
      </c>
      <c r="BA48" s="7">
        <v>28679.57</v>
      </c>
      <c r="BB48" s="7">
        <v>1509.451053</v>
      </c>
      <c r="BC48" s="7">
        <v>0</v>
      </c>
      <c r="BD48" s="7">
        <v>0</v>
      </c>
      <c r="BE48" s="7">
        <v>0</v>
      </c>
      <c r="BF48" s="7">
        <v>0</v>
      </c>
      <c r="BG48" s="7">
        <v>0</v>
      </c>
      <c r="BH48" s="7">
        <v>0</v>
      </c>
      <c r="BI48" s="7">
        <v>0</v>
      </c>
      <c r="BJ48" s="7">
        <v>0</v>
      </c>
      <c r="BK48" s="7">
        <v>0</v>
      </c>
      <c r="BL48" s="7">
        <v>5331.32</v>
      </c>
      <c r="BM48" s="7">
        <v>5331.32</v>
      </c>
      <c r="BN48" s="7">
        <v>7152.01</v>
      </c>
      <c r="BO48" s="7">
        <v>-1820.69</v>
      </c>
      <c r="BP48" s="7">
        <v>280.59578900000002</v>
      </c>
      <c r="BQ48" s="9">
        <v>-34.150799999999997</v>
      </c>
      <c r="BR48" s="10">
        <v>94.04</v>
      </c>
      <c r="BS48" s="7">
        <v>1.2466889999999999</v>
      </c>
      <c r="BT48" s="10">
        <v>8.3112600000000008</v>
      </c>
      <c r="BU48" s="11">
        <v>3774.2105263157896</v>
      </c>
    </row>
    <row r="49" spans="1:73" ht="14.25" customHeight="1" x14ac:dyDescent="0.25">
      <c r="A49" s="2"/>
      <c r="B49" s="3">
        <v>116</v>
      </c>
      <c r="C49" s="3">
        <v>61</v>
      </c>
      <c r="D49" s="2" t="s">
        <v>168</v>
      </c>
      <c r="E49" s="2" t="s">
        <v>79</v>
      </c>
      <c r="F49" s="4" t="s">
        <v>85</v>
      </c>
      <c r="G49" s="4" t="s">
        <v>76</v>
      </c>
      <c r="H49" s="2" t="s">
        <v>77</v>
      </c>
      <c r="I49" s="5">
        <v>92.44</v>
      </c>
      <c r="J49" s="4">
        <v>1</v>
      </c>
      <c r="K49" s="4">
        <v>0</v>
      </c>
      <c r="L49" s="2"/>
      <c r="M49" s="6">
        <v>43077</v>
      </c>
      <c r="N49" s="6">
        <v>43117</v>
      </c>
      <c r="O49" s="2" t="s">
        <v>187</v>
      </c>
      <c r="P49" s="7">
        <v>15</v>
      </c>
      <c r="Q49" s="8">
        <v>0</v>
      </c>
      <c r="R49" s="3">
        <v>31</v>
      </c>
      <c r="S49" s="7">
        <v>79967.299999999988</v>
      </c>
      <c r="T49" s="7">
        <v>2579.5903229999999</v>
      </c>
      <c r="U49" s="7">
        <v>75434.320000000007</v>
      </c>
      <c r="V49" s="7">
        <v>0</v>
      </c>
      <c r="W49" s="7">
        <v>0</v>
      </c>
      <c r="X49" s="7">
        <v>0</v>
      </c>
      <c r="Y49" s="7">
        <v>15810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0</v>
      </c>
      <c r="AF49" s="7">
        <v>11667.779999999999</v>
      </c>
      <c r="AG49" s="7">
        <v>90.2</v>
      </c>
      <c r="AH49" s="7">
        <v>0</v>
      </c>
      <c r="AI49" s="7">
        <v>23034.6</v>
      </c>
      <c r="AJ49" s="7">
        <v>0.4</v>
      </c>
      <c r="AK49" s="8">
        <v>92090</v>
      </c>
      <c r="AL49" s="7">
        <v>0</v>
      </c>
      <c r="AM49" s="7">
        <v>0</v>
      </c>
      <c r="AN49" s="7">
        <v>15810</v>
      </c>
      <c r="AO49" s="7">
        <v>11667.779999999999</v>
      </c>
      <c r="AP49" s="7">
        <v>90.2</v>
      </c>
      <c r="AQ49" s="7">
        <v>0</v>
      </c>
      <c r="AR49" s="7">
        <v>23034.6</v>
      </c>
      <c r="AS49" s="7">
        <v>0.4</v>
      </c>
      <c r="AT49" s="7">
        <v>0</v>
      </c>
      <c r="AU49" s="7">
        <v>0</v>
      </c>
      <c r="AV49" s="7">
        <v>0</v>
      </c>
      <c r="AW49" s="7">
        <v>0</v>
      </c>
      <c r="AX49" s="7">
        <v>0</v>
      </c>
      <c r="AY49" s="7">
        <v>0</v>
      </c>
      <c r="AZ49" s="7">
        <v>0</v>
      </c>
      <c r="BA49" s="7">
        <v>27567.98</v>
      </c>
      <c r="BB49" s="7">
        <v>889.28967699999998</v>
      </c>
      <c r="BC49" s="7">
        <v>0</v>
      </c>
      <c r="BD49" s="7">
        <v>0</v>
      </c>
      <c r="BE49" s="7">
        <v>0</v>
      </c>
      <c r="BF49" s="7">
        <v>0</v>
      </c>
      <c r="BG49" s="7">
        <v>0</v>
      </c>
      <c r="BH49" s="7">
        <v>0</v>
      </c>
      <c r="BI49" s="7">
        <v>0</v>
      </c>
      <c r="BJ49" s="7">
        <v>0</v>
      </c>
      <c r="BK49" s="7">
        <v>0</v>
      </c>
      <c r="BL49" s="7">
        <v>4532.9799999999996</v>
      </c>
      <c r="BM49" s="7">
        <v>4532.9799999999996</v>
      </c>
      <c r="BN49" s="7">
        <v>6045.53</v>
      </c>
      <c r="BO49" s="7">
        <v>-1512.55</v>
      </c>
      <c r="BP49" s="7">
        <v>146.22516100000001</v>
      </c>
      <c r="BQ49" s="9">
        <v>-33.367699999999999</v>
      </c>
      <c r="BR49" s="10">
        <v>94.33</v>
      </c>
      <c r="BS49" s="7">
        <v>0.86836000000000002</v>
      </c>
      <c r="BT49" s="10">
        <v>12.06292</v>
      </c>
      <c r="BU49" s="11">
        <v>2970.6451612903224</v>
      </c>
    </row>
    <row r="50" spans="1:73" ht="14.25" customHeight="1" x14ac:dyDescent="0.25">
      <c r="A50" s="2"/>
      <c r="B50" s="3">
        <v>117</v>
      </c>
      <c r="C50" s="3">
        <v>2</v>
      </c>
      <c r="D50" s="2" t="s">
        <v>168</v>
      </c>
      <c r="E50" s="2" t="s">
        <v>79</v>
      </c>
      <c r="F50" s="4" t="s">
        <v>85</v>
      </c>
      <c r="G50" s="4" t="s">
        <v>76</v>
      </c>
      <c r="H50" s="2" t="s">
        <v>77</v>
      </c>
      <c r="I50" s="5">
        <v>91.11</v>
      </c>
      <c r="J50" s="4">
        <v>1</v>
      </c>
      <c r="K50" s="4">
        <v>0</v>
      </c>
      <c r="L50" s="2"/>
      <c r="M50" s="6">
        <v>43089</v>
      </c>
      <c r="N50" s="6"/>
      <c r="O50" s="2" t="s">
        <v>176</v>
      </c>
      <c r="P50" s="7">
        <v>15</v>
      </c>
      <c r="Q50" s="8">
        <v>0</v>
      </c>
      <c r="R50" s="3">
        <v>12</v>
      </c>
      <c r="S50" s="7">
        <v>25251.97</v>
      </c>
      <c r="T50" s="7">
        <v>2104.330833</v>
      </c>
      <c r="U50" s="7">
        <v>23533.96</v>
      </c>
      <c r="V50" s="7">
        <v>0</v>
      </c>
      <c r="W50" s="7">
        <v>0</v>
      </c>
      <c r="X50" s="7">
        <v>0</v>
      </c>
      <c r="Y50" s="7">
        <v>5660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4425.58</v>
      </c>
      <c r="AG50" s="7">
        <v>55</v>
      </c>
      <c r="AH50" s="7">
        <v>0</v>
      </c>
      <c r="AI50" s="7">
        <v>8422.57</v>
      </c>
      <c r="AJ50" s="7">
        <v>0</v>
      </c>
      <c r="AK50" s="8">
        <v>39083</v>
      </c>
      <c r="AL50" s="7">
        <v>0</v>
      </c>
      <c r="AM50" s="7">
        <v>0</v>
      </c>
      <c r="AN50" s="7">
        <v>5660</v>
      </c>
      <c r="AO50" s="7">
        <v>4425.58</v>
      </c>
      <c r="AP50" s="7">
        <v>55</v>
      </c>
      <c r="AQ50" s="7">
        <v>0</v>
      </c>
      <c r="AR50" s="7">
        <v>8422.57</v>
      </c>
      <c r="AS50" s="7">
        <v>0</v>
      </c>
      <c r="AT50" s="7">
        <v>0</v>
      </c>
      <c r="AU50" s="7">
        <v>0</v>
      </c>
      <c r="AV50" s="7">
        <v>0</v>
      </c>
      <c r="AW50" s="7">
        <v>0</v>
      </c>
      <c r="AX50" s="7">
        <v>0</v>
      </c>
      <c r="AY50" s="7">
        <v>0</v>
      </c>
      <c r="AZ50" s="7">
        <v>0</v>
      </c>
      <c r="BA50" s="7">
        <v>10140.58</v>
      </c>
      <c r="BB50" s="7">
        <v>845.04833299999996</v>
      </c>
      <c r="BC50" s="7">
        <v>0</v>
      </c>
      <c r="BD50" s="7">
        <v>0</v>
      </c>
      <c r="BE50" s="7">
        <v>0</v>
      </c>
      <c r="BF50" s="7">
        <v>0</v>
      </c>
      <c r="BG50" s="7">
        <v>0</v>
      </c>
      <c r="BH50" s="7">
        <v>0</v>
      </c>
      <c r="BI50" s="7">
        <v>0</v>
      </c>
      <c r="BJ50" s="7">
        <v>0</v>
      </c>
      <c r="BK50" s="7">
        <v>0</v>
      </c>
      <c r="BL50" s="7">
        <v>1718.01</v>
      </c>
      <c r="BM50" s="7">
        <v>1718.01</v>
      </c>
      <c r="BN50" s="7">
        <v>2244.9</v>
      </c>
      <c r="BO50" s="7">
        <v>-526.89</v>
      </c>
      <c r="BP50" s="7">
        <v>143.16749999999999</v>
      </c>
      <c r="BQ50" s="9">
        <v>-30.668600000000001</v>
      </c>
      <c r="BR50" s="10">
        <v>93.2</v>
      </c>
      <c r="BS50" s="7">
        <v>0.64611099999999999</v>
      </c>
      <c r="BT50" s="10">
        <v>4.3074070000000004</v>
      </c>
      <c r="BU50" s="11">
        <v>3256.9166666666665</v>
      </c>
    </row>
    <row r="51" spans="1:73" ht="14.25" customHeight="1" x14ac:dyDescent="0.25">
      <c r="A51" s="2"/>
      <c r="B51" s="3">
        <v>117</v>
      </c>
      <c r="C51" s="3">
        <v>2</v>
      </c>
      <c r="D51" s="2" t="s">
        <v>168</v>
      </c>
      <c r="E51" s="2" t="s">
        <v>79</v>
      </c>
      <c r="F51" s="4" t="s">
        <v>85</v>
      </c>
      <c r="G51" s="4" t="s">
        <v>76</v>
      </c>
      <c r="H51" s="2" t="s">
        <v>77</v>
      </c>
      <c r="I51" s="5">
        <v>91.91</v>
      </c>
      <c r="J51" s="4">
        <v>1</v>
      </c>
      <c r="K51" s="4">
        <v>0</v>
      </c>
      <c r="L51" s="2"/>
      <c r="M51" s="6">
        <v>43077</v>
      </c>
      <c r="N51" s="6">
        <v>43088</v>
      </c>
      <c r="O51" s="2" t="s">
        <v>176</v>
      </c>
      <c r="P51" s="7">
        <v>15</v>
      </c>
      <c r="Q51" s="8">
        <v>0</v>
      </c>
      <c r="R51" s="3">
        <v>19</v>
      </c>
      <c r="S51" s="7">
        <v>46845.3</v>
      </c>
      <c r="T51" s="7">
        <v>2465.542105</v>
      </c>
      <c r="U51" s="7">
        <v>41079.1</v>
      </c>
      <c r="V51" s="7">
        <v>0</v>
      </c>
      <c r="W51" s="7">
        <v>0</v>
      </c>
      <c r="X51" s="7">
        <v>0</v>
      </c>
      <c r="Y51" s="7">
        <v>16460</v>
      </c>
      <c r="Z51" s="7">
        <v>0</v>
      </c>
      <c r="AA51" s="7">
        <v>0</v>
      </c>
      <c r="AB51" s="7">
        <v>0</v>
      </c>
      <c r="AC51" s="7">
        <v>0</v>
      </c>
      <c r="AD51" s="7">
        <v>0</v>
      </c>
      <c r="AE51" s="7">
        <v>0</v>
      </c>
      <c r="AF51" s="7">
        <v>10826.31</v>
      </c>
      <c r="AG51" s="7">
        <v>55</v>
      </c>
      <c r="AH51" s="7">
        <v>0</v>
      </c>
      <c r="AI51" s="7">
        <v>21575.11</v>
      </c>
      <c r="AJ51" s="7">
        <v>0</v>
      </c>
      <c r="AK51" s="8">
        <v>58617</v>
      </c>
      <c r="AL51" s="7">
        <v>0</v>
      </c>
      <c r="AM51" s="7">
        <v>0</v>
      </c>
      <c r="AN51" s="7">
        <v>16460</v>
      </c>
      <c r="AO51" s="7">
        <v>10826.31</v>
      </c>
      <c r="AP51" s="7">
        <v>55</v>
      </c>
      <c r="AQ51" s="7">
        <v>0</v>
      </c>
      <c r="AR51" s="7">
        <v>21575.11</v>
      </c>
      <c r="AS51" s="7">
        <v>0</v>
      </c>
      <c r="AT51" s="7">
        <v>0</v>
      </c>
      <c r="AU51" s="7">
        <v>0</v>
      </c>
      <c r="AV51" s="7">
        <v>0</v>
      </c>
      <c r="AW51" s="7">
        <v>0</v>
      </c>
      <c r="AX51" s="7">
        <v>0</v>
      </c>
      <c r="AY51" s="7">
        <v>0</v>
      </c>
      <c r="AZ51" s="7">
        <v>0</v>
      </c>
      <c r="BA51" s="7">
        <v>27341.31</v>
      </c>
      <c r="BB51" s="7">
        <v>1439.016316</v>
      </c>
      <c r="BC51" s="7">
        <v>0</v>
      </c>
      <c r="BD51" s="7">
        <v>0</v>
      </c>
      <c r="BE51" s="7">
        <v>0</v>
      </c>
      <c r="BF51" s="7">
        <v>0</v>
      </c>
      <c r="BG51" s="7">
        <v>0</v>
      </c>
      <c r="BH51" s="7">
        <v>0</v>
      </c>
      <c r="BI51" s="7">
        <v>0</v>
      </c>
      <c r="BJ51" s="7">
        <v>0</v>
      </c>
      <c r="BK51" s="7">
        <v>0</v>
      </c>
      <c r="BL51" s="7">
        <v>5766.2</v>
      </c>
      <c r="BM51" s="7">
        <v>5766.2</v>
      </c>
      <c r="BN51" s="7">
        <v>3789.78</v>
      </c>
      <c r="BO51" s="7">
        <v>1976.42</v>
      </c>
      <c r="BP51" s="7">
        <v>303.48421100000002</v>
      </c>
      <c r="BQ51" s="9">
        <v>34.276000000000003</v>
      </c>
      <c r="BR51" s="10">
        <v>87.69</v>
      </c>
      <c r="BS51" s="7">
        <v>0.799176</v>
      </c>
      <c r="BT51" s="10">
        <v>10.850759999999999</v>
      </c>
      <c r="BU51" s="11">
        <v>3085.1052631578946</v>
      </c>
    </row>
    <row r="52" spans="1:73" ht="14.25" customHeight="1" x14ac:dyDescent="0.25">
      <c r="A52" s="2"/>
      <c r="B52" s="3">
        <v>118</v>
      </c>
      <c r="C52" s="3">
        <v>67</v>
      </c>
      <c r="D52" s="2" t="s">
        <v>168</v>
      </c>
      <c r="E52" s="2" t="s">
        <v>79</v>
      </c>
      <c r="F52" s="4" t="s">
        <v>85</v>
      </c>
      <c r="G52" s="4" t="s">
        <v>76</v>
      </c>
      <c r="H52" s="2" t="s">
        <v>77</v>
      </c>
      <c r="I52" s="5">
        <v>91.93</v>
      </c>
      <c r="J52" s="4">
        <v>1</v>
      </c>
      <c r="K52" s="4">
        <v>0</v>
      </c>
      <c r="L52" s="2"/>
      <c r="M52" s="6">
        <v>42986</v>
      </c>
      <c r="N52" s="6">
        <v>43076</v>
      </c>
      <c r="O52" s="2" t="s">
        <v>170</v>
      </c>
      <c r="P52" s="7">
        <v>15</v>
      </c>
      <c r="Q52" s="8">
        <v>0</v>
      </c>
      <c r="R52" s="3">
        <v>7</v>
      </c>
      <c r="S52" s="7">
        <v>7293.45</v>
      </c>
      <c r="T52" s="7">
        <v>1041.921429</v>
      </c>
      <c r="U52" s="7">
        <v>6699.49</v>
      </c>
      <c r="V52" s="7">
        <v>0</v>
      </c>
      <c r="W52" s="7">
        <v>0</v>
      </c>
      <c r="X52" s="7">
        <v>0</v>
      </c>
      <c r="Y52" s="7">
        <v>1475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1680.8</v>
      </c>
      <c r="AG52" s="7">
        <v>1</v>
      </c>
      <c r="AH52" s="7">
        <v>0</v>
      </c>
      <c r="AI52" s="7">
        <v>2562.84</v>
      </c>
      <c r="AJ52" s="7">
        <v>0</v>
      </c>
      <c r="AK52" s="8">
        <v>9817</v>
      </c>
      <c r="AL52" s="7">
        <v>0</v>
      </c>
      <c r="AM52" s="7">
        <v>0</v>
      </c>
      <c r="AN52" s="7">
        <v>1475</v>
      </c>
      <c r="AO52" s="7">
        <v>1680.8</v>
      </c>
      <c r="AP52" s="7">
        <v>1</v>
      </c>
      <c r="AQ52" s="7">
        <v>0</v>
      </c>
      <c r="AR52" s="7">
        <v>2562.84</v>
      </c>
      <c r="AS52" s="7">
        <v>0</v>
      </c>
      <c r="AT52" s="7">
        <v>0</v>
      </c>
      <c r="AU52" s="7">
        <v>0</v>
      </c>
      <c r="AV52" s="7">
        <v>0</v>
      </c>
      <c r="AW52" s="7">
        <v>0</v>
      </c>
      <c r="AX52" s="7">
        <v>0</v>
      </c>
      <c r="AY52" s="7">
        <v>0</v>
      </c>
      <c r="AZ52" s="7">
        <v>0</v>
      </c>
      <c r="BA52" s="7">
        <v>3156.8</v>
      </c>
      <c r="BB52" s="7">
        <v>450.971429</v>
      </c>
      <c r="BC52" s="7">
        <v>0</v>
      </c>
      <c r="BD52" s="7">
        <v>0</v>
      </c>
      <c r="BE52" s="7">
        <v>0</v>
      </c>
      <c r="BF52" s="7">
        <v>0</v>
      </c>
      <c r="BG52" s="7">
        <v>0</v>
      </c>
      <c r="BH52" s="7">
        <v>0</v>
      </c>
      <c r="BI52" s="7">
        <v>0</v>
      </c>
      <c r="BJ52" s="7">
        <v>0</v>
      </c>
      <c r="BK52" s="7">
        <v>0</v>
      </c>
      <c r="BL52" s="7">
        <v>593.96</v>
      </c>
      <c r="BM52" s="7">
        <v>593.96</v>
      </c>
      <c r="BN52" s="7">
        <v>588.58000000000004</v>
      </c>
      <c r="BO52" s="7">
        <v>5.38</v>
      </c>
      <c r="BP52" s="7">
        <v>84.851428999999996</v>
      </c>
      <c r="BQ52" s="9">
        <v>0.90580000000000005</v>
      </c>
      <c r="BR52" s="10">
        <v>91.86</v>
      </c>
      <c r="BS52" s="7">
        <v>0.74294099999999996</v>
      </c>
      <c r="BT52" s="10">
        <v>4.9529329999999998</v>
      </c>
      <c r="BU52" s="11">
        <v>1402.4285714285713</v>
      </c>
    </row>
    <row r="53" spans="1:73" ht="14.25" customHeight="1" x14ac:dyDescent="0.25">
      <c r="A53" s="2"/>
      <c r="B53" s="3">
        <v>118</v>
      </c>
      <c r="C53" s="3">
        <v>5</v>
      </c>
      <c r="D53" s="2" t="s">
        <v>168</v>
      </c>
      <c r="E53" s="2" t="s">
        <v>79</v>
      </c>
      <c r="F53" s="4" t="s">
        <v>85</v>
      </c>
      <c r="G53" s="4" t="s">
        <v>76</v>
      </c>
      <c r="H53" s="2" t="s">
        <v>77</v>
      </c>
      <c r="I53" s="5">
        <v>94.72</v>
      </c>
      <c r="J53" s="4">
        <v>1</v>
      </c>
      <c r="K53" s="4">
        <v>0</v>
      </c>
      <c r="L53" s="2"/>
      <c r="M53" s="6">
        <v>43077</v>
      </c>
      <c r="N53" s="6">
        <v>43117</v>
      </c>
      <c r="O53" s="2" t="s">
        <v>170</v>
      </c>
      <c r="P53" s="7">
        <v>50</v>
      </c>
      <c r="Q53" s="8">
        <v>0</v>
      </c>
      <c r="R53" s="3">
        <v>24</v>
      </c>
      <c r="S53" s="7">
        <v>56933.75</v>
      </c>
      <c r="T53" s="7">
        <v>2372.239583</v>
      </c>
      <c r="U53" s="7">
        <v>52645.01</v>
      </c>
      <c r="V53" s="7">
        <v>0</v>
      </c>
      <c r="W53" s="7">
        <v>10.23</v>
      </c>
      <c r="X53" s="7">
        <v>0</v>
      </c>
      <c r="Y53" s="7">
        <v>10235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7900.76</v>
      </c>
      <c r="AG53" s="7">
        <v>40</v>
      </c>
      <c r="AH53" s="7">
        <v>0</v>
      </c>
      <c r="AI53" s="7">
        <v>13872.39</v>
      </c>
      <c r="AJ53" s="7">
        <v>4.4000000000000004</v>
      </c>
      <c r="AK53" s="8">
        <v>80597</v>
      </c>
      <c r="AL53" s="7">
        <v>0</v>
      </c>
      <c r="AM53" s="7">
        <v>0</v>
      </c>
      <c r="AN53" s="7">
        <v>10235</v>
      </c>
      <c r="AO53" s="7">
        <v>7900.76</v>
      </c>
      <c r="AP53" s="7">
        <v>40</v>
      </c>
      <c r="AQ53" s="7">
        <v>0</v>
      </c>
      <c r="AR53" s="7">
        <v>13872.39</v>
      </c>
      <c r="AS53" s="7">
        <v>4.4000000000000004</v>
      </c>
      <c r="AT53" s="7">
        <v>0</v>
      </c>
      <c r="AU53" s="7">
        <v>0</v>
      </c>
      <c r="AV53" s="7">
        <v>0</v>
      </c>
      <c r="AW53" s="7">
        <v>0</v>
      </c>
      <c r="AX53" s="7">
        <v>0</v>
      </c>
      <c r="AY53" s="7">
        <v>0</v>
      </c>
      <c r="AZ53" s="7">
        <v>0</v>
      </c>
      <c r="BA53" s="7">
        <v>18175.759999999998</v>
      </c>
      <c r="BB53" s="7">
        <v>757.32333300000005</v>
      </c>
      <c r="BC53" s="7">
        <v>10.23</v>
      </c>
      <c r="BD53" s="7">
        <v>0</v>
      </c>
      <c r="BE53" s="7">
        <v>0</v>
      </c>
      <c r="BF53" s="7">
        <v>10.23</v>
      </c>
      <c r="BG53" s="7">
        <v>0</v>
      </c>
      <c r="BH53" s="7">
        <v>0</v>
      </c>
      <c r="BI53" s="7">
        <v>0</v>
      </c>
      <c r="BJ53" s="7">
        <v>0</v>
      </c>
      <c r="BK53" s="7">
        <v>10.23</v>
      </c>
      <c r="BL53" s="7">
        <v>4288.74</v>
      </c>
      <c r="BM53" s="7">
        <v>4288.74</v>
      </c>
      <c r="BN53" s="7">
        <v>3006.1</v>
      </c>
      <c r="BO53" s="7">
        <v>1282.6400000000001</v>
      </c>
      <c r="BP53" s="7">
        <v>178.69749999999999</v>
      </c>
      <c r="BQ53" s="9">
        <v>29.9072</v>
      </c>
      <c r="BR53" s="10">
        <v>92.47</v>
      </c>
      <c r="BS53" s="7">
        <v>0.70640000000000003</v>
      </c>
      <c r="BT53" s="10">
        <v>1.4128000000000001</v>
      </c>
      <c r="BU53" s="11">
        <v>3358.2083333333335</v>
      </c>
    </row>
    <row r="54" spans="1:73" ht="14.25" customHeight="1" x14ac:dyDescent="0.25">
      <c r="A54" s="2"/>
      <c r="B54" s="3">
        <v>119</v>
      </c>
      <c r="C54" s="3">
        <v>66</v>
      </c>
      <c r="D54" s="2" t="s">
        <v>168</v>
      </c>
      <c r="E54" s="2" t="s">
        <v>79</v>
      </c>
      <c r="F54" s="4" t="s">
        <v>85</v>
      </c>
      <c r="G54" s="4" t="s">
        <v>76</v>
      </c>
      <c r="H54" s="2" t="s">
        <v>77</v>
      </c>
      <c r="I54" s="5">
        <v>92.51</v>
      </c>
      <c r="J54" s="4">
        <v>1</v>
      </c>
      <c r="K54" s="4">
        <v>0</v>
      </c>
      <c r="L54" s="2"/>
      <c r="M54" s="6">
        <v>42986</v>
      </c>
      <c r="N54" s="6">
        <v>43076</v>
      </c>
      <c r="O54" s="2" t="s">
        <v>171</v>
      </c>
      <c r="P54" s="7">
        <v>15</v>
      </c>
      <c r="Q54" s="8">
        <v>0</v>
      </c>
      <c r="R54" s="3">
        <v>7</v>
      </c>
      <c r="S54" s="7">
        <v>8145.4</v>
      </c>
      <c r="T54" s="7">
        <v>1163.628571</v>
      </c>
      <c r="U54" s="7">
        <v>7658.48</v>
      </c>
      <c r="V54" s="7">
        <v>0</v>
      </c>
      <c r="W54" s="7">
        <v>0</v>
      </c>
      <c r="X54" s="7">
        <v>0</v>
      </c>
      <c r="Y54" s="7">
        <v>1095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1789.6</v>
      </c>
      <c r="AG54" s="7">
        <v>5</v>
      </c>
      <c r="AH54" s="7">
        <v>0</v>
      </c>
      <c r="AI54" s="7">
        <v>2401.6799999999998</v>
      </c>
      <c r="AJ54" s="7">
        <v>1</v>
      </c>
      <c r="AK54" s="8">
        <v>9413</v>
      </c>
      <c r="AL54" s="7">
        <v>0</v>
      </c>
      <c r="AM54" s="7">
        <v>0</v>
      </c>
      <c r="AN54" s="7">
        <v>1095</v>
      </c>
      <c r="AO54" s="7">
        <v>1789.6</v>
      </c>
      <c r="AP54" s="7">
        <v>5</v>
      </c>
      <c r="AQ54" s="7">
        <v>0</v>
      </c>
      <c r="AR54" s="7">
        <v>2401.6799999999998</v>
      </c>
      <c r="AS54" s="7">
        <v>1</v>
      </c>
      <c r="AT54" s="7">
        <v>0</v>
      </c>
      <c r="AU54" s="7">
        <v>0</v>
      </c>
      <c r="AV54" s="7">
        <v>0</v>
      </c>
      <c r="AW54" s="7">
        <v>0</v>
      </c>
      <c r="AX54" s="7">
        <v>0</v>
      </c>
      <c r="AY54" s="7">
        <v>0</v>
      </c>
      <c r="AZ54" s="7">
        <v>0</v>
      </c>
      <c r="BA54" s="7">
        <v>2889.6</v>
      </c>
      <c r="BB54" s="7">
        <v>412.8</v>
      </c>
      <c r="BC54" s="7">
        <v>0</v>
      </c>
      <c r="BD54" s="7">
        <v>0</v>
      </c>
      <c r="BE54" s="7">
        <v>0</v>
      </c>
      <c r="BF54" s="7">
        <v>0</v>
      </c>
      <c r="BG54" s="7">
        <v>0</v>
      </c>
      <c r="BH54" s="7">
        <v>0</v>
      </c>
      <c r="BI54" s="7">
        <v>0</v>
      </c>
      <c r="BJ54" s="7">
        <v>0</v>
      </c>
      <c r="BK54" s="7">
        <v>0</v>
      </c>
      <c r="BL54" s="7">
        <v>486.92</v>
      </c>
      <c r="BM54" s="7">
        <v>486.92</v>
      </c>
      <c r="BN54" s="7">
        <v>610.09</v>
      </c>
      <c r="BO54" s="7">
        <v>-123.17</v>
      </c>
      <c r="BP54" s="7">
        <v>69.56</v>
      </c>
      <c r="BQ54" s="9">
        <v>-25.2957</v>
      </c>
      <c r="BR54" s="10">
        <v>94.02</v>
      </c>
      <c r="BS54" s="7">
        <v>0.86533499999999997</v>
      </c>
      <c r="BT54" s="10">
        <v>5.7689000000000004</v>
      </c>
      <c r="BU54" s="11">
        <v>1344.7142857142858</v>
      </c>
    </row>
    <row r="55" spans="1:73" ht="14.25" customHeight="1" x14ac:dyDescent="0.25">
      <c r="A55" s="2"/>
      <c r="B55" s="3">
        <v>119</v>
      </c>
      <c r="C55" s="3">
        <v>4</v>
      </c>
      <c r="D55" s="2" t="s">
        <v>168</v>
      </c>
      <c r="E55" s="2" t="s">
        <v>79</v>
      </c>
      <c r="F55" s="4" t="s">
        <v>85</v>
      </c>
      <c r="G55" s="4" t="s">
        <v>76</v>
      </c>
      <c r="H55" s="2" t="s">
        <v>77</v>
      </c>
      <c r="I55" s="5">
        <v>94.75</v>
      </c>
      <c r="J55" s="4">
        <v>1</v>
      </c>
      <c r="K55" s="4">
        <v>0</v>
      </c>
      <c r="L55" s="2"/>
      <c r="M55" s="6">
        <v>43077</v>
      </c>
      <c r="N55" s="6">
        <v>43117</v>
      </c>
      <c r="O55" s="2" t="s">
        <v>171</v>
      </c>
      <c r="P55" s="7">
        <v>15</v>
      </c>
      <c r="Q55" s="8">
        <v>0</v>
      </c>
      <c r="R55" s="3">
        <v>24</v>
      </c>
      <c r="S55" s="7">
        <v>72058.600000000006</v>
      </c>
      <c r="T55" s="7">
        <v>3002.4416670000001</v>
      </c>
      <c r="U55" s="7">
        <v>68832.63</v>
      </c>
      <c r="V55" s="7">
        <v>0</v>
      </c>
      <c r="W55" s="7">
        <v>0</v>
      </c>
      <c r="X55" s="7">
        <v>0</v>
      </c>
      <c r="Y55" s="7">
        <v>11920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9338.5499999999993</v>
      </c>
      <c r="AG55" s="7">
        <v>69.400000000000006</v>
      </c>
      <c r="AH55" s="7">
        <v>0</v>
      </c>
      <c r="AI55" s="7">
        <v>18101.98</v>
      </c>
      <c r="AJ55" s="7">
        <v>0</v>
      </c>
      <c r="AK55" s="8">
        <v>78192</v>
      </c>
      <c r="AL55" s="7">
        <v>0</v>
      </c>
      <c r="AM55" s="7">
        <v>0</v>
      </c>
      <c r="AN55" s="7">
        <v>11920</v>
      </c>
      <c r="AO55" s="7">
        <v>9338.5499999999993</v>
      </c>
      <c r="AP55" s="7">
        <v>69.400000000000006</v>
      </c>
      <c r="AQ55" s="7">
        <v>0</v>
      </c>
      <c r="AR55" s="7">
        <v>18101.98</v>
      </c>
      <c r="AS55" s="7">
        <v>0</v>
      </c>
      <c r="AT55" s="7">
        <v>0</v>
      </c>
      <c r="AU55" s="7">
        <v>0</v>
      </c>
      <c r="AV55" s="7">
        <v>0</v>
      </c>
      <c r="AW55" s="7">
        <v>0</v>
      </c>
      <c r="AX55" s="7">
        <v>0</v>
      </c>
      <c r="AY55" s="7">
        <v>0</v>
      </c>
      <c r="AZ55" s="7">
        <v>0</v>
      </c>
      <c r="BA55" s="7">
        <v>21327.95</v>
      </c>
      <c r="BB55" s="7">
        <v>888.66458299999999</v>
      </c>
      <c r="BC55" s="7">
        <v>0</v>
      </c>
      <c r="BD55" s="7">
        <v>0</v>
      </c>
      <c r="BE55" s="7">
        <v>0</v>
      </c>
      <c r="BF55" s="7">
        <v>0</v>
      </c>
      <c r="BG55" s="7">
        <v>0</v>
      </c>
      <c r="BH55" s="7">
        <v>0</v>
      </c>
      <c r="BI55" s="7">
        <v>0</v>
      </c>
      <c r="BJ55" s="7">
        <v>0</v>
      </c>
      <c r="BK55" s="7">
        <v>0</v>
      </c>
      <c r="BL55" s="7">
        <v>3225.97</v>
      </c>
      <c r="BM55" s="7">
        <v>3225.97</v>
      </c>
      <c r="BN55" s="7">
        <v>3783.08</v>
      </c>
      <c r="BO55" s="7">
        <v>-557.11</v>
      </c>
      <c r="BP55" s="7">
        <v>134.41541699999999</v>
      </c>
      <c r="BQ55" s="9">
        <v>-17.269500000000001</v>
      </c>
      <c r="BR55" s="10">
        <v>95.52</v>
      </c>
      <c r="BS55" s="7">
        <v>0.92156000000000005</v>
      </c>
      <c r="BT55" s="10">
        <v>6.1437270000000002</v>
      </c>
      <c r="BU55" s="11">
        <v>3258</v>
      </c>
    </row>
    <row r="56" spans="1:73" ht="14.25" customHeight="1" x14ac:dyDescent="0.25">
      <c r="A56" s="2"/>
      <c r="B56" s="3">
        <v>120</v>
      </c>
      <c r="C56" s="3">
        <v>67</v>
      </c>
      <c r="D56" s="2" t="s">
        <v>168</v>
      </c>
      <c r="E56" s="2" t="s">
        <v>79</v>
      </c>
      <c r="F56" s="4" t="s">
        <v>85</v>
      </c>
      <c r="G56" s="4" t="s">
        <v>76</v>
      </c>
      <c r="H56" s="2" t="s">
        <v>77</v>
      </c>
      <c r="I56" s="5">
        <v>91.95</v>
      </c>
      <c r="J56" s="4">
        <v>1</v>
      </c>
      <c r="K56" s="4">
        <v>0</v>
      </c>
      <c r="L56" s="2"/>
      <c r="M56" s="6">
        <v>43089</v>
      </c>
      <c r="N56" s="6">
        <v>43117</v>
      </c>
      <c r="O56" s="2" t="s">
        <v>177</v>
      </c>
      <c r="P56" s="7">
        <v>15</v>
      </c>
      <c r="Q56" s="8">
        <v>0</v>
      </c>
      <c r="R56" s="3">
        <v>12</v>
      </c>
      <c r="S56" s="7">
        <v>31075.9</v>
      </c>
      <c r="T56" s="7">
        <v>2589.6583329999999</v>
      </c>
      <c r="U56" s="7">
        <v>28862.71</v>
      </c>
      <c r="V56" s="7">
        <v>0</v>
      </c>
      <c r="W56" s="7">
        <v>0</v>
      </c>
      <c r="X56" s="7">
        <v>0</v>
      </c>
      <c r="Y56" s="7">
        <v>6695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5613.38</v>
      </c>
      <c r="AG56" s="7">
        <v>10</v>
      </c>
      <c r="AH56" s="7">
        <v>0</v>
      </c>
      <c r="AI56" s="7">
        <v>10105.19</v>
      </c>
      <c r="AJ56" s="7">
        <v>0</v>
      </c>
      <c r="AK56" s="8">
        <v>25504</v>
      </c>
      <c r="AL56" s="7">
        <v>0</v>
      </c>
      <c r="AM56" s="7">
        <v>0</v>
      </c>
      <c r="AN56" s="7">
        <v>6695</v>
      </c>
      <c r="AO56" s="7">
        <v>5613.38</v>
      </c>
      <c r="AP56" s="7">
        <v>10</v>
      </c>
      <c r="AQ56" s="7">
        <v>0</v>
      </c>
      <c r="AR56" s="7">
        <v>10105.19</v>
      </c>
      <c r="AS56" s="7">
        <v>0</v>
      </c>
      <c r="AT56" s="7">
        <v>0</v>
      </c>
      <c r="AU56" s="7">
        <v>0</v>
      </c>
      <c r="AV56" s="7">
        <v>0</v>
      </c>
      <c r="AW56" s="7">
        <v>0</v>
      </c>
      <c r="AX56" s="7">
        <v>0</v>
      </c>
      <c r="AY56" s="7">
        <v>0</v>
      </c>
      <c r="AZ56" s="7">
        <v>0</v>
      </c>
      <c r="BA56" s="7">
        <v>12318.38</v>
      </c>
      <c r="BB56" s="7">
        <v>1026.531667</v>
      </c>
      <c r="BC56" s="7">
        <v>0</v>
      </c>
      <c r="BD56" s="7">
        <v>0</v>
      </c>
      <c r="BE56" s="7">
        <v>0</v>
      </c>
      <c r="BF56" s="7">
        <v>0</v>
      </c>
      <c r="BG56" s="7">
        <v>0</v>
      </c>
      <c r="BH56" s="7">
        <v>0</v>
      </c>
      <c r="BI56" s="7">
        <v>0</v>
      </c>
      <c r="BJ56" s="7">
        <v>0</v>
      </c>
      <c r="BK56" s="7">
        <v>0</v>
      </c>
      <c r="BL56" s="7">
        <v>2213.19</v>
      </c>
      <c r="BM56" s="7">
        <v>2213.19</v>
      </c>
      <c r="BN56" s="7">
        <v>2501.61</v>
      </c>
      <c r="BO56" s="7">
        <v>-288.42</v>
      </c>
      <c r="BP56" s="7">
        <v>184.4325</v>
      </c>
      <c r="BQ56" s="9">
        <v>-13.0319</v>
      </c>
      <c r="BR56" s="10">
        <v>92.88</v>
      </c>
      <c r="BS56" s="7">
        <v>1.218472</v>
      </c>
      <c r="BT56" s="10">
        <v>8.1231399999999994</v>
      </c>
      <c r="BU56" s="11">
        <v>2125.3333333333335</v>
      </c>
    </row>
    <row r="57" spans="1:73" ht="14.25" customHeight="1" x14ac:dyDescent="0.25">
      <c r="A57" s="2"/>
      <c r="B57" s="3">
        <v>120</v>
      </c>
      <c r="C57" s="3">
        <v>67</v>
      </c>
      <c r="D57" s="2" t="s">
        <v>168</v>
      </c>
      <c r="E57" s="2" t="s">
        <v>79</v>
      </c>
      <c r="F57" s="4" t="s">
        <v>85</v>
      </c>
      <c r="G57" s="4" t="s">
        <v>76</v>
      </c>
      <c r="H57" s="2" t="s">
        <v>77</v>
      </c>
      <c r="I57" s="5">
        <v>92.6</v>
      </c>
      <c r="J57" s="4">
        <v>1</v>
      </c>
      <c r="K57" s="4">
        <v>0</v>
      </c>
      <c r="L57" s="2"/>
      <c r="M57" s="6">
        <v>43077</v>
      </c>
      <c r="N57" s="6">
        <v>43088</v>
      </c>
      <c r="O57" s="2" t="s">
        <v>177</v>
      </c>
      <c r="P57" s="7">
        <v>15</v>
      </c>
      <c r="Q57" s="8">
        <v>0</v>
      </c>
      <c r="R57" s="3">
        <v>19</v>
      </c>
      <c r="S57" s="7">
        <v>56067.199999999997</v>
      </c>
      <c r="T57" s="7">
        <v>2950.9052630000001</v>
      </c>
      <c r="U57" s="7">
        <v>51618.78</v>
      </c>
      <c r="V57" s="7">
        <v>0</v>
      </c>
      <c r="W57" s="7">
        <v>0</v>
      </c>
      <c r="X57" s="7">
        <v>0</v>
      </c>
      <c r="Y57" s="7">
        <v>10580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9386.5999999999985</v>
      </c>
      <c r="AG57" s="7">
        <v>175.2</v>
      </c>
      <c r="AH57" s="7">
        <v>0</v>
      </c>
      <c r="AI57" s="7">
        <v>15693.380000000001</v>
      </c>
      <c r="AJ57" s="7">
        <v>0</v>
      </c>
      <c r="AK57" s="8">
        <v>55618</v>
      </c>
      <c r="AL57" s="7">
        <v>0</v>
      </c>
      <c r="AM57" s="7">
        <v>0</v>
      </c>
      <c r="AN57" s="7">
        <v>10580</v>
      </c>
      <c r="AO57" s="7">
        <v>9386.5999999999985</v>
      </c>
      <c r="AP57" s="7">
        <v>175.2</v>
      </c>
      <c r="AQ57" s="7">
        <v>0</v>
      </c>
      <c r="AR57" s="7">
        <v>15693.380000000001</v>
      </c>
      <c r="AS57" s="7">
        <v>0</v>
      </c>
      <c r="AT57" s="7">
        <v>0</v>
      </c>
      <c r="AU57" s="7">
        <v>0</v>
      </c>
      <c r="AV57" s="7">
        <v>0</v>
      </c>
      <c r="AW57" s="7">
        <v>0</v>
      </c>
      <c r="AX57" s="7">
        <v>0</v>
      </c>
      <c r="AY57" s="7">
        <v>0</v>
      </c>
      <c r="AZ57" s="7">
        <v>0</v>
      </c>
      <c r="BA57" s="7">
        <v>20141.8</v>
      </c>
      <c r="BB57" s="7">
        <v>1060.0947369999999</v>
      </c>
      <c r="BC57" s="7">
        <v>0</v>
      </c>
      <c r="BD57" s="7">
        <v>0</v>
      </c>
      <c r="BE57" s="7">
        <v>0</v>
      </c>
      <c r="BF57" s="7">
        <v>0</v>
      </c>
      <c r="BG57" s="7">
        <v>0</v>
      </c>
      <c r="BH57" s="7">
        <v>0</v>
      </c>
      <c r="BI57" s="7">
        <v>0</v>
      </c>
      <c r="BJ57" s="7">
        <v>0</v>
      </c>
      <c r="BK57" s="7">
        <v>0</v>
      </c>
      <c r="BL57" s="7">
        <v>4448.42</v>
      </c>
      <c r="BM57" s="7">
        <v>4448.42</v>
      </c>
      <c r="BN57" s="7">
        <v>4148.97</v>
      </c>
      <c r="BO57" s="7">
        <v>299.45</v>
      </c>
      <c r="BP57" s="7">
        <v>234.12736799999999</v>
      </c>
      <c r="BQ57" s="9">
        <v>6.7316000000000003</v>
      </c>
      <c r="BR57" s="10">
        <v>92.07</v>
      </c>
      <c r="BS57" s="7">
        <v>1.0080769999999999</v>
      </c>
      <c r="BT57" s="10">
        <v>13.284686000000001</v>
      </c>
      <c r="BU57" s="11">
        <v>2927.2631578947367</v>
      </c>
    </row>
    <row r="58" spans="1:73" ht="14.25" customHeight="1" x14ac:dyDescent="0.25">
      <c r="A58" s="2"/>
      <c r="B58" s="3">
        <v>121</v>
      </c>
      <c r="C58" s="3">
        <v>66</v>
      </c>
      <c r="D58" s="2" t="s">
        <v>73</v>
      </c>
      <c r="E58" s="2" t="s">
        <v>79</v>
      </c>
      <c r="F58" s="4" t="s">
        <v>85</v>
      </c>
      <c r="G58" s="4" t="s">
        <v>76</v>
      </c>
      <c r="H58" s="2" t="s">
        <v>77</v>
      </c>
      <c r="I58" s="5">
        <v>91.99</v>
      </c>
      <c r="J58" s="4">
        <v>1</v>
      </c>
      <c r="K58" s="4">
        <v>0</v>
      </c>
      <c r="L58" s="2"/>
      <c r="M58" s="6">
        <v>43089</v>
      </c>
      <c r="N58" s="6">
        <v>43117</v>
      </c>
      <c r="O58" s="2" t="s">
        <v>90</v>
      </c>
      <c r="P58" s="7">
        <v>15</v>
      </c>
      <c r="Q58" s="8">
        <v>1</v>
      </c>
      <c r="R58" s="3">
        <v>12</v>
      </c>
      <c r="S58" s="7">
        <v>35080.800000000003</v>
      </c>
      <c r="T58" s="7">
        <v>2923.4</v>
      </c>
      <c r="U58" s="7">
        <v>31832.22</v>
      </c>
      <c r="V58" s="7">
        <v>0</v>
      </c>
      <c r="W58" s="7">
        <v>0</v>
      </c>
      <c r="X58" s="7">
        <v>0</v>
      </c>
      <c r="Y58" s="7">
        <v>8690</v>
      </c>
      <c r="Z58" s="7">
        <v>0</v>
      </c>
      <c r="AA58" s="7">
        <v>0</v>
      </c>
      <c r="AB58" s="7">
        <v>0</v>
      </c>
      <c r="AC58" s="7">
        <v>0</v>
      </c>
      <c r="AD58" s="7">
        <v>0</v>
      </c>
      <c r="AE58" s="7">
        <v>0</v>
      </c>
      <c r="AF58" s="7">
        <v>6182.21</v>
      </c>
      <c r="AG58" s="7">
        <v>40</v>
      </c>
      <c r="AH58" s="7">
        <v>0</v>
      </c>
      <c r="AI58" s="7">
        <v>11658.63</v>
      </c>
      <c r="AJ58" s="7">
        <v>5</v>
      </c>
      <c r="AK58" s="8">
        <v>39999</v>
      </c>
      <c r="AL58" s="7">
        <v>0</v>
      </c>
      <c r="AM58" s="7">
        <v>0</v>
      </c>
      <c r="AN58" s="7">
        <v>8690</v>
      </c>
      <c r="AO58" s="7">
        <v>6182.21</v>
      </c>
      <c r="AP58" s="7">
        <v>40</v>
      </c>
      <c r="AQ58" s="7">
        <v>0</v>
      </c>
      <c r="AR58" s="7">
        <v>11658.63</v>
      </c>
      <c r="AS58" s="7">
        <v>5</v>
      </c>
      <c r="AT58" s="7">
        <v>0</v>
      </c>
      <c r="AU58" s="7">
        <v>0</v>
      </c>
      <c r="AV58" s="7">
        <v>0</v>
      </c>
      <c r="AW58" s="7">
        <v>0</v>
      </c>
      <c r="AX58" s="7">
        <v>0</v>
      </c>
      <c r="AY58" s="7">
        <v>0</v>
      </c>
      <c r="AZ58" s="7">
        <v>0</v>
      </c>
      <c r="BA58" s="7">
        <v>14912.21</v>
      </c>
      <c r="BB58" s="7">
        <v>1242.6841669999999</v>
      </c>
      <c r="BC58" s="7">
        <v>0</v>
      </c>
      <c r="BD58" s="7">
        <v>0</v>
      </c>
      <c r="BE58" s="7">
        <v>0</v>
      </c>
      <c r="BF58" s="7">
        <v>0</v>
      </c>
      <c r="BG58" s="7">
        <v>0</v>
      </c>
      <c r="BH58" s="7">
        <v>0</v>
      </c>
      <c r="BI58" s="7">
        <v>0</v>
      </c>
      <c r="BJ58" s="7">
        <v>0</v>
      </c>
      <c r="BK58" s="7">
        <v>0</v>
      </c>
      <c r="BL58" s="7">
        <v>3248.58</v>
      </c>
      <c r="BM58" s="7">
        <v>3248.58</v>
      </c>
      <c r="BN58" s="7">
        <v>2809.97</v>
      </c>
      <c r="BO58" s="7">
        <v>438.61</v>
      </c>
      <c r="BP58" s="7">
        <v>270.71499999999997</v>
      </c>
      <c r="BQ58" s="9">
        <v>13.5016</v>
      </c>
      <c r="BR58" s="10">
        <v>90.74</v>
      </c>
      <c r="BS58" s="7">
        <v>0.87704199999999999</v>
      </c>
      <c r="BT58" s="10">
        <v>5.84694</v>
      </c>
      <c r="BU58" s="11">
        <v>3333.25</v>
      </c>
    </row>
    <row r="59" spans="1:73" ht="14.25" customHeight="1" x14ac:dyDescent="0.25">
      <c r="A59" s="2"/>
      <c r="B59" s="3">
        <v>121</v>
      </c>
      <c r="C59" s="3">
        <v>66</v>
      </c>
      <c r="D59" s="2" t="s">
        <v>73</v>
      </c>
      <c r="E59" s="2" t="s">
        <v>79</v>
      </c>
      <c r="F59" s="4" t="s">
        <v>85</v>
      </c>
      <c r="G59" s="4" t="s">
        <v>76</v>
      </c>
      <c r="H59" s="2" t="s">
        <v>77</v>
      </c>
      <c r="I59" s="5">
        <v>92.5</v>
      </c>
      <c r="J59" s="4">
        <v>1</v>
      </c>
      <c r="K59" s="4">
        <v>0</v>
      </c>
      <c r="L59" s="2"/>
      <c r="M59" s="6">
        <v>43077</v>
      </c>
      <c r="N59" s="6">
        <v>43088</v>
      </c>
      <c r="O59" s="2" t="s">
        <v>90</v>
      </c>
      <c r="P59" s="7">
        <v>15</v>
      </c>
      <c r="Q59" s="8">
        <v>1</v>
      </c>
      <c r="R59" s="3">
        <v>19</v>
      </c>
      <c r="S59" s="7">
        <v>60099.24</v>
      </c>
      <c r="T59" s="7">
        <v>3163.1178949999999</v>
      </c>
      <c r="U59" s="7">
        <v>54218.64</v>
      </c>
      <c r="V59" s="7">
        <v>0</v>
      </c>
      <c r="W59" s="7">
        <v>1500.91</v>
      </c>
      <c r="X59" s="7">
        <v>0</v>
      </c>
      <c r="Y59" s="7">
        <v>14325</v>
      </c>
      <c r="Z59" s="7">
        <v>0</v>
      </c>
      <c r="AA59" s="7">
        <v>0</v>
      </c>
      <c r="AB59" s="7">
        <v>0</v>
      </c>
      <c r="AC59" s="7">
        <v>0</v>
      </c>
      <c r="AD59" s="7">
        <v>0</v>
      </c>
      <c r="AE59" s="7">
        <v>0</v>
      </c>
      <c r="AF59" s="7">
        <v>7037.2</v>
      </c>
      <c r="AG59" s="7">
        <v>45</v>
      </c>
      <c r="AH59" s="7">
        <v>0</v>
      </c>
      <c r="AI59" s="7">
        <v>14025.69</v>
      </c>
      <c r="AJ59" s="7">
        <v>0</v>
      </c>
      <c r="AK59" s="8">
        <v>59226</v>
      </c>
      <c r="AL59" s="7">
        <v>0</v>
      </c>
      <c r="AM59" s="7">
        <v>0</v>
      </c>
      <c r="AN59" s="7">
        <v>14325</v>
      </c>
      <c r="AO59" s="7">
        <v>7037.2</v>
      </c>
      <c r="AP59" s="7">
        <v>45</v>
      </c>
      <c r="AQ59" s="7">
        <v>0</v>
      </c>
      <c r="AR59" s="7">
        <v>14025.69</v>
      </c>
      <c r="AS59" s="7">
        <v>0</v>
      </c>
      <c r="AT59" s="7">
        <v>0</v>
      </c>
      <c r="AU59" s="7">
        <v>0</v>
      </c>
      <c r="AV59" s="7">
        <v>0</v>
      </c>
      <c r="AW59" s="7">
        <v>0</v>
      </c>
      <c r="AX59" s="7">
        <v>0</v>
      </c>
      <c r="AY59" s="7">
        <v>0</v>
      </c>
      <c r="AZ59" s="7">
        <v>0</v>
      </c>
      <c r="BA59" s="7">
        <v>21407.200000000001</v>
      </c>
      <c r="BB59" s="7">
        <v>1126.694737</v>
      </c>
      <c r="BC59" s="7">
        <v>1500.91</v>
      </c>
      <c r="BD59" s="7">
        <v>0</v>
      </c>
      <c r="BE59" s="7">
        <v>0</v>
      </c>
      <c r="BF59" s="7">
        <v>1500.91</v>
      </c>
      <c r="BG59" s="7">
        <v>0</v>
      </c>
      <c r="BH59" s="7">
        <v>0</v>
      </c>
      <c r="BI59" s="7">
        <v>0</v>
      </c>
      <c r="BJ59" s="7">
        <v>0</v>
      </c>
      <c r="BK59" s="7">
        <v>1500.91</v>
      </c>
      <c r="BL59" s="7">
        <v>5880.6</v>
      </c>
      <c r="BM59" s="7">
        <v>5880.6</v>
      </c>
      <c r="BN59" s="7">
        <v>4507.4399999999996</v>
      </c>
      <c r="BO59" s="7">
        <v>1373.16</v>
      </c>
      <c r="BP59" s="7">
        <v>309.50526300000001</v>
      </c>
      <c r="BQ59" s="9">
        <v>23.3507</v>
      </c>
      <c r="BR59" s="10">
        <v>90.22</v>
      </c>
      <c r="BS59" s="7">
        <v>1.0147440000000001</v>
      </c>
      <c r="BT59" s="10">
        <v>13.003087000000001</v>
      </c>
      <c r="BU59" s="11">
        <v>3117.1578947368421</v>
      </c>
    </row>
    <row r="60" spans="1:73" ht="14.25" customHeight="1" x14ac:dyDescent="0.25">
      <c r="A60" s="2"/>
      <c r="B60" s="3">
        <v>122</v>
      </c>
      <c r="C60" s="3">
        <v>1</v>
      </c>
      <c r="D60" s="2" t="s">
        <v>73</v>
      </c>
      <c r="E60" s="2" t="s">
        <v>79</v>
      </c>
      <c r="F60" s="4" t="s">
        <v>85</v>
      </c>
      <c r="G60" s="4" t="s">
        <v>76</v>
      </c>
      <c r="H60" s="2" t="s">
        <v>77</v>
      </c>
      <c r="I60" s="5">
        <v>90.76</v>
      </c>
      <c r="J60" s="4">
        <v>1</v>
      </c>
      <c r="K60" s="4">
        <v>0</v>
      </c>
      <c r="L60" s="2"/>
      <c r="M60" s="6">
        <v>43089</v>
      </c>
      <c r="N60" s="6"/>
      <c r="O60" s="2" t="s">
        <v>86</v>
      </c>
      <c r="P60" s="7">
        <v>15</v>
      </c>
      <c r="Q60" s="8">
        <v>0</v>
      </c>
      <c r="R60" s="3">
        <v>12</v>
      </c>
      <c r="S60" s="7">
        <v>22819.5</v>
      </c>
      <c r="T60" s="7">
        <v>1901.625</v>
      </c>
      <c r="U60" s="7">
        <v>21294.49</v>
      </c>
      <c r="V60" s="7">
        <v>0</v>
      </c>
      <c r="W60" s="7">
        <v>0</v>
      </c>
      <c r="X60" s="7">
        <v>0</v>
      </c>
      <c r="Y60" s="7">
        <v>5615</v>
      </c>
      <c r="Z60" s="7">
        <v>0</v>
      </c>
      <c r="AA60" s="7">
        <v>0</v>
      </c>
      <c r="AB60" s="7">
        <v>0</v>
      </c>
      <c r="AC60" s="7">
        <v>0</v>
      </c>
      <c r="AD60" s="7">
        <v>0</v>
      </c>
      <c r="AE60" s="7">
        <v>0</v>
      </c>
      <c r="AF60" s="7">
        <v>4465.83</v>
      </c>
      <c r="AG60" s="7">
        <v>0</v>
      </c>
      <c r="AH60" s="7">
        <v>0</v>
      </c>
      <c r="AI60" s="7">
        <v>8555.82</v>
      </c>
      <c r="AJ60" s="7">
        <v>0</v>
      </c>
      <c r="AK60" s="8">
        <v>37883</v>
      </c>
      <c r="AL60" s="7">
        <v>0</v>
      </c>
      <c r="AM60" s="7">
        <v>0</v>
      </c>
      <c r="AN60" s="7">
        <v>5615</v>
      </c>
      <c r="AO60" s="7">
        <v>4465.83</v>
      </c>
      <c r="AP60" s="7">
        <v>0</v>
      </c>
      <c r="AQ60" s="7">
        <v>0</v>
      </c>
      <c r="AR60" s="7">
        <v>8555.82</v>
      </c>
      <c r="AS60" s="7">
        <v>0</v>
      </c>
      <c r="AT60" s="7">
        <v>0</v>
      </c>
      <c r="AU60" s="7">
        <v>0</v>
      </c>
      <c r="AV60" s="7">
        <v>0</v>
      </c>
      <c r="AW60" s="7">
        <v>0</v>
      </c>
      <c r="AX60" s="7">
        <v>0</v>
      </c>
      <c r="AY60" s="7">
        <v>0</v>
      </c>
      <c r="AZ60" s="7">
        <v>0</v>
      </c>
      <c r="BA60" s="7">
        <v>10080.83</v>
      </c>
      <c r="BB60" s="7">
        <v>840.06916699999999</v>
      </c>
      <c r="BC60" s="7">
        <v>0</v>
      </c>
      <c r="BD60" s="7">
        <v>0</v>
      </c>
      <c r="BE60" s="7">
        <v>0</v>
      </c>
      <c r="BF60" s="7">
        <v>0</v>
      </c>
      <c r="BG60" s="7">
        <v>0</v>
      </c>
      <c r="BH60" s="7">
        <v>0</v>
      </c>
      <c r="BI60" s="7">
        <v>0</v>
      </c>
      <c r="BJ60" s="7">
        <v>0</v>
      </c>
      <c r="BK60" s="7">
        <v>0</v>
      </c>
      <c r="BL60" s="7">
        <v>1525.01</v>
      </c>
      <c r="BM60" s="7">
        <v>1525.01</v>
      </c>
      <c r="BN60" s="7">
        <v>2108.52</v>
      </c>
      <c r="BO60" s="7">
        <v>-583.51</v>
      </c>
      <c r="BP60" s="7">
        <v>127.08416699999999</v>
      </c>
      <c r="BQ60" s="9">
        <v>-38.262700000000002</v>
      </c>
      <c r="BR60" s="10">
        <v>93.32</v>
      </c>
      <c r="BS60" s="7">
        <v>0.60236800000000001</v>
      </c>
      <c r="BT60" s="10">
        <v>4.0157800000000003</v>
      </c>
      <c r="BU60" s="11">
        <v>3156.9166666666665</v>
      </c>
    </row>
    <row r="61" spans="1:73" ht="14.25" customHeight="1" x14ac:dyDescent="0.25">
      <c r="A61" s="2"/>
      <c r="B61" s="3">
        <v>122</v>
      </c>
      <c r="C61" s="3">
        <v>1</v>
      </c>
      <c r="D61" s="2" t="s">
        <v>168</v>
      </c>
      <c r="E61" s="2" t="s">
        <v>79</v>
      </c>
      <c r="F61" s="4" t="s">
        <v>85</v>
      </c>
      <c r="G61" s="4" t="s">
        <v>76</v>
      </c>
      <c r="H61" s="2" t="s">
        <v>77</v>
      </c>
      <c r="I61" s="5">
        <v>92.57</v>
      </c>
      <c r="J61" s="4">
        <v>1</v>
      </c>
      <c r="K61" s="4">
        <v>0</v>
      </c>
      <c r="L61" s="2"/>
      <c r="M61" s="6">
        <v>42986</v>
      </c>
      <c r="N61" s="6">
        <v>43088</v>
      </c>
      <c r="O61" s="2" t="s">
        <v>86</v>
      </c>
      <c r="P61" s="7">
        <v>15</v>
      </c>
      <c r="Q61" s="8">
        <v>0</v>
      </c>
      <c r="R61" s="3">
        <v>19</v>
      </c>
      <c r="S61" s="7">
        <v>35164.15</v>
      </c>
      <c r="T61" s="7">
        <v>1850.744737</v>
      </c>
      <c r="U61" s="7">
        <v>32307.91</v>
      </c>
      <c r="V61" s="7">
        <v>0</v>
      </c>
      <c r="W61" s="7">
        <v>0</v>
      </c>
      <c r="X61" s="7">
        <v>0</v>
      </c>
      <c r="Y61" s="7">
        <v>7285</v>
      </c>
      <c r="Z61" s="7">
        <v>0</v>
      </c>
      <c r="AA61" s="7">
        <v>0</v>
      </c>
      <c r="AB61" s="7">
        <v>0</v>
      </c>
      <c r="AC61" s="7">
        <v>0</v>
      </c>
      <c r="AD61" s="7">
        <v>0</v>
      </c>
      <c r="AE61" s="7">
        <v>0</v>
      </c>
      <c r="AF61" s="7">
        <v>8305.24</v>
      </c>
      <c r="AG61" s="7">
        <v>40</v>
      </c>
      <c r="AH61" s="7">
        <v>0</v>
      </c>
      <c r="AI61" s="7">
        <v>12774</v>
      </c>
      <c r="AJ61" s="7">
        <v>0</v>
      </c>
      <c r="AK61" s="8">
        <v>49561</v>
      </c>
      <c r="AL61" s="7">
        <v>0</v>
      </c>
      <c r="AM61" s="7">
        <v>0</v>
      </c>
      <c r="AN61" s="7">
        <v>7285</v>
      </c>
      <c r="AO61" s="7">
        <v>8305.24</v>
      </c>
      <c r="AP61" s="7">
        <v>40</v>
      </c>
      <c r="AQ61" s="7">
        <v>0</v>
      </c>
      <c r="AR61" s="7">
        <v>12774</v>
      </c>
      <c r="AS61" s="7">
        <v>0</v>
      </c>
      <c r="AT61" s="7">
        <v>0</v>
      </c>
      <c r="AU61" s="7">
        <v>0</v>
      </c>
      <c r="AV61" s="7">
        <v>0</v>
      </c>
      <c r="AW61" s="7">
        <v>0</v>
      </c>
      <c r="AX61" s="7">
        <v>0</v>
      </c>
      <c r="AY61" s="7">
        <v>0</v>
      </c>
      <c r="AZ61" s="7">
        <v>0</v>
      </c>
      <c r="BA61" s="7">
        <v>15630.24</v>
      </c>
      <c r="BB61" s="7">
        <v>822.64421100000004</v>
      </c>
      <c r="BC61" s="7">
        <v>0</v>
      </c>
      <c r="BD61" s="7">
        <v>0</v>
      </c>
      <c r="BE61" s="7">
        <v>0</v>
      </c>
      <c r="BF61" s="7">
        <v>0</v>
      </c>
      <c r="BG61" s="7">
        <v>0</v>
      </c>
      <c r="BH61" s="7">
        <v>0</v>
      </c>
      <c r="BI61" s="7">
        <v>0</v>
      </c>
      <c r="BJ61" s="7">
        <v>0</v>
      </c>
      <c r="BK61" s="7">
        <v>0</v>
      </c>
      <c r="BL61" s="7">
        <v>2856.24</v>
      </c>
      <c r="BM61" s="7">
        <v>2856.24</v>
      </c>
      <c r="BN61" s="7">
        <v>2612.6999999999998</v>
      </c>
      <c r="BO61" s="7">
        <v>243.54</v>
      </c>
      <c r="BP61" s="7">
        <v>150.32842099999999</v>
      </c>
      <c r="BQ61" s="9">
        <v>8.5266000000000002</v>
      </c>
      <c r="BR61" s="10">
        <v>91.88</v>
      </c>
      <c r="BS61" s="7">
        <v>0.70951299999999995</v>
      </c>
      <c r="BT61" s="10">
        <v>4.7300800000000001</v>
      </c>
      <c r="BU61" s="11">
        <v>2608.4736842105262</v>
      </c>
    </row>
    <row r="62" spans="1:73" ht="14.25" customHeight="1" x14ac:dyDescent="0.25">
      <c r="A62" s="2"/>
      <c r="B62" s="3">
        <v>125</v>
      </c>
      <c r="C62" s="3">
        <v>13</v>
      </c>
      <c r="D62" s="2" t="s">
        <v>168</v>
      </c>
      <c r="E62" s="2" t="s">
        <v>103</v>
      </c>
      <c r="F62" s="4" t="s">
        <v>104</v>
      </c>
      <c r="G62" s="4" t="s">
        <v>76</v>
      </c>
      <c r="H62" s="2" t="s">
        <v>77</v>
      </c>
      <c r="I62" s="5">
        <v>92.08</v>
      </c>
      <c r="J62" s="4">
        <v>1</v>
      </c>
      <c r="K62" s="4">
        <v>0</v>
      </c>
      <c r="L62" s="2"/>
      <c r="M62" s="6">
        <v>42916</v>
      </c>
      <c r="N62" s="6"/>
      <c r="O62" s="2" t="s">
        <v>192</v>
      </c>
      <c r="P62" s="7">
        <v>50</v>
      </c>
      <c r="Q62" s="8">
        <v>3</v>
      </c>
      <c r="R62" s="3">
        <v>31</v>
      </c>
      <c r="S62" s="7">
        <v>115762.42</v>
      </c>
      <c r="T62" s="7">
        <v>3734.2716129999999</v>
      </c>
      <c r="U62" s="7">
        <v>101828.05</v>
      </c>
      <c r="V62" s="7">
        <v>0</v>
      </c>
      <c r="W62" s="7">
        <v>0</v>
      </c>
      <c r="X62" s="7">
        <v>0</v>
      </c>
      <c r="Y62" s="7">
        <v>27650</v>
      </c>
      <c r="Z62" s="7">
        <v>0</v>
      </c>
      <c r="AA62" s="7">
        <v>0</v>
      </c>
      <c r="AB62" s="7">
        <v>0</v>
      </c>
      <c r="AC62" s="7">
        <v>0</v>
      </c>
      <c r="AD62" s="7">
        <v>0</v>
      </c>
      <c r="AE62" s="7">
        <v>0</v>
      </c>
      <c r="AF62" s="7">
        <v>8648.18</v>
      </c>
      <c r="AG62" s="7">
        <v>90</v>
      </c>
      <c r="AH62" s="7">
        <v>0</v>
      </c>
      <c r="AI62" s="7">
        <v>22453.81</v>
      </c>
      <c r="AJ62" s="7">
        <v>0</v>
      </c>
      <c r="AK62" s="8">
        <v>178697</v>
      </c>
      <c r="AL62" s="7">
        <v>0</v>
      </c>
      <c r="AM62" s="7">
        <v>0</v>
      </c>
      <c r="AN62" s="7">
        <v>27650</v>
      </c>
      <c r="AO62" s="7">
        <v>8648.18</v>
      </c>
      <c r="AP62" s="7">
        <v>90</v>
      </c>
      <c r="AQ62" s="7">
        <v>0</v>
      </c>
      <c r="AR62" s="7">
        <v>22453.81</v>
      </c>
      <c r="AS62" s="7">
        <v>0</v>
      </c>
      <c r="AT62" s="7">
        <v>0</v>
      </c>
      <c r="AU62" s="7">
        <v>0</v>
      </c>
      <c r="AV62" s="7">
        <v>0</v>
      </c>
      <c r="AW62" s="7">
        <v>0</v>
      </c>
      <c r="AX62" s="7">
        <v>0</v>
      </c>
      <c r="AY62" s="7">
        <v>0</v>
      </c>
      <c r="AZ62" s="7">
        <v>0</v>
      </c>
      <c r="BA62" s="7">
        <v>36388.18</v>
      </c>
      <c r="BB62" s="7">
        <v>1173.8122579999999</v>
      </c>
      <c r="BC62" s="7">
        <v>0</v>
      </c>
      <c r="BD62" s="7">
        <v>0</v>
      </c>
      <c r="BE62" s="7">
        <v>0</v>
      </c>
      <c r="BF62" s="7">
        <v>0</v>
      </c>
      <c r="BG62" s="7">
        <v>0</v>
      </c>
      <c r="BH62" s="7">
        <v>0</v>
      </c>
      <c r="BI62" s="7">
        <v>0</v>
      </c>
      <c r="BJ62" s="7">
        <v>0</v>
      </c>
      <c r="BK62" s="7">
        <v>0</v>
      </c>
      <c r="BL62" s="7">
        <v>13934.37</v>
      </c>
      <c r="BM62" s="7">
        <v>13934.37</v>
      </c>
      <c r="BN62" s="7">
        <v>9168.3799999999992</v>
      </c>
      <c r="BO62" s="7">
        <v>4765.99</v>
      </c>
      <c r="BP62" s="7">
        <v>449.49580600000002</v>
      </c>
      <c r="BQ62" s="9">
        <v>34.203099999999999</v>
      </c>
      <c r="BR62" s="10">
        <v>87.96</v>
      </c>
      <c r="BS62" s="7">
        <v>0.647814</v>
      </c>
      <c r="BT62" s="10">
        <v>1.295628</v>
      </c>
      <c r="BU62" s="11">
        <v>5764.4193548387093</v>
      </c>
    </row>
    <row r="63" spans="1:73" ht="14.25" customHeight="1" x14ac:dyDescent="0.25">
      <c r="A63" s="2"/>
      <c r="B63" s="3">
        <v>126</v>
      </c>
      <c r="C63" s="3">
        <v>14</v>
      </c>
      <c r="D63" s="2" t="s">
        <v>73</v>
      </c>
      <c r="E63" s="2" t="s">
        <v>103</v>
      </c>
      <c r="F63" s="4" t="s">
        <v>104</v>
      </c>
      <c r="G63" s="4" t="s">
        <v>76</v>
      </c>
      <c r="H63" s="2" t="s">
        <v>77</v>
      </c>
      <c r="I63" s="5">
        <v>91.26</v>
      </c>
      <c r="J63" s="4">
        <v>1</v>
      </c>
      <c r="K63" s="4">
        <v>0</v>
      </c>
      <c r="L63" s="2"/>
      <c r="M63" s="6">
        <v>42916</v>
      </c>
      <c r="N63" s="6"/>
      <c r="O63" s="2" t="s">
        <v>110</v>
      </c>
      <c r="P63" s="7">
        <v>50</v>
      </c>
      <c r="Q63" s="8">
        <v>3</v>
      </c>
      <c r="R63" s="3">
        <v>31</v>
      </c>
      <c r="S63" s="7">
        <v>71770.05</v>
      </c>
      <c r="T63" s="7">
        <v>2315.1629029999999</v>
      </c>
      <c r="U63" s="7">
        <v>67785.429999999993</v>
      </c>
      <c r="V63" s="7">
        <v>0</v>
      </c>
      <c r="W63" s="7">
        <v>0</v>
      </c>
      <c r="X63" s="7">
        <v>0</v>
      </c>
      <c r="Y63" s="7">
        <v>14940</v>
      </c>
      <c r="Z63" s="7">
        <v>0</v>
      </c>
      <c r="AA63" s="7">
        <v>0</v>
      </c>
      <c r="AB63" s="7">
        <v>0</v>
      </c>
      <c r="AC63" s="7">
        <v>0</v>
      </c>
      <c r="AD63" s="7">
        <v>0</v>
      </c>
      <c r="AE63" s="7">
        <v>0</v>
      </c>
      <c r="AF63" s="7">
        <v>9443.59</v>
      </c>
      <c r="AG63" s="7">
        <v>242.35</v>
      </c>
      <c r="AH63" s="7">
        <v>0</v>
      </c>
      <c r="AI63" s="7">
        <v>20608.669999999998</v>
      </c>
      <c r="AJ63" s="7">
        <v>32.65</v>
      </c>
      <c r="AK63" s="8">
        <v>192193</v>
      </c>
      <c r="AL63" s="7">
        <v>0</v>
      </c>
      <c r="AM63" s="7">
        <v>0</v>
      </c>
      <c r="AN63" s="7">
        <v>14940</v>
      </c>
      <c r="AO63" s="7">
        <v>9443.59</v>
      </c>
      <c r="AP63" s="7">
        <v>242.35</v>
      </c>
      <c r="AQ63" s="7">
        <v>0</v>
      </c>
      <c r="AR63" s="7">
        <v>20608.669999999998</v>
      </c>
      <c r="AS63" s="7">
        <v>32.65</v>
      </c>
      <c r="AT63" s="7">
        <v>0</v>
      </c>
      <c r="AU63" s="7">
        <v>0</v>
      </c>
      <c r="AV63" s="7">
        <v>0</v>
      </c>
      <c r="AW63" s="7">
        <v>0</v>
      </c>
      <c r="AX63" s="7">
        <v>0</v>
      </c>
      <c r="AY63" s="7">
        <v>0</v>
      </c>
      <c r="AZ63" s="7">
        <v>0</v>
      </c>
      <c r="BA63" s="7">
        <v>24625.94</v>
      </c>
      <c r="BB63" s="7">
        <v>794.38516100000004</v>
      </c>
      <c r="BC63" s="7">
        <v>0</v>
      </c>
      <c r="BD63" s="7">
        <v>0</v>
      </c>
      <c r="BE63" s="7">
        <v>0</v>
      </c>
      <c r="BF63" s="7">
        <v>0</v>
      </c>
      <c r="BG63" s="7">
        <v>0</v>
      </c>
      <c r="BH63" s="7">
        <v>0</v>
      </c>
      <c r="BI63" s="7">
        <v>0</v>
      </c>
      <c r="BJ63" s="7">
        <v>0</v>
      </c>
      <c r="BK63" s="7">
        <v>0</v>
      </c>
      <c r="BL63" s="7">
        <v>3984.62</v>
      </c>
      <c r="BM63" s="7">
        <v>3984.62</v>
      </c>
      <c r="BN63" s="7">
        <v>6272.7</v>
      </c>
      <c r="BO63" s="7">
        <v>-2288.08</v>
      </c>
      <c r="BP63" s="7">
        <v>128.53612899999999</v>
      </c>
      <c r="BQ63" s="9">
        <v>-57.422800000000002</v>
      </c>
      <c r="BR63" s="10">
        <v>94.45</v>
      </c>
      <c r="BS63" s="7">
        <v>0.37342700000000001</v>
      </c>
      <c r="BT63" s="10">
        <v>0.74685199999999996</v>
      </c>
      <c r="BU63" s="11">
        <v>6199.7741935483873</v>
      </c>
    </row>
    <row r="64" spans="1:73" ht="14.25" customHeight="1" x14ac:dyDescent="0.25">
      <c r="A64" s="2"/>
      <c r="B64" s="3">
        <v>127</v>
      </c>
      <c r="C64" s="3">
        <v>15</v>
      </c>
      <c r="D64" s="2" t="s">
        <v>73</v>
      </c>
      <c r="E64" s="2" t="s">
        <v>103</v>
      </c>
      <c r="F64" s="4" t="s">
        <v>104</v>
      </c>
      <c r="G64" s="4" t="s">
        <v>76</v>
      </c>
      <c r="H64" s="2" t="s">
        <v>77</v>
      </c>
      <c r="I64" s="5">
        <v>91.4</v>
      </c>
      <c r="J64" s="4">
        <v>1</v>
      </c>
      <c r="K64" s="4">
        <v>0</v>
      </c>
      <c r="L64" s="2"/>
      <c r="M64" s="6">
        <v>42916</v>
      </c>
      <c r="N64" s="6"/>
      <c r="O64" s="2" t="s">
        <v>109</v>
      </c>
      <c r="P64" s="7">
        <v>50</v>
      </c>
      <c r="Q64" s="8">
        <v>0</v>
      </c>
      <c r="R64" s="3">
        <v>31</v>
      </c>
      <c r="S64" s="7">
        <v>65665.36</v>
      </c>
      <c r="T64" s="7">
        <v>2118.237419</v>
      </c>
      <c r="U64" s="7">
        <v>58830.61</v>
      </c>
      <c r="V64" s="7">
        <v>0</v>
      </c>
      <c r="W64" s="7">
        <v>0</v>
      </c>
      <c r="X64" s="7">
        <v>0</v>
      </c>
      <c r="Y64" s="7">
        <v>16345</v>
      </c>
      <c r="Z64" s="7">
        <v>0</v>
      </c>
      <c r="AA64" s="7">
        <v>0</v>
      </c>
      <c r="AB64" s="7">
        <v>0</v>
      </c>
      <c r="AC64" s="7">
        <v>0</v>
      </c>
      <c r="AD64" s="7">
        <v>0</v>
      </c>
      <c r="AE64" s="7">
        <v>0</v>
      </c>
      <c r="AF64" s="7">
        <v>12761.21</v>
      </c>
      <c r="AG64" s="7">
        <v>95.95</v>
      </c>
      <c r="AH64" s="7">
        <v>0</v>
      </c>
      <c r="AI64" s="7">
        <v>22360.06</v>
      </c>
      <c r="AJ64" s="7">
        <v>7.35</v>
      </c>
      <c r="AK64" s="8">
        <v>209851</v>
      </c>
      <c r="AL64" s="7">
        <v>0</v>
      </c>
      <c r="AM64" s="7">
        <v>0</v>
      </c>
      <c r="AN64" s="7">
        <v>16345</v>
      </c>
      <c r="AO64" s="7">
        <v>12761.21</v>
      </c>
      <c r="AP64" s="7">
        <v>95.95</v>
      </c>
      <c r="AQ64" s="7">
        <v>0</v>
      </c>
      <c r="AR64" s="7">
        <v>22360.06</v>
      </c>
      <c r="AS64" s="7">
        <v>7.35</v>
      </c>
      <c r="AT64" s="7">
        <v>0</v>
      </c>
      <c r="AU64" s="7">
        <v>0</v>
      </c>
      <c r="AV64" s="7">
        <v>0</v>
      </c>
      <c r="AW64" s="7">
        <v>0</v>
      </c>
      <c r="AX64" s="7">
        <v>0</v>
      </c>
      <c r="AY64" s="7">
        <v>0</v>
      </c>
      <c r="AZ64" s="7">
        <v>0</v>
      </c>
      <c r="BA64" s="7">
        <v>29202.16</v>
      </c>
      <c r="BB64" s="7">
        <v>942.00516100000004</v>
      </c>
      <c r="BC64" s="7">
        <v>0</v>
      </c>
      <c r="BD64" s="7">
        <v>0</v>
      </c>
      <c r="BE64" s="7">
        <v>0</v>
      </c>
      <c r="BF64" s="7">
        <v>0</v>
      </c>
      <c r="BG64" s="7">
        <v>0</v>
      </c>
      <c r="BH64" s="7">
        <v>0</v>
      </c>
      <c r="BI64" s="7">
        <v>0</v>
      </c>
      <c r="BJ64" s="7">
        <v>0</v>
      </c>
      <c r="BK64" s="7">
        <v>0</v>
      </c>
      <c r="BL64" s="7">
        <v>6834.75</v>
      </c>
      <c r="BM64" s="7">
        <v>6834.75</v>
      </c>
      <c r="BN64" s="7">
        <v>5647.22</v>
      </c>
      <c r="BO64" s="7">
        <v>1187.53</v>
      </c>
      <c r="BP64" s="7">
        <v>220.47580600000001</v>
      </c>
      <c r="BQ64" s="9">
        <v>17.3749</v>
      </c>
      <c r="BR64" s="10">
        <v>89.59</v>
      </c>
      <c r="BS64" s="7">
        <v>0.31291400000000003</v>
      </c>
      <c r="BT64" s="10">
        <v>0.62582800000000005</v>
      </c>
      <c r="BU64" s="11">
        <v>6769.3870967741932</v>
      </c>
    </row>
    <row r="65" spans="1:73" ht="14.25" customHeight="1" x14ac:dyDescent="0.25">
      <c r="A65" s="2"/>
      <c r="B65" s="3">
        <v>128</v>
      </c>
      <c r="C65" s="3">
        <v>12</v>
      </c>
      <c r="D65" s="2" t="s">
        <v>168</v>
      </c>
      <c r="E65" s="2" t="s">
        <v>103</v>
      </c>
      <c r="F65" s="4" t="s">
        <v>104</v>
      </c>
      <c r="G65" s="4" t="s">
        <v>76</v>
      </c>
      <c r="H65" s="2" t="s">
        <v>77</v>
      </c>
      <c r="I65" s="5">
        <v>91.85</v>
      </c>
      <c r="J65" s="4">
        <v>1</v>
      </c>
      <c r="K65" s="4">
        <v>0</v>
      </c>
      <c r="L65" s="2"/>
      <c r="M65" s="6">
        <v>42916</v>
      </c>
      <c r="N65" s="6"/>
      <c r="O65" s="2" t="s">
        <v>186</v>
      </c>
      <c r="P65" s="7">
        <v>50</v>
      </c>
      <c r="Q65" s="8">
        <v>0</v>
      </c>
      <c r="R65" s="3">
        <v>31</v>
      </c>
      <c r="S65" s="7">
        <v>72529.240000000005</v>
      </c>
      <c r="T65" s="7">
        <v>2339.6529030000002</v>
      </c>
      <c r="U65" s="7">
        <v>65384.62</v>
      </c>
      <c r="V65" s="7">
        <v>0</v>
      </c>
      <c r="W65" s="7">
        <v>0</v>
      </c>
      <c r="X65" s="7">
        <v>0</v>
      </c>
      <c r="Y65" s="7">
        <v>16445</v>
      </c>
      <c r="Z65" s="7">
        <v>0</v>
      </c>
      <c r="AA65" s="7">
        <v>0</v>
      </c>
      <c r="AB65" s="7">
        <v>0</v>
      </c>
      <c r="AC65" s="7">
        <v>0</v>
      </c>
      <c r="AD65" s="7">
        <v>0</v>
      </c>
      <c r="AE65" s="7">
        <v>0</v>
      </c>
      <c r="AF65" s="7">
        <v>7088.06</v>
      </c>
      <c r="AG65" s="7">
        <v>188.4</v>
      </c>
      <c r="AH65" s="7">
        <v>0</v>
      </c>
      <c r="AI65" s="7">
        <v>16576.84</v>
      </c>
      <c r="AJ65" s="7">
        <v>0</v>
      </c>
      <c r="AK65" s="8">
        <v>170659</v>
      </c>
      <c r="AL65" s="7">
        <v>0</v>
      </c>
      <c r="AM65" s="7">
        <v>0</v>
      </c>
      <c r="AN65" s="7">
        <v>16445</v>
      </c>
      <c r="AO65" s="7">
        <v>7088.06</v>
      </c>
      <c r="AP65" s="7">
        <v>188.4</v>
      </c>
      <c r="AQ65" s="7">
        <v>0</v>
      </c>
      <c r="AR65" s="7">
        <v>16576.84</v>
      </c>
      <c r="AS65" s="7">
        <v>0</v>
      </c>
      <c r="AT65" s="7">
        <v>0</v>
      </c>
      <c r="AU65" s="7">
        <v>0</v>
      </c>
      <c r="AV65" s="7">
        <v>0</v>
      </c>
      <c r="AW65" s="7">
        <v>0</v>
      </c>
      <c r="AX65" s="7">
        <v>0</v>
      </c>
      <c r="AY65" s="7">
        <v>0</v>
      </c>
      <c r="AZ65" s="7">
        <v>0</v>
      </c>
      <c r="BA65" s="7">
        <v>23721.46</v>
      </c>
      <c r="BB65" s="7">
        <v>765.20838700000002</v>
      </c>
      <c r="BC65" s="7">
        <v>0</v>
      </c>
      <c r="BD65" s="7">
        <v>0</v>
      </c>
      <c r="BE65" s="7">
        <v>0</v>
      </c>
      <c r="BF65" s="7">
        <v>0</v>
      </c>
      <c r="BG65" s="7">
        <v>0</v>
      </c>
      <c r="BH65" s="7">
        <v>0</v>
      </c>
      <c r="BI65" s="7">
        <v>0</v>
      </c>
      <c r="BJ65" s="7">
        <v>0</v>
      </c>
      <c r="BK65" s="7">
        <v>0</v>
      </c>
      <c r="BL65" s="7">
        <v>7144.62</v>
      </c>
      <c r="BM65" s="7">
        <v>7144.62</v>
      </c>
      <c r="BN65" s="7">
        <v>5911.13</v>
      </c>
      <c r="BO65" s="7">
        <v>1233.49</v>
      </c>
      <c r="BP65" s="7">
        <v>230.47161299999999</v>
      </c>
      <c r="BQ65" s="9">
        <v>17.264600000000002</v>
      </c>
      <c r="BR65" s="10">
        <v>90.15</v>
      </c>
      <c r="BS65" s="7">
        <v>0.42499500000000001</v>
      </c>
      <c r="BT65" s="10">
        <v>0.84999000000000002</v>
      </c>
      <c r="BU65" s="11">
        <v>5505.1290322580644</v>
      </c>
    </row>
    <row r="66" spans="1:73" ht="14.25" customHeight="1" x14ac:dyDescent="0.25">
      <c r="A66" s="2"/>
      <c r="B66" s="3">
        <v>129</v>
      </c>
      <c r="C66" s="3">
        <v>56</v>
      </c>
      <c r="D66" s="2" t="s">
        <v>168</v>
      </c>
      <c r="E66" s="2" t="s">
        <v>91</v>
      </c>
      <c r="F66" s="4" t="s">
        <v>179</v>
      </c>
      <c r="G66" s="4" t="s">
        <v>76</v>
      </c>
      <c r="H66" s="2" t="s">
        <v>77</v>
      </c>
      <c r="I66" s="5">
        <v>93.02</v>
      </c>
      <c r="J66" s="4">
        <v>1</v>
      </c>
      <c r="K66" s="4">
        <v>0</v>
      </c>
      <c r="L66" s="2"/>
      <c r="M66" s="6">
        <v>42916</v>
      </c>
      <c r="N66" s="6"/>
      <c r="O66" s="2" t="s">
        <v>181</v>
      </c>
      <c r="P66" s="7">
        <v>50</v>
      </c>
      <c r="Q66" s="8">
        <v>0</v>
      </c>
      <c r="R66" s="3">
        <v>31</v>
      </c>
      <c r="S66" s="7">
        <v>48113</v>
      </c>
      <c r="T66" s="7">
        <v>1552.032258</v>
      </c>
      <c r="U66" s="7">
        <v>42239.92</v>
      </c>
      <c r="V66" s="7">
        <v>0</v>
      </c>
      <c r="W66" s="7">
        <v>130.65</v>
      </c>
      <c r="X66" s="7">
        <v>0</v>
      </c>
      <c r="Y66" s="7">
        <v>14905</v>
      </c>
      <c r="Z66" s="7">
        <v>0</v>
      </c>
      <c r="AA66" s="7">
        <v>0</v>
      </c>
      <c r="AB66" s="7">
        <v>0</v>
      </c>
      <c r="AC66" s="7">
        <v>0</v>
      </c>
      <c r="AD66" s="7">
        <v>0</v>
      </c>
      <c r="AE66" s="7">
        <v>0</v>
      </c>
      <c r="AF66" s="7">
        <v>10864.31</v>
      </c>
      <c r="AG66" s="7">
        <v>73.3</v>
      </c>
      <c r="AH66" s="7">
        <v>0</v>
      </c>
      <c r="AI66" s="7">
        <v>19825.38</v>
      </c>
      <c r="AJ66" s="7">
        <v>13.5</v>
      </c>
      <c r="AK66" s="8">
        <v>59502</v>
      </c>
      <c r="AL66" s="7">
        <v>0</v>
      </c>
      <c r="AM66" s="7">
        <v>0</v>
      </c>
      <c r="AN66" s="7">
        <v>14905</v>
      </c>
      <c r="AO66" s="7">
        <v>10864.31</v>
      </c>
      <c r="AP66" s="7">
        <v>73.3</v>
      </c>
      <c r="AQ66" s="7">
        <v>0</v>
      </c>
      <c r="AR66" s="7">
        <v>19825.38</v>
      </c>
      <c r="AS66" s="7">
        <v>13.5</v>
      </c>
      <c r="AT66" s="7">
        <v>0</v>
      </c>
      <c r="AU66" s="7">
        <v>0</v>
      </c>
      <c r="AV66" s="7">
        <v>0</v>
      </c>
      <c r="AW66" s="7">
        <v>0</v>
      </c>
      <c r="AX66" s="7">
        <v>0</v>
      </c>
      <c r="AY66" s="7">
        <v>0</v>
      </c>
      <c r="AZ66" s="7">
        <v>0</v>
      </c>
      <c r="BA66" s="7">
        <v>25842.61</v>
      </c>
      <c r="BB66" s="7">
        <v>833.63258099999996</v>
      </c>
      <c r="BC66" s="7">
        <v>130.65</v>
      </c>
      <c r="BD66" s="7">
        <v>0</v>
      </c>
      <c r="BE66" s="7">
        <v>0</v>
      </c>
      <c r="BF66" s="7">
        <v>130.65</v>
      </c>
      <c r="BG66" s="7">
        <v>0</v>
      </c>
      <c r="BH66" s="7">
        <v>0</v>
      </c>
      <c r="BI66" s="7">
        <v>0</v>
      </c>
      <c r="BJ66" s="7">
        <v>0</v>
      </c>
      <c r="BK66" s="7">
        <v>130.65</v>
      </c>
      <c r="BL66" s="7">
        <v>5873.08</v>
      </c>
      <c r="BM66" s="7">
        <v>5873.08</v>
      </c>
      <c r="BN66" s="7">
        <v>3358.29</v>
      </c>
      <c r="BO66" s="7">
        <v>2514.79</v>
      </c>
      <c r="BP66" s="7">
        <v>189.454194</v>
      </c>
      <c r="BQ66" s="9">
        <v>42.818899999999999</v>
      </c>
      <c r="BR66" s="10">
        <v>87.79</v>
      </c>
      <c r="BS66" s="7">
        <v>0.80859499999999995</v>
      </c>
      <c r="BT66" s="10">
        <v>1.6171880000000001</v>
      </c>
      <c r="BU66" s="11">
        <v>1919.4193548387098</v>
      </c>
    </row>
    <row r="67" spans="1:73" ht="14.25" customHeight="1" x14ac:dyDescent="0.25">
      <c r="A67" s="2"/>
      <c r="B67" s="3">
        <v>130</v>
      </c>
      <c r="C67" s="3">
        <v>57</v>
      </c>
      <c r="D67" s="2" t="s">
        <v>168</v>
      </c>
      <c r="E67" s="2" t="s">
        <v>91</v>
      </c>
      <c r="F67" s="4" t="s">
        <v>179</v>
      </c>
      <c r="G67" s="4" t="s">
        <v>76</v>
      </c>
      <c r="H67" s="2" t="s">
        <v>77</v>
      </c>
      <c r="I67" s="5">
        <v>93.01</v>
      </c>
      <c r="J67" s="4">
        <v>1</v>
      </c>
      <c r="K67" s="4">
        <v>0</v>
      </c>
      <c r="L67" s="2"/>
      <c r="M67" s="6">
        <v>42916</v>
      </c>
      <c r="N67" s="6"/>
      <c r="O67" s="2" t="s">
        <v>191</v>
      </c>
      <c r="P67" s="7">
        <v>50</v>
      </c>
      <c r="Q67" s="8">
        <v>0</v>
      </c>
      <c r="R67" s="3">
        <v>31</v>
      </c>
      <c r="S67" s="7">
        <v>103702.3</v>
      </c>
      <c r="T67" s="7">
        <v>3345.2354839999998</v>
      </c>
      <c r="U67" s="7">
        <v>94084.26</v>
      </c>
      <c r="V67" s="7">
        <v>0</v>
      </c>
      <c r="W67" s="7">
        <v>0</v>
      </c>
      <c r="X67" s="7">
        <v>0</v>
      </c>
      <c r="Y67" s="7">
        <v>21255</v>
      </c>
      <c r="Z67" s="7">
        <v>0</v>
      </c>
      <c r="AA67" s="7">
        <v>0</v>
      </c>
      <c r="AB67" s="7">
        <v>0</v>
      </c>
      <c r="AC67" s="7">
        <v>0</v>
      </c>
      <c r="AD67" s="7">
        <v>0</v>
      </c>
      <c r="AE67" s="7">
        <v>0</v>
      </c>
      <c r="AF67" s="7">
        <v>14374.42</v>
      </c>
      <c r="AG67" s="7">
        <v>225</v>
      </c>
      <c r="AH67" s="7">
        <v>0</v>
      </c>
      <c r="AI67" s="7">
        <v>26208.080000000002</v>
      </c>
      <c r="AJ67" s="7">
        <v>28.3</v>
      </c>
      <c r="AK67" s="8">
        <v>114917</v>
      </c>
      <c r="AL67" s="7">
        <v>0</v>
      </c>
      <c r="AM67" s="7">
        <v>0</v>
      </c>
      <c r="AN67" s="7">
        <v>21255</v>
      </c>
      <c r="AO67" s="7">
        <v>14374.42</v>
      </c>
      <c r="AP67" s="7">
        <v>225</v>
      </c>
      <c r="AQ67" s="7">
        <v>0</v>
      </c>
      <c r="AR67" s="7">
        <v>26208.080000000002</v>
      </c>
      <c r="AS67" s="7">
        <v>28.3</v>
      </c>
      <c r="AT67" s="7">
        <v>0</v>
      </c>
      <c r="AU67" s="7">
        <v>0</v>
      </c>
      <c r="AV67" s="7">
        <v>0</v>
      </c>
      <c r="AW67" s="7">
        <v>0</v>
      </c>
      <c r="AX67" s="7">
        <v>0</v>
      </c>
      <c r="AY67" s="7">
        <v>0</v>
      </c>
      <c r="AZ67" s="7">
        <v>0</v>
      </c>
      <c r="BA67" s="7">
        <v>35854.42</v>
      </c>
      <c r="BB67" s="7">
        <v>1156.594194</v>
      </c>
      <c r="BC67" s="7">
        <v>0</v>
      </c>
      <c r="BD67" s="7">
        <v>0</v>
      </c>
      <c r="BE67" s="7">
        <v>0</v>
      </c>
      <c r="BF67" s="7">
        <v>0</v>
      </c>
      <c r="BG67" s="7">
        <v>0</v>
      </c>
      <c r="BH67" s="7">
        <v>0</v>
      </c>
      <c r="BI67" s="7">
        <v>0</v>
      </c>
      <c r="BJ67" s="7">
        <v>0</v>
      </c>
      <c r="BK67" s="7">
        <v>0</v>
      </c>
      <c r="BL67" s="7">
        <v>9618.0400000000009</v>
      </c>
      <c r="BM67" s="7">
        <v>9618.0400000000009</v>
      </c>
      <c r="BN67" s="7">
        <v>7248.79</v>
      </c>
      <c r="BO67" s="7">
        <v>2369.25</v>
      </c>
      <c r="BP67" s="7">
        <v>310.25935500000003</v>
      </c>
      <c r="BQ67" s="9">
        <v>24.633400000000002</v>
      </c>
      <c r="BR67" s="10">
        <v>90.73</v>
      </c>
      <c r="BS67" s="7">
        <v>0.90241000000000005</v>
      </c>
      <c r="BT67" s="10">
        <v>1.8048200000000001</v>
      </c>
      <c r="BU67" s="11">
        <v>3707</v>
      </c>
    </row>
    <row r="68" spans="1:73" ht="14.25" customHeight="1" x14ac:dyDescent="0.25">
      <c r="A68" s="2"/>
      <c r="B68" s="3">
        <v>131</v>
      </c>
      <c r="C68" s="3">
        <v>58</v>
      </c>
      <c r="D68" s="2" t="s">
        <v>168</v>
      </c>
      <c r="E68" s="2" t="s">
        <v>91</v>
      </c>
      <c r="F68" s="4" t="s">
        <v>179</v>
      </c>
      <c r="G68" s="4" t="s">
        <v>76</v>
      </c>
      <c r="H68" s="2" t="s">
        <v>77</v>
      </c>
      <c r="I68" s="5">
        <v>93.06</v>
      </c>
      <c r="J68" s="4">
        <v>1</v>
      </c>
      <c r="K68" s="4">
        <v>0</v>
      </c>
      <c r="L68" s="2"/>
      <c r="M68" s="6">
        <v>42916</v>
      </c>
      <c r="N68" s="6"/>
      <c r="O68" s="2" t="s">
        <v>180</v>
      </c>
      <c r="P68" s="7">
        <v>50</v>
      </c>
      <c r="Q68" s="8">
        <v>0</v>
      </c>
      <c r="R68" s="3">
        <v>31</v>
      </c>
      <c r="S68" s="7">
        <v>47098.55</v>
      </c>
      <c r="T68" s="7">
        <v>1519.3080649999999</v>
      </c>
      <c r="U68" s="7">
        <v>41775.97</v>
      </c>
      <c r="V68" s="7">
        <v>0</v>
      </c>
      <c r="W68" s="7">
        <v>0</v>
      </c>
      <c r="X68" s="7">
        <v>0</v>
      </c>
      <c r="Y68" s="7">
        <v>13970</v>
      </c>
      <c r="Z68" s="7">
        <v>0</v>
      </c>
      <c r="AA68" s="7">
        <v>0</v>
      </c>
      <c r="AB68" s="7">
        <v>0</v>
      </c>
      <c r="AC68" s="7">
        <v>0</v>
      </c>
      <c r="AD68" s="7">
        <v>0</v>
      </c>
      <c r="AE68" s="7">
        <v>0</v>
      </c>
      <c r="AF68" s="7">
        <v>11315.92</v>
      </c>
      <c r="AG68" s="7">
        <v>80</v>
      </c>
      <c r="AH68" s="7">
        <v>0</v>
      </c>
      <c r="AI68" s="7">
        <v>20040.34</v>
      </c>
      <c r="AJ68" s="7">
        <v>3</v>
      </c>
      <c r="AK68" s="8">
        <v>64205</v>
      </c>
      <c r="AL68" s="7">
        <v>0</v>
      </c>
      <c r="AM68" s="7">
        <v>0</v>
      </c>
      <c r="AN68" s="7">
        <v>13970</v>
      </c>
      <c r="AO68" s="7">
        <v>11315.92</v>
      </c>
      <c r="AP68" s="7">
        <v>80</v>
      </c>
      <c r="AQ68" s="7">
        <v>0</v>
      </c>
      <c r="AR68" s="7">
        <v>20040.34</v>
      </c>
      <c r="AS68" s="7">
        <v>3</v>
      </c>
      <c r="AT68" s="7">
        <v>0</v>
      </c>
      <c r="AU68" s="7">
        <v>0</v>
      </c>
      <c r="AV68" s="7">
        <v>0</v>
      </c>
      <c r="AW68" s="7">
        <v>0</v>
      </c>
      <c r="AX68" s="7">
        <v>0</v>
      </c>
      <c r="AY68" s="7">
        <v>0</v>
      </c>
      <c r="AZ68" s="7">
        <v>0</v>
      </c>
      <c r="BA68" s="7">
        <v>25365.919999999998</v>
      </c>
      <c r="BB68" s="7">
        <v>818.25548400000002</v>
      </c>
      <c r="BC68" s="7">
        <v>0</v>
      </c>
      <c r="BD68" s="7">
        <v>0</v>
      </c>
      <c r="BE68" s="7">
        <v>0</v>
      </c>
      <c r="BF68" s="7">
        <v>0</v>
      </c>
      <c r="BG68" s="7">
        <v>0</v>
      </c>
      <c r="BH68" s="7">
        <v>0</v>
      </c>
      <c r="BI68" s="7">
        <v>0</v>
      </c>
      <c r="BJ68" s="7">
        <v>0</v>
      </c>
      <c r="BK68" s="7">
        <v>0</v>
      </c>
      <c r="BL68" s="7">
        <v>5322.58</v>
      </c>
      <c r="BM68" s="7">
        <v>5322.58</v>
      </c>
      <c r="BN68" s="7">
        <v>3268.64</v>
      </c>
      <c r="BO68" s="7">
        <v>2053.94</v>
      </c>
      <c r="BP68" s="7">
        <v>171.69612900000001</v>
      </c>
      <c r="BQ68" s="9">
        <v>38.589199999999998</v>
      </c>
      <c r="BR68" s="10">
        <v>88.7</v>
      </c>
      <c r="BS68" s="7">
        <v>0.73356500000000002</v>
      </c>
      <c r="BT68" s="10">
        <v>1.46713</v>
      </c>
      <c r="BU68" s="11">
        <v>2071.1290322580644</v>
      </c>
    </row>
    <row r="69" spans="1:73" ht="14.25" customHeight="1" x14ac:dyDescent="0.25">
      <c r="A69" s="2"/>
      <c r="B69" s="3">
        <v>132</v>
      </c>
      <c r="C69" s="3">
        <v>21</v>
      </c>
      <c r="D69" s="2" t="s">
        <v>73</v>
      </c>
      <c r="E69" s="2" t="s">
        <v>91</v>
      </c>
      <c r="F69" s="4" t="s">
        <v>117</v>
      </c>
      <c r="G69" s="4" t="s">
        <v>76</v>
      </c>
      <c r="H69" s="2" t="s">
        <v>77</v>
      </c>
      <c r="I69" s="5">
        <v>94.14</v>
      </c>
      <c r="J69" s="4">
        <v>1</v>
      </c>
      <c r="K69" s="4">
        <v>1</v>
      </c>
      <c r="L69" s="2" t="s">
        <v>123</v>
      </c>
      <c r="M69" s="6">
        <v>42916</v>
      </c>
      <c r="N69" s="6"/>
      <c r="O69" s="2" t="s">
        <v>119</v>
      </c>
      <c r="P69" s="7">
        <v>50</v>
      </c>
      <c r="Q69" s="8">
        <v>0</v>
      </c>
      <c r="R69" s="3">
        <v>31</v>
      </c>
      <c r="S69" s="7">
        <v>97732.98</v>
      </c>
      <c r="T69" s="7">
        <v>3152.676774</v>
      </c>
      <c r="U69" s="7">
        <v>92117.35</v>
      </c>
      <c r="V69" s="7">
        <v>0</v>
      </c>
      <c r="W69" s="7">
        <v>957.4</v>
      </c>
      <c r="X69" s="7">
        <v>0</v>
      </c>
      <c r="Y69" s="7">
        <v>32445</v>
      </c>
      <c r="Z69" s="7">
        <v>0</v>
      </c>
      <c r="AA69" s="7">
        <v>0</v>
      </c>
      <c r="AB69" s="7">
        <v>0</v>
      </c>
      <c r="AC69" s="7">
        <v>0</v>
      </c>
      <c r="AD69" s="7">
        <v>0</v>
      </c>
      <c r="AE69" s="7">
        <v>0</v>
      </c>
      <c r="AF69" s="7">
        <v>15749.79</v>
      </c>
      <c r="AG69" s="7">
        <v>65.05</v>
      </c>
      <c r="AH69" s="7">
        <v>0</v>
      </c>
      <c r="AI69" s="7">
        <v>41686.81</v>
      </c>
      <c r="AJ69" s="7">
        <v>0</v>
      </c>
      <c r="AK69" s="8">
        <v>116406</v>
      </c>
      <c r="AL69" s="7">
        <v>0</v>
      </c>
      <c r="AM69" s="7">
        <v>0</v>
      </c>
      <c r="AN69" s="7">
        <v>32445</v>
      </c>
      <c r="AO69" s="7">
        <v>15749.79</v>
      </c>
      <c r="AP69" s="7">
        <v>65.05</v>
      </c>
      <c r="AQ69" s="7">
        <v>0</v>
      </c>
      <c r="AR69" s="7">
        <v>41686.81</v>
      </c>
      <c r="AS69" s="7">
        <v>0</v>
      </c>
      <c r="AT69" s="7">
        <v>0</v>
      </c>
      <c r="AU69" s="7">
        <v>0</v>
      </c>
      <c r="AV69" s="7">
        <v>0</v>
      </c>
      <c r="AW69" s="7">
        <v>0</v>
      </c>
      <c r="AX69" s="7">
        <v>0</v>
      </c>
      <c r="AY69" s="7">
        <v>0</v>
      </c>
      <c r="AZ69" s="7">
        <v>0</v>
      </c>
      <c r="BA69" s="7">
        <v>48259.839999999997</v>
      </c>
      <c r="BB69" s="7">
        <v>1556.7690319999999</v>
      </c>
      <c r="BC69" s="7">
        <v>0.3</v>
      </c>
      <c r="BD69" s="7">
        <v>0</v>
      </c>
      <c r="BE69" s="7">
        <v>957.1</v>
      </c>
      <c r="BF69" s="7">
        <v>957.4</v>
      </c>
      <c r="BG69" s="7">
        <v>0</v>
      </c>
      <c r="BH69" s="7">
        <v>0</v>
      </c>
      <c r="BI69" s="7">
        <v>0</v>
      </c>
      <c r="BJ69" s="7">
        <v>0</v>
      </c>
      <c r="BK69" s="7">
        <v>957.4</v>
      </c>
      <c r="BL69" s="7">
        <v>5615.63</v>
      </c>
      <c r="BM69" s="7">
        <v>5615.63</v>
      </c>
      <c r="BN69" s="7">
        <v>5727.15</v>
      </c>
      <c r="BO69" s="7">
        <v>-111.52</v>
      </c>
      <c r="BP69" s="7">
        <v>181.14935500000001</v>
      </c>
      <c r="BQ69" s="9">
        <v>-1.9859</v>
      </c>
      <c r="BR69" s="10">
        <v>94.25</v>
      </c>
      <c r="BS69" s="7">
        <v>0.83958699999999997</v>
      </c>
      <c r="BT69" s="10">
        <v>1.6791739999999999</v>
      </c>
      <c r="BU69" s="11">
        <v>3755.0322580645161</v>
      </c>
    </row>
    <row r="70" spans="1:73" ht="14.25" customHeight="1" x14ac:dyDescent="0.25">
      <c r="A70" s="2"/>
      <c r="B70" s="3">
        <v>133</v>
      </c>
      <c r="C70" s="3">
        <v>20</v>
      </c>
      <c r="D70" s="2" t="s">
        <v>73</v>
      </c>
      <c r="E70" s="2" t="s">
        <v>91</v>
      </c>
      <c r="F70" s="4" t="s">
        <v>117</v>
      </c>
      <c r="G70" s="4" t="s">
        <v>76</v>
      </c>
      <c r="H70" s="2" t="s">
        <v>77</v>
      </c>
      <c r="I70" s="5">
        <v>94.14</v>
      </c>
      <c r="J70" s="4">
        <v>1</v>
      </c>
      <c r="K70" s="4">
        <v>1</v>
      </c>
      <c r="L70" s="2" t="s">
        <v>118</v>
      </c>
      <c r="M70" s="6">
        <v>42916</v>
      </c>
      <c r="N70" s="6"/>
      <c r="O70" s="2" t="s">
        <v>119</v>
      </c>
      <c r="P70" s="7">
        <v>50</v>
      </c>
      <c r="Q70" s="8">
        <v>0</v>
      </c>
      <c r="R70" s="3">
        <v>31</v>
      </c>
      <c r="S70" s="7">
        <v>90368.56</v>
      </c>
      <c r="T70" s="7">
        <v>2915.1148389999998</v>
      </c>
      <c r="U70" s="7">
        <v>96948.3</v>
      </c>
      <c r="V70" s="7">
        <v>0</v>
      </c>
      <c r="W70" s="7">
        <v>16441.71</v>
      </c>
      <c r="X70" s="7">
        <v>0</v>
      </c>
      <c r="Y70" s="7">
        <v>31465</v>
      </c>
      <c r="Z70" s="7">
        <v>0</v>
      </c>
      <c r="AA70" s="7">
        <v>0</v>
      </c>
      <c r="AB70" s="7">
        <v>0</v>
      </c>
      <c r="AC70" s="7">
        <v>0</v>
      </c>
      <c r="AD70" s="7">
        <v>0</v>
      </c>
      <c r="AE70" s="7">
        <v>0</v>
      </c>
      <c r="AF70" s="7">
        <v>13198.29</v>
      </c>
      <c r="AG70" s="7">
        <v>70</v>
      </c>
      <c r="AH70" s="7">
        <v>0</v>
      </c>
      <c r="AI70" s="7">
        <v>34871.32</v>
      </c>
      <c r="AJ70" s="7">
        <v>0</v>
      </c>
      <c r="AK70" s="8">
        <v>104847</v>
      </c>
      <c r="AL70" s="7">
        <v>0</v>
      </c>
      <c r="AM70" s="7">
        <v>0</v>
      </c>
      <c r="AN70" s="7">
        <v>31465</v>
      </c>
      <c r="AO70" s="7">
        <v>13198.29</v>
      </c>
      <c r="AP70" s="7">
        <v>70</v>
      </c>
      <c r="AQ70" s="7">
        <v>0</v>
      </c>
      <c r="AR70" s="7">
        <v>34871.32</v>
      </c>
      <c r="AS70" s="7">
        <v>0</v>
      </c>
      <c r="AT70" s="7">
        <v>0</v>
      </c>
      <c r="AU70" s="7">
        <v>0</v>
      </c>
      <c r="AV70" s="7">
        <v>0</v>
      </c>
      <c r="AW70" s="7">
        <v>0</v>
      </c>
      <c r="AX70" s="7">
        <v>0</v>
      </c>
      <c r="AY70" s="7">
        <v>0</v>
      </c>
      <c r="AZ70" s="7">
        <v>0</v>
      </c>
      <c r="BA70" s="7">
        <v>44733.29</v>
      </c>
      <c r="BB70" s="7">
        <v>1443.0093549999999</v>
      </c>
      <c r="BC70" s="7">
        <v>3744.56</v>
      </c>
      <c r="BD70" s="7">
        <v>0</v>
      </c>
      <c r="BE70" s="7">
        <v>12697.15</v>
      </c>
      <c r="BF70" s="7">
        <v>16441.71</v>
      </c>
      <c r="BG70" s="7">
        <v>0</v>
      </c>
      <c r="BH70" s="7">
        <v>0</v>
      </c>
      <c r="BI70" s="7">
        <v>0</v>
      </c>
      <c r="BJ70" s="7">
        <v>0</v>
      </c>
      <c r="BK70" s="7">
        <v>16441.71</v>
      </c>
      <c r="BL70" s="7">
        <v>-6579.74</v>
      </c>
      <c r="BM70" s="7">
        <v>-6579.74</v>
      </c>
      <c r="BN70" s="7">
        <v>5295.6</v>
      </c>
      <c r="BO70" s="7">
        <v>-11875.34</v>
      </c>
      <c r="BP70" s="7">
        <v>-212.24967699999999</v>
      </c>
      <c r="BQ70" s="9">
        <v>-180.48339999999999</v>
      </c>
      <c r="BR70" s="10">
        <v>107.28</v>
      </c>
      <c r="BS70" s="7">
        <v>0.86190900000000004</v>
      </c>
      <c r="BT70" s="10">
        <v>1.723816</v>
      </c>
      <c r="BU70" s="11">
        <v>3382.1612903225805</v>
      </c>
    </row>
    <row r="71" spans="1:73" ht="14.25" customHeight="1" x14ac:dyDescent="0.25">
      <c r="A71" s="2"/>
      <c r="B71" s="3">
        <v>134</v>
      </c>
      <c r="C71" s="3">
        <v>19</v>
      </c>
      <c r="D71" s="2" t="s">
        <v>73</v>
      </c>
      <c r="E71" s="2" t="s">
        <v>91</v>
      </c>
      <c r="F71" s="4" t="s">
        <v>117</v>
      </c>
      <c r="G71" s="4" t="s">
        <v>76</v>
      </c>
      <c r="H71" s="2" t="s">
        <v>77</v>
      </c>
      <c r="I71" s="5">
        <v>94.14</v>
      </c>
      <c r="J71" s="4">
        <v>1</v>
      </c>
      <c r="K71" s="4">
        <v>1</v>
      </c>
      <c r="L71" s="2" t="s">
        <v>124</v>
      </c>
      <c r="M71" s="6">
        <v>42916</v>
      </c>
      <c r="N71" s="6"/>
      <c r="O71" s="2" t="s">
        <v>119</v>
      </c>
      <c r="P71" s="7">
        <v>50</v>
      </c>
      <c r="Q71" s="8">
        <v>0</v>
      </c>
      <c r="R71" s="3">
        <v>31</v>
      </c>
      <c r="S71" s="7">
        <v>101864.7</v>
      </c>
      <c r="T71" s="7">
        <v>3285.9580649999998</v>
      </c>
      <c r="U71" s="7">
        <v>92722.97</v>
      </c>
      <c r="V71" s="7">
        <v>0</v>
      </c>
      <c r="W71" s="7">
        <v>3685.13</v>
      </c>
      <c r="X71" s="7">
        <v>0</v>
      </c>
      <c r="Y71" s="7">
        <v>33575</v>
      </c>
      <c r="Z71" s="7">
        <v>0</v>
      </c>
      <c r="AA71" s="7">
        <v>0</v>
      </c>
      <c r="AB71" s="7">
        <v>0</v>
      </c>
      <c r="AC71" s="7">
        <v>0</v>
      </c>
      <c r="AD71" s="7">
        <v>0</v>
      </c>
      <c r="AE71" s="7">
        <v>0</v>
      </c>
      <c r="AF71" s="7">
        <v>16054.93</v>
      </c>
      <c r="AG71" s="7">
        <v>125</v>
      </c>
      <c r="AH71" s="7">
        <v>0</v>
      </c>
      <c r="AI71" s="7">
        <v>36928.07</v>
      </c>
      <c r="AJ71" s="7">
        <v>0</v>
      </c>
      <c r="AK71" s="8">
        <v>108400</v>
      </c>
      <c r="AL71" s="7">
        <v>0</v>
      </c>
      <c r="AM71" s="7">
        <v>0</v>
      </c>
      <c r="AN71" s="7">
        <v>33575</v>
      </c>
      <c r="AO71" s="7">
        <v>16054.93</v>
      </c>
      <c r="AP71" s="7">
        <v>125</v>
      </c>
      <c r="AQ71" s="7">
        <v>0</v>
      </c>
      <c r="AR71" s="7">
        <v>36928.07</v>
      </c>
      <c r="AS71" s="7">
        <v>0</v>
      </c>
      <c r="AT71" s="7">
        <v>0</v>
      </c>
      <c r="AU71" s="7">
        <v>0</v>
      </c>
      <c r="AV71" s="7">
        <v>0</v>
      </c>
      <c r="AW71" s="7">
        <v>0</v>
      </c>
      <c r="AX71" s="7">
        <v>0</v>
      </c>
      <c r="AY71" s="7">
        <v>0</v>
      </c>
      <c r="AZ71" s="7">
        <v>0</v>
      </c>
      <c r="BA71" s="7">
        <v>49754.93</v>
      </c>
      <c r="BB71" s="7">
        <v>1604.997742</v>
      </c>
      <c r="BC71" s="7">
        <v>3685.13</v>
      </c>
      <c r="BD71" s="7">
        <v>0</v>
      </c>
      <c r="BE71" s="7">
        <v>0</v>
      </c>
      <c r="BF71" s="7">
        <v>3685.13</v>
      </c>
      <c r="BG71" s="7">
        <v>0</v>
      </c>
      <c r="BH71" s="7">
        <v>0</v>
      </c>
      <c r="BI71" s="7">
        <v>0</v>
      </c>
      <c r="BJ71" s="7">
        <v>0</v>
      </c>
      <c r="BK71" s="7">
        <v>3685.13</v>
      </c>
      <c r="BL71" s="7">
        <v>9141.73</v>
      </c>
      <c r="BM71" s="7">
        <v>9141.73</v>
      </c>
      <c r="BN71" s="7">
        <v>5969.27</v>
      </c>
      <c r="BO71" s="7">
        <v>3172.46</v>
      </c>
      <c r="BP71" s="7">
        <v>294.89451600000001</v>
      </c>
      <c r="BQ71" s="9">
        <v>34.703099999999999</v>
      </c>
      <c r="BR71" s="10">
        <v>91.03</v>
      </c>
      <c r="BS71" s="7">
        <v>0.93971099999999996</v>
      </c>
      <c r="BT71" s="10">
        <v>1.8794219999999999</v>
      </c>
      <c r="BU71" s="11">
        <v>3496.7741935483873</v>
      </c>
    </row>
    <row r="72" spans="1:73" ht="14.25" customHeight="1" x14ac:dyDescent="0.25">
      <c r="A72" s="2"/>
      <c r="B72" s="3">
        <v>135</v>
      </c>
      <c r="C72" s="3">
        <v>17</v>
      </c>
      <c r="D72" s="2" t="s">
        <v>168</v>
      </c>
      <c r="E72" s="2" t="s">
        <v>74</v>
      </c>
      <c r="F72" s="4" t="s">
        <v>125</v>
      </c>
      <c r="G72" s="4" t="s">
        <v>76</v>
      </c>
      <c r="H72" s="2" t="s">
        <v>77</v>
      </c>
      <c r="I72" s="5">
        <v>90.33</v>
      </c>
      <c r="J72" s="4">
        <v>1</v>
      </c>
      <c r="K72" s="4">
        <v>0</v>
      </c>
      <c r="L72" s="2"/>
      <c r="M72" s="6">
        <v>42916</v>
      </c>
      <c r="N72" s="6"/>
      <c r="O72" s="2" t="s">
        <v>183</v>
      </c>
      <c r="P72" s="7">
        <v>50</v>
      </c>
      <c r="Q72" s="8">
        <v>0</v>
      </c>
      <c r="R72" s="3">
        <v>31</v>
      </c>
      <c r="S72" s="7">
        <v>61714.559999999998</v>
      </c>
      <c r="T72" s="7">
        <v>1990.7922579999999</v>
      </c>
      <c r="U72" s="7">
        <v>58390.95</v>
      </c>
      <c r="V72" s="7">
        <v>0</v>
      </c>
      <c r="W72" s="7">
        <v>0</v>
      </c>
      <c r="X72" s="7">
        <v>2607</v>
      </c>
      <c r="Y72" s="7">
        <v>18345</v>
      </c>
      <c r="Z72" s="7">
        <v>0</v>
      </c>
      <c r="AA72" s="7">
        <v>0</v>
      </c>
      <c r="AB72" s="7">
        <v>0</v>
      </c>
      <c r="AC72" s="7">
        <v>0</v>
      </c>
      <c r="AD72" s="7">
        <v>0</v>
      </c>
      <c r="AE72" s="7">
        <v>0</v>
      </c>
      <c r="AF72" s="7">
        <v>11339.46</v>
      </c>
      <c r="AG72" s="7">
        <v>125.78</v>
      </c>
      <c r="AH72" s="7">
        <v>0</v>
      </c>
      <c r="AI72" s="7">
        <v>23879.63</v>
      </c>
      <c r="AJ72" s="7">
        <v>0</v>
      </c>
      <c r="AK72" s="8">
        <v>86717</v>
      </c>
      <c r="AL72" s="7">
        <v>0</v>
      </c>
      <c r="AM72" s="7">
        <v>0</v>
      </c>
      <c r="AN72" s="7">
        <v>18345</v>
      </c>
      <c r="AO72" s="7">
        <v>11339.46</v>
      </c>
      <c r="AP72" s="7">
        <v>125.78</v>
      </c>
      <c r="AQ72" s="7">
        <v>0</v>
      </c>
      <c r="AR72" s="7">
        <v>23879.63</v>
      </c>
      <c r="AS72" s="7">
        <v>0</v>
      </c>
      <c r="AT72" s="7">
        <v>0</v>
      </c>
      <c r="AU72" s="7">
        <v>0</v>
      </c>
      <c r="AV72" s="7">
        <v>0</v>
      </c>
      <c r="AW72" s="7">
        <v>0</v>
      </c>
      <c r="AX72" s="7">
        <v>0</v>
      </c>
      <c r="AY72" s="7">
        <v>0</v>
      </c>
      <c r="AZ72" s="7">
        <v>0</v>
      </c>
      <c r="BA72" s="7">
        <v>29810.240000000002</v>
      </c>
      <c r="BB72" s="7">
        <v>961.62064499999997</v>
      </c>
      <c r="BC72" s="7">
        <v>2607</v>
      </c>
      <c r="BD72" s="7">
        <v>0</v>
      </c>
      <c r="BE72" s="7">
        <v>0</v>
      </c>
      <c r="BF72" s="7">
        <v>2607</v>
      </c>
      <c r="BG72" s="7">
        <v>0</v>
      </c>
      <c r="BH72" s="7">
        <v>0</v>
      </c>
      <c r="BI72" s="7">
        <v>0</v>
      </c>
      <c r="BJ72" s="7">
        <v>0</v>
      </c>
      <c r="BK72" s="7">
        <v>2607</v>
      </c>
      <c r="BL72" s="7">
        <v>3323.61</v>
      </c>
      <c r="BM72" s="7">
        <v>3323.61</v>
      </c>
      <c r="BN72" s="7">
        <v>5967.8</v>
      </c>
      <c r="BO72" s="7">
        <v>-2644.19</v>
      </c>
      <c r="BP72" s="7">
        <v>107.21322600000001</v>
      </c>
      <c r="BQ72" s="9">
        <v>-79.5578</v>
      </c>
      <c r="BR72" s="10">
        <v>94.61</v>
      </c>
      <c r="BS72" s="7">
        <v>0.71167800000000003</v>
      </c>
      <c r="BT72" s="10">
        <v>1.423354</v>
      </c>
      <c r="BU72" s="11">
        <v>2797.3225806451615</v>
      </c>
    </row>
    <row r="73" spans="1:73" ht="14.25" customHeight="1" x14ac:dyDescent="0.25">
      <c r="A73" s="2"/>
      <c r="B73" s="3">
        <v>136</v>
      </c>
      <c r="C73" s="3">
        <v>16</v>
      </c>
      <c r="D73" s="2" t="s">
        <v>73</v>
      </c>
      <c r="E73" s="2" t="s">
        <v>74</v>
      </c>
      <c r="F73" s="4" t="s">
        <v>125</v>
      </c>
      <c r="G73" s="4" t="s">
        <v>76</v>
      </c>
      <c r="H73" s="2" t="s">
        <v>77</v>
      </c>
      <c r="I73" s="5">
        <v>91.9</v>
      </c>
      <c r="J73" s="4">
        <v>1</v>
      </c>
      <c r="K73" s="4">
        <v>0</v>
      </c>
      <c r="L73" s="2"/>
      <c r="M73" s="6">
        <v>42916</v>
      </c>
      <c r="N73" s="6"/>
      <c r="O73" s="2" t="s">
        <v>126</v>
      </c>
      <c r="P73" s="7">
        <v>50</v>
      </c>
      <c r="Q73" s="8">
        <v>0</v>
      </c>
      <c r="R73" s="3">
        <v>31</v>
      </c>
      <c r="S73" s="7">
        <v>110666.88</v>
      </c>
      <c r="T73" s="7">
        <v>3569.899355</v>
      </c>
      <c r="U73" s="7">
        <v>99732.72</v>
      </c>
      <c r="V73" s="7">
        <v>0</v>
      </c>
      <c r="W73" s="7">
        <v>0</v>
      </c>
      <c r="X73" s="7">
        <v>0.9</v>
      </c>
      <c r="Y73" s="7">
        <v>26980</v>
      </c>
      <c r="Z73" s="7">
        <v>0</v>
      </c>
      <c r="AA73" s="7">
        <v>0</v>
      </c>
      <c r="AB73" s="7">
        <v>0</v>
      </c>
      <c r="AC73" s="7">
        <v>0</v>
      </c>
      <c r="AD73" s="7">
        <v>0</v>
      </c>
      <c r="AE73" s="7">
        <v>0</v>
      </c>
      <c r="AF73" s="7">
        <v>15472.51</v>
      </c>
      <c r="AG73" s="7">
        <v>130</v>
      </c>
      <c r="AH73" s="7">
        <v>0</v>
      </c>
      <c r="AI73" s="7">
        <v>31647.45</v>
      </c>
      <c r="AJ73" s="7">
        <v>0</v>
      </c>
      <c r="AK73" s="8">
        <v>101307</v>
      </c>
      <c r="AL73" s="7">
        <v>0</v>
      </c>
      <c r="AM73" s="7">
        <v>0</v>
      </c>
      <c r="AN73" s="7">
        <v>26980</v>
      </c>
      <c r="AO73" s="7">
        <v>15472.51</v>
      </c>
      <c r="AP73" s="7">
        <v>130</v>
      </c>
      <c r="AQ73" s="7">
        <v>0</v>
      </c>
      <c r="AR73" s="7">
        <v>31647.45</v>
      </c>
      <c r="AS73" s="7">
        <v>0</v>
      </c>
      <c r="AT73" s="7">
        <v>0</v>
      </c>
      <c r="AU73" s="7">
        <v>0</v>
      </c>
      <c r="AV73" s="7">
        <v>0</v>
      </c>
      <c r="AW73" s="7">
        <v>0</v>
      </c>
      <c r="AX73" s="7">
        <v>0</v>
      </c>
      <c r="AY73" s="7">
        <v>0</v>
      </c>
      <c r="AZ73" s="7">
        <v>0</v>
      </c>
      <c r="BA73" s="7">
        <v>42582.51</v>
      </c>
      <c r="BB73" s="7">
        <v>1373.629355</v>
      </c>
      <c r="BC73" s="7">
        <v>0.9</v>
      </c>
      <c r="BD73" s="7">
        <v>0</v>
      </c>
      <c r="BE73" s="7">
        <v>0</v>
      </c>
      <c r="BF73" s="7">
        <v>0.9</v>
      </c>
      <c r="BG73" s="7">
        <v>0</v>
      </c>
      <c r="BH73" s="7">
        <v>0</v>
      </c>
      <c r="BI73" s="7">
        <v>0</v>
      </c>
      <c r="BJ73" s="7">
        <v>0</v>
      </c>
      <c r="BK73" s="7">
        <v>0.9</v>
      </c>
      <c r="BL73" s="7">
        <v>10934.16</v>
      </c>
      <c r="BM73" s="7">
        <v>10934.16</v>
      </c>
      <c r="BN73" s="7">
        <v>8964.02</v>
      </c>
      <c r="BO73" s="7">
        <v>1970.14</v>
      </c>
      <c r="BP73" s="7">
        <v>352.71483899999998</v>
      </c>
      <c r="BQ73" s="9">
        <v>18.0182</v>
      </c>
      <c r="BR73" s="10">
        <v>90.12</v>
      </c>
      <c r="BS73" s="7">
        <v>1.0923909999999999</v>
      </c>
      <c r="BT73" s="10">
        <v>2.1847819999999998</v>
      </c>
      <c r="BU73" s="11">
        <v>3267.9677419354839</v>
      </c>
    </row>
    <row r="74" spans="1:73" ht="14.25" customHeight="1" x14ac:dyDescent="0.25">
      <c r="A74" s="2"/>
      <c r="B74" s="3">
        <v>146</v>
      </c>
      <c r="C74" s="3">
        <v>11</v>
      </c>
      <c r="D74" s="2" t="s">
        <v>73</v>
      </c>
      <c r="E74" s="2" t="s">
        <v>127</v>
      </c>
      <c r="F74" s="4" t="s">
        <v>128</v>
      </c>
      <c r="G74" s="4" t="s">
        <v>76</v>
      </c>
      <c r="H74" s="2" t="s">
        <v>77</v>
      </c>
      <c r="I74" s="5">
        <v>92.17</v>
      </c>
      <c r="J74" s="4">
        <v>1</v>
      </c>
      <c r="K74" s="4">
        <v>0</v>
      </c>
      <c r="L74" s="2"/>
      <c r="M74" s="6">
        <v>42916</v>
      </c>
      <c r="N74" s="6"/>
      <c r="O74" s="2" t="s">
        <v>129</v>
      </c>
      <c r="P74" s="7">
        <v>50</v>
      </c>
      <c r="Q74" s="8">
        <v>0</v>
      </c>
      <c r="R74" s="3">
        <v>31</v>
      </c>
      <c r="S74" s="7">
        <v>126525.75</v>
      </c>
      <c r="T74" s="7">
        <v>4081.4758059999999</v>
      </c>
      <c r="U74" s="7">
        <v>118974.85</v>
      </c>
      <c r="V74" s="7">
        <v>0</v>
      </c>
      <c r="W74" s="7">
        <v>3712.0000000000005</v>
      </c>
      <c r="X74" s="7">
        <v>0</v>
      </c>
      <c r="Y74" s="7">
        <v>32535</v>
      </c>
      <c r="Z74" s="7">
        <v>0</v>
      </c>
      <c r="AA74" s="7">
        <v>0</v>
      </c>
      <c r="AB74" s="7">
        <v>0</v>
      </c>
      <c r="AC74" s="7">
        <v>0</v>
      </c>
      <c r="AD74" s="7">
        <v>0</v>
      </c>
      <c r="AE74" s="7">
        <v>0</v>
      </c>
      <c r="AF74" s="7">
        <v>10939.65</v>
      </c>
      <c r="AG74" s="7">
        <v>165</v>
      </c>
      <c r="AH74" s="7">
        <v>0</v>
      </c>
      <c r="AI74" s="7">
        <v>32368.75</v>
      </c>
      <c r="AJ74" s="7">
        <v>8</v>
      </c>
      <c r="AK74" s="8">
        <v>141252</v>
      </c>
      <c r="AL74" s="7">
        <v>0</v>
      </c>
      <c r="AM74" s="7">
        <v>0</v>
      </c>
      <c r="AN74" s="7">
        <v>32535</v>
      </c>
      <c r="AO74" s="7">
        <v>10939.65</v>
      </c>
      <c r="AP74" s="7">
        <v>165</v>
      </c>
      <c r="AQ74" s="7">
        <v>0</v>
      </c>
      <c r="AR74" s="7">
        <v>32368.75</v>
      </c>
      <c r="AS74" s="7">
        <v>8</v>
      </c>
      <c r="AT74" s="7">
        <v>0</v>
      </c>
      <c r="AU74" s="7">
        <v>0</v>
      </c>
      <c r="AV74" s="7">
        <v>0</v>
      </c>
      <c r="AW74" s="7">
        <v>0</v>
      </c>
      <c r="AX74" s="7">
        <v>0</v>
      </c>
      <c r="AY74" s="7">
        <v>0</v>
      </c>
      <c r="AZ74" s="7">
        <v>0</v>
      </c>
      <c r="BA74" s="7">
        <v>43639.65</v>
      </c>
      <c r="BB74" s="7">
        <v>1407.7306450000001</v>
      </c>
      <c r="BC74" s="7">
        <v>3712</v>
      </c>
      <c r="BD74" s="7">
        <v>0</v>
      </c>
      <c r="BE74" s="7">
        <v>0</v>
      </c>
      <c r="BF74" s="7">
        <v>3712</v>
      </c>
      <c r="BG74" s="7">
        <v>0</v>
      </c>
      <c r="BH74" s="7">
        <v>0</v>
      </c>
      <c r="BI74" s="7">
        <v>0</v>
      </c>
      <c r="BJ74" s="7">
        <v>0</v>
      </c>
      <c r="BK74" s="7">
        <v>3712</v>
      </c>
      <c r="BL74" s="7">
        <v>7550.9</v>
      </c>
      <c r="BM74" s="7">
        <v>7550.9</v>
      </c>
      <c r="BN74" s="7">
        <v>9906.9699999999993</v>
      </c>
      <c r="BO74" s="7">
        <v>-2356.0700000000002</v>
      </c>
      <c r="BP74" s="7">
        <v>243.57741899999999</v>
      </c>
      <c r="BQ74" s="9">
        <v>-31.202500000000001</v>
      </c>
      <c r="BR74" s="10">
        <v>94.03</v>
      </c>
      <c r="BS74" s="7">
        <v>0.89574500000000001</v>
      </c>
      <c r="BT74" s="10">
        <v>1.791488</v>
      </c>
      <c r="BU74" s="11">
        <v>4556.5161290322585</v>
      </c>
    </row>
    <row r="75" spans="1:73" ht="14.25" customHeight="1" x14ac:dyDescent="0.25">
      <c r="A75" s="2"/>
      <c r="B75" s="3">
        <v>147</v>
      </c>
      <c r="C75" s="3">
        <v>50</v>
      </c>
      <c r="D75" s="2" t="s">
        <v>73</v>
      </c>
      <c r="E75" s="2" t="s">
        <v>91</v>
      </c>
      <c r="F75" s="4" t="s">
        <v>130</v>
      </c>
      <c r="G75" s="4" t="s">
        <v>76</v>
      </c>
      <c r="H75" s="2" t="s">
        <v>77</v>
      </c>
      <c r="I75" s="5">
        <v>92.54</v>
      </c>
      <c r="J75" s="4">
        <v>1</v>
      </c>
      <c r="K75" s="4">
        <v>0</v>
      </c>
      <c r="L75" s="2"/>
      <c r="M75" s="6">
        <v>42916</v>
      </c>
      <c r="N75" s="6"/>
      <c r="O75" s="2" t="s">
        <v>131</v>
      </c>
      <c r="P75" s="7">
        <v>50</v>
      </c>
      <c r="Q75" s="8">
        <v>0</v>
      </c>
      <c r="R75" s="3">
        <v>31</v>
      </c>
      <c r="S75" s="7">
        <v>127157.8</v>
      </c>
      <c r="T75" s="7">
        <v>4101.8645159999996</v>
      </c>
      <c r="U75" s="7">
        <v>116604.92</v>
      </c>
      <c r="V75" s="7">
        <v>0</v>
      </c>
      <c r="W75" s="7">
        <v>0</v>
      </c>
      <c r="X75" s="7">
        <v>0</v>
      </c>
      <c r="Y75" s="7">
        <v>37525</v>
      </c>
      <c r="Z75" s="7">
        <v>0</v>
      </c>
      <c r="AA75" s="7">
        <v>0</v>
      </c>
      <c r="AB75" s="7">
        <v>0</v>
      </c>
      <c r="AC75" s="7">
        <v>0</v>
      </c>
      <c r="AD75" s="7">
        <v>0</v>
      </c>
      <c r="AE75" s="7">
        <v>0</v>
      </c>
      <c r="AF75" s="7">
        <v>49948.74</v>
      </c>
      <c r="AG75" s="7">
        <v>180</v>
      </c>
      <c r="AH75" s="7">
        <v>0</v>
      </c>
      <c r="AI75" s="7">
        <v>77097.62</v>
      </c>
      <c r="AJ75" s="7">
        <v>3.24</v>
      </c>
      <c r="AK75" s="8">
        <v>122521</v>
      </c>
      <c r="AL75" s="7">
        <v>0</v>
      </c>
      <c r="AM75" s="7">
        <v>0</v>
      </c>
      <c r="AN75" s="7">
        <v>37525</v>
      </c>
      <c r="AO75" s="7">
        <v>49948.74</v>
      </c>
      <c r="AP75" s="7">
        <v>180</v>
      </c>
      <c r="AQ75" s="7">
        <v>0</v>
      </c>
      <c r="AR75" s="7">
        <v>77097.62</v>
      </c>
      <c r="AS75" s="7">
        <v>3.24</v>
      </c>
      <c r="AT75" s="7">
        <v>0</v>
      </c>
      <c r="AU75" s="7">
        <v>0</v>
      </c>
      <c r="AV75" s="7">
        <v>0</v>
      </c>
      <c r="AW75" s="7">
        <v>0</v>
      </c>
      <c r="AX75" s="7">
        <v>0</v>
      </c>
      <c r="AY75" s="7">
        <v>0</v>
      </c>
      <c r="AZ75" s="7">
        <v>0</v>
      </c>
      <c r="BA75" s="7">
        <v>87653.74</v>
      </c>
      <c r="BB75" s="7">
        <v>2827.54</v>
      </c>
      <c r="BC75" s="7">
        <v>0</v>
      </c>
      <c r="BD75" s="7">
        <v>0</v>
      </c>
      <c r="BE75" s="7">
        <v>0</v>
      </c>
      <c r="BF75" s="7">
        <v>0</v>
      </c>
      <c r="BG75" s="7">
        <v>0</v>
      </c>
      <c r="BH75" s="7">
        <v>0</v>
      </c>
      <c r="BI75" s="7">
        <v>0</v>
      </c>
      <c r="BJ75" s="7">
        <v>0</v>
      </c>
      <c r="BK75" s="7">
        <v>0</v>
      </c>
      <c r="BL75" s="7">
        <v>10552.88</v>
      </c>
      <c r="BM75" s="7">
        <v>10552.88</v>
      </c>
      <c r="BN75" s="7">
        <v>9485.9699999999993</v>
      </c>
      <c r="BO75" s="7">
        <v>1066.9100000000001</v>
      </c>
      <c r="BP75" s="7">
        <v>340.41548399999999</v>
      </c>
      <c r="BQ75" s="9">
        <v>10.110099999999999</v>
      </c>
      <c r="BR75" s="10">
        <v>91.7</v>
      </c>
      <c r="BS75" s="7">
        <v>1.0378449999999999</v>
      </c>
      <c r="BT75" s="10">
        <v>2.075688</v>
      </c>
      <c r="BU75" s="11">
        <v>3952.2903225806454</v>
      </c>
    </row>
    <row r="76" spans="1:73" ht="14.25" customHeight="1" x14ac:dyDescent="0.25">
      <c r="A76" s="2"/>
      <c r="B76" s="3">
        <v>148</v>
      </c>
      <c r="C76" s="3">
        <v>51</v>
      </c>
      <c r="D76" s="2" t="s">
        <v>73</v>
      </c>
      <c r="E76" s="2" t="s">
        <v>91</v>
      </c>
      <c r="F76" s="4" t="s">
        <v>130</v>
      </c>
      <c r="G76" s="4" t="s">
        <v>76</v>
      </c>
      <c r="H76" s="2" t="s">
        <v>77</v>
      </c>
      <c r="I76" s="5">
        <v>92.34</v>
      </c>
      <c r="J76" s="4">
        <v>1</v>
      </c>
      <c r="K76" s="4">
        <v>0</v>
      </c>
      <c r="L76" s="2"/>
      <c r="M76" s="6">
        <v>42916</v>
      </c>
      <c r="N76" s="6"/>
      <c r="O76" s="2" t="s">
        <v>133</v>
      </c>
      <c r="P76" s="7">
        <v>50</v>
      </c>
      <c r="Q76" s="8">
        <v>0</v>
      </c>
      <c r="R76" s="3">
        <v>31</v>
      </c>
      <c r="S76" s="7">
        <v>149569.06</v>
      </c>
      <c r="T76" s="7">
        <v>4824.808387</v>
      </c>
      <c r="U76" s="7">
        <v>138949.18</v>
      </c>
      <c r="V76" s="7">
        <v>0</v>
      </c>
      <c r="W76" s="7">
        <v>0</v>
      </c>
      <c r="X76" s="7">
        <v>0</v>
      </c>
      <c r="Y76" s="7">
        <v>43320</v>
      </c>
      <c r="Z76" s="7">
        <v>0</v>
      </c>
      <c r="AA76" s="7">
        <v>0</v>
      </c>
      <c r="AB76" s="7">
        <v>0</v>
      </c>
      <c r="AC76" s="7">
        <v>0</v>
      </c>
      <c r="AD76" s="7">
        <v>0</v>
      </c>
      <c r="AE76" s="7">
        <v>0</v>
      </c>
      <c r="AF76" s="7">
        <v>28897.1</v>
      </c>
      <c r="AG76" s="7">
        <v>180</v>
      </c>
      <c r="AH76" s="7">
        <v>0</v>
      </c>
      <c r="AI76" s="7">
        <v>61777.22</v>
      </c>
      <c r="AJ76" s="7">
        <v>0</v>
      </c>
      <c r="AK76" s="8">
        <v>131399</v>
      </c>
      <c r="AL76" s="7">
        <v>0</v>
      </c>
      <c r="AM76" s="7">
        <v>0</v>
      </c>
      <c r="AN76" s="7">
        <v>43320</v>
      </c>
      <c r="AO76" s="7">
        <v>28897.1</v>
      </c>
      <c r="AP76" s="7">
        <v>180</v>
      </c>
      <c r="AQ76" s="7">
        <v>0</v>
      </c>
      <c r="AR76" s="7">
        <v>61777.22</v>
      </c>
      <c r="AS76" s="7">
        <v>0</v>
      </c>
      <c r="AT76" s="7">
        <v>0</v>
      </c>
      <c r="AU76" s="7">
        <v>0</v>
      </c>
      <c r="AV76" s="7">
        <v>0</v>
      </c>
      <c r="AW76" s="7">
        <v>0</v>
      </c>
      <c r="AX76" s="7">
        <v>0</v>
      </c>
      <c r="AY76" s="7">
        <v>0</v>
      </c>
      <c r="AZ76" s="7">
        <v>0</v>
      </c>
      <c r="BA76" s="7">
        <v>72397.100000000006</v>
      </c>
      <c r="BB76" s="7">
        <v>2335.3903230000001</v>
      </c>
      <c r="BC76" s="7">
        <v>0</v>
      </c>
      <c r="BD76" s="7">
        <v>0</v>
      </c>
      <c r="BE76" s="7">
        <v>0</v>
      </c>
      <c r="BF76" s="7">
        <v>0</v>
      </c>
      <c r="BG76" s="7">
        <v>0</v>
      </c>
      <c r="BH76" s="7">
        <v>0</v>
      </c>
      <c r="BI76" s="7">
        <v>0</v>
      </c>
      <c r="BJ76" s="7">
        <v>0</v>
      </c>
      <c r="BK76" s="7">
        <v>0</v>
      </c>
      <c r="BL76" s="7">
        <v>10619.88</v>
      </c>
      <c r="BM76" s="7">
        <v>10619.88</v>
      </c>
      <c r="BN76" s="7">
        <v>11456.99</v>
      </c>
      <c r="BO76" s="7">
        <v>-837.11</v>
      </c>
      <c r="BP76" s="7">
        <v>342.576774</v>
      </c>
      <c r="BQ76" s="9">
        <v>-7.8825000000000003</v>
      </c>
      <c r="BR76" s="10">
        <v>92.9</v>
      </c>
      <c r="BS76" s="7">
        <v>1.138282</v>
      </c>
      <c r="BT76" s="10">
        <v>2.2765620000000002</v>
      </c>
      <c r="BU76" s="11">
        <v>4238.677419354839</v>
      </c>
    </row>
    <row r="77" spans="1:73" ht="14.25" customHeight="1" x14ac:dyDescent="0.25">
      <c r="A77" s="2"/>
      <c r="B77" s="3">
        <v>149</v>
      </c>
      <c r="C77" s="3">
        <v>52</v>
      </c>
      <c r="D77" s="2" t="s">
        <v>73</v>
      </c>
      <c r="E77" s="2" t="s">
        <v>91</v>
      </c>
      <c r="F77" s="4" t="s">
        <v>130</v>
      </c>
      <c r="G77" s="4" t="s">
        <v>76</v>
      </c>
      <c r="H77" s="2" t="s">
        <v>77</v>
      </c>
      <c r="I77" s="5">
        <v>92.54</v>
      </c>
      <c r="J77" s="4">
        <v>1</v>
      </c>
      <c r="K77" s="4">
        <v>0</v>
      </c>
      <c r="L77" s="2"/>
      <c r="M77" s="6">
        <v>42916</v>
      </c>
      <c r="N77" s="6"/>
      <c r="O77" s="2" t="s">
        <v>131</v>
      </c>
      <c r="P77" s="7">
        <v>50</v>
      </c>
      <c r="Q77" s="8">
        <v>0</v>
      </c>
      <c r="R77" s="3">
        <v>31</v>
      </c>
      <c r="S77" s="7">
        <v>156185.1</v>
      </c>
      <c r="T77" s="7">
        <v>5038.2290320000002</v>
      </c>
      <c r="U77" s="7">
        <v>143161.37</v>
      </c>
      <c r="V77" s="7">
        <v>0</v>
      </c>
      <c r="W77" s="7">
        <v>3631.17</v>
      </c>
      <c r="X77" s="7">
        <v>0</v>
      </c>
      <c r="Y77" s="7">
        <v>42180</v>
      </c>
      <c r="Z77" s="7">
        <v>0</v>
      </c>
      <c r="AA77" s="7">
        <v>0</v>
      </c>
      <c r="AB77" s="7">
        <v>0</v>
      </c>
      <c r="AC77" s="7">
        <v>0</v>
      </c>
      <c r="AD77" s="7">
        <v>0</v>
      </c>
      <c r="AE77" s="7">
        <v>0</v>
      </c>
      <c r="AF77" s="7">
        <v>35172.69</v>
      </c>
      <c r="AG77" s="7">
        <v>118.24</v>
      </c>
      <c r="AH77" s="7">
        <v>0</v>
      </c>
      <c r="AI77" s="7">
        <v>60816.03</v>
      </c>
      <c r="AJ77" s="7">
        <v>0</v>
      </c>
      <c r="AK77" s="8">
        <v>124322</v>
      </c>
      <c r="AL77" s="7">
        <v>0</v>
      </c>
      <c r="AM77" s="7">
        <v>0</v>
      </c>
      <c r="AN77" s="7">
        <v>42180</v>
      </c>
      <c r="AO77" s="7">
        <v>35172.69</v>
      </c>
      <c r="AP77" s="7">
        <v>118.24</v>
      </c>
      <c r="AQ77" s="7">
        <v>0</v>
      </c>
      <c r="AR77" s="7">
        <v>60816.03</v>
      </c>
      <c r="AS77" s="7">
        <v>0</v>
      </c>
      <c r="AT77" s="7">
        <v>0</v>
      </c>
      <c r="AU77" s="7">
        <v>0</v>
      </c>
      <c r="AV77" s="7">
        <v>0</v>
      </c>
      <c r="AW77" s="7">
        <v>0</v>
      </c>
      <c r="AX77" s="7">
        <v>0</v>
      </c>
      <c r="AY77" s="7">
        <v>0</v>
      </c>
      <c r="AZ77" s="7">
        <v>0</v>
      </c>
      <c r="BA77" s="7">
        <v>77470.929999999993</v>
      </c>
      <c r="BB77" s="7">
        <v>2499.0622579999999</v>
      </c>
      <c r="BC77" s="7">
        <v>3631.17</v>
      </c>
      <c r="BD77" s="7">
        <v>0</v>
      </c>
      <c r="BE77" s="7">
        <v>0</v>
      </c>
      <c r="BF77" s="7">
        <v>3631.17</v>
      </c>
      <c r="BG77" s="7">
        <v>0</v>
      </c>
      <c r="BH77" s="7">
        <v>0</v>
      </c>
      <c r="BI77" s="7">
        <v>0</v>
      </c>
      <c r="BJ77" s="7">
        <v>0</v>
      </c>
      <c r="BK77" s="7">
        <v>3631.17</v>
      </c>
      <c r="BL77" s="7">
        <v>13023.73</v>
      </c>
      <c r="BM77" s="7">
        <v>13023.73</v>
      </c>
      <c r="BN77" s="7">
        <v>11651.41</v>
      </c>
      <c r="BO77" s="7">
        <v>1372.32</v>
      </c>
      <c r="BP77" s="7">
        <v>420.12032299999998</v>
      </c>
      <c r="BQ77" s="9">
        <v>10.537100000000001</v>
      </c>
      <c r="BR77" s="10">
        <v>91.66</v>
      </c>
      <c r="BS77" s="7">
        <v>1.2562949999999999</v>
      </c>
      <c r="BT77" s="10">
        <v>2.512588</v>
      </c>
      <c r="BU77" s="11">
        <v>4010.3870967741937</v>
      </c>
    </row>
    <row r="78" spans="1:73" ht="14.25" customHeight="1" x14ac:dyDescent="0.25">
      <c r="A78" s="2"/>
      <c r="B78" s="3">
        <v>150</v>
      </c>
      <c r="C78" s="3">
        <v>53</v>
      </c>
      <c r="D78" s="2" t="s">
        <v>73</v>
      </c>
      <c r="E78" s="2" t="s">
        <v>91</v>
      </c>
      <c r="F78" s="4" t="s">
        <v>130</v>
      </c>
      <c r="G78" s="4" t="s">
        <v>76</v>
      </c>
      <c r="H78" s="2" t="s">
        <v>77</v>
      </c>
      <c r="I78" s="5">
        <v>92.34</v>
      </c>
      <c r="J78" s="4">
        <v>1</v>
      </c>
      <c r="K78" s="4">
        <v>0</v>
      </c>
      <c r="L78" s="2"/>
      <c r="M78" s="6">
        <v>42916</v>
      </c>
      <c r="N78" s="6"/>
      <c r="O78" s="2" t="s">
        <v>133</v>
      </c>
      <c r="P78" s="7">
        <v>50</v>
      </c>
      <c r="Q78" s="8">
        <v>0</v>
      </c>
      <c r="R78" s="3">
        <v>31</v>
      </c>
      <c r="S78" s="7">
        <v>162942.5</v>
      </c>
      <c r="T78" s="7">
        <v>5256.2096769999998</v>
      </c>
      <c r="U78" s="7">
        <v>152356.92000000001</v>
      </c>
      <c r="V78" s="7">
        <v>0</v>
      </c>
      <c r="W78" s="7">
        <v>1901.5</v>
      </c>
      <c r="X78" s="7">
        <v>0</v>
      </c>
      <c r="Y78" s="7">
        <v>44860</v>
      </c>
      <c r="Z78" s="7">
        <v>0</v>
      </c>
      <c r="AA78" s="7">
        <v>0</v>
      </c>
      <c r="AB78" s="7">
        <v>0</v>
      </c>
      <c r="AC78" s="7">
        <v>0</v>
      </c>
      <c r="AD78" s="7">
        <v>0</v>
      </c>
      <c r="AE78" s="7">
        <v>0</v>
      </c>
      <c r="AF78" s="7">
        <v>23728.82</v>
      </c>
      <c r="AG78" s="7">
        <v>85</v>
      </c>
      <c r="AH78" s="7">
        <v>0</v>
      </c>
      <c r="AI78" s="7">
        <v>56186.74</v>
      </c>
      <c r="AJ78" s="7">
        <v>0</v>
      </c>
      <c r="AK78" s="8">
        <v>135897</v>
      </c>
      <c r="AL78" s="7">
        <v>0</v>
      </c>
      <c r="AM78" s="7">
        <v>0</v>
      </c>
      <c r="AN78" s="7">
        <v>44860</v>
      </c>
      <c r="AO78" s="7">
        <v>23728.82</v>
      </c>
      <c r="AP78" s="7">
        <v>85</v>
      </c>
      <c r="AQ78" s="7">
        <v>0</v>
      </c>
      <c r="AR78" s="7">
        <v>56186.74</v>
      </c>
      <c r="AS78" s="7">
        <v>0</v>
      </c>
      <c r="AT78" s="7">
        <v>0</v>
      </c>
      <c r="AU78" s="7">
        <v>0</v>
      </c>
      <c r="AV78" s="7">
        <v>0</v>
      </c>
      <c r="AW78" s="7">
        <v>0</v>
      </c>
      <c r="AX78" s="7">
        <v>0</v>
      </c>
      <c r="AY78" s="7">
        <v>0</v>
      </c>
      <c r="AZ78" s="7">
        <v>0</v>
      </c>
      <c r="BA78" s="7">
        <v>68673.820000000007</v>
      </c>
      <c r="BB78" s="7">
        <v>2215.2845160000002</v>
      </c>
      <c r="BC78" s="7">
        <v>1901.5</v>
      </c>
      <c r="BD78" s="7">
        <v>0</v>
      </c>
      <c r="BE78" s="7">
        <v>0</v>
      </c>
      <c r="BF78" s="7">
        <v>1901.5</v>
      </c>
      <c r="BG78" s="7">
        <v>0</v>
      </c>
      <c r="BH78" s="7">
        <v>0</v>
      </c>
      <c r="BI78" s="7">
        <v>0</v>
      </c>
      <c r="BJ78" s="7">
        <v>0</v>
      </c>
      <c r="BK78" s="7">
        <v>1901.5</v>
      </c>
      <c r="BL78" s="7">
        <v>10585.58</v>
      </c>
      <c r="BM78" s="7">
        <v>10585.58</v>
      </c>
      <c r="BN78" s="7">
        <v>12481.4</v>
      </c>
      <c r="BO78" s="7">
        <v>-1895.82</v>
      </c>
      <c r="BP78" s="7">
        <v>341.47032300000001</v>
      </c>
      <c r="BQ78" s="9">
        <v>-17.909500000000001</v>
      </c>
      <c r="BR78" s="10">
        <v>93.5</v>
      </c>
      <c r="BS78" s="7">
        <v>1.1990149999999999</v>
      </c>
      <c r="BT78" s="10">
        <v>2.398028</v>
      </c>
      <c r="BU78" s="11">
        <v>4383.7741935483873</v>
      </c>
    </row>
    <row r="79" spans="1:73" ht="14.25" customHeight="1" x14ac:dyDescent="0.25">
      <c r="A79" s="2"/>
      <c r="B79" s="3">
        <v>154</v>
      </c>
      <c r="C79" s="3">
        <v>49</v>
      </c>
      <c r="D79" s="2" t="s">
        <v>73</v>
      </c>
      <c r="E79" s="2" t="s">
        <v>99</v>
      </c>
      <c r="F79" s="4" t="s">
        <v>100</v>
      </c>
      <c r="G79" s="4" t="s">
        <v>76</v>
      </c>
      <c r="H79" s="2" t="s">
        <v>77</v>
      </c>
      <c r="I79" s="5">
        <v>92.15</v>
      </c>
      <c r="J79" s="4">
        <v>1</v>
      </c>
      <c r="K79" s="4">
        <v>0</v>
      </c>
      <c r="L79" s="2"/>
      <c r="M79" s="6">
        <v>42916</v>
      </c>
      <c r="N79" s="6"/>
      <c r="O79" s="2" t="s">
        <v>101</v>
      </c>
      <c r="P79" s="7">
        <v>50</v>
      </c>
      <c r="Q79" s="8">
        <v>0</v>
      </c>
      <c r="R79" s="3">
        <v>31</v>
      </c>
      <c r="S79" s="7">
        <v>43194</v>
      </c>
      <c r="T79" s="7">
        <v>1393.3548390000001</v>
      </c>
      <c r="U79" s="7">
        <v>42507.41</v>
      </c>
      <c r="V79" s="7">
        <v>0</v>
      </c>
      <c r="W79" s="7">
        <v>2025.69</v>
      </c>
      <c r="X79" s="7">
        <v>0</v>
      </c>
      <c r="Y79" s="7">
        <v>16130</v>
      </c>
      <c r="Z79" s="7">
        <v>0</v>
      </c>
      <c r="AA79" s="7">
        <v>0</v>
      </c>
      <c r="AB79" s="7">
        <v>0</v>
      </c>
      <c r="AC79" s="7">
        <v>0</v>
      </c>
      <c r="AD79" s="7">
        <v>0</v>
      </c>
      <c r="AE79" s="7">
        <v>0</v>
      </c>
      <c r="AF79" s="7">
        <v>10837.51</v>
      </c>
      <c r="AG79" s="7">
        <v>63</v>
      </c>
      <c r="AH79" s="7">
        <v>0</v>
      </c>
      <c r="AI79" s="7">
        <v>24308.23</v>
      </c>
      <c r="AJ79" s="7">
        <v>10</v>
      </c>
      <c r="AK79" s="8">
        <v>56420</v>
      </c>
      <c r="AL79" s="7">
        <v>0</v>
      </c>
      <c r="AM79" s="7">
        <v>0</v>
      </c>
      <c r="AN79" s="7">
        <v>16130</v>
      </c>
      <c r="AO79" s="7">
        <v>10837.51</v>
      </c>
      <c r="AP79" s="7">
        <v>63</v>
      </c>
      <c r="AQ79" s="7">
        <v>0</v>
      </c>
      <c r="AR79" s="7">
        <v>24308.23</v>
      </c>
      <c r="AS79" s="7">
        <v>10</v>
      </c>
      <c r="AT79" s="7">
        <v>0</v>
      </c>
      <c r="AU79" s="7">
        <v>0</v>
      </c>
      <c r="AV79" s="7">
        <v>0</v>
      </c>
      <c r="AW79" s="7">
        <v>0</v>
      </c>
      <c r="AX79" s="7">
        <v>0</v>
      </c>
      <c r="AY79" s="7">
        <v>0</v>
      </c>
      <c r="AZ79" s="7">
        <v>0</v>
      </c>
      <c r="BA79" s="7">
        <v>27030.51</v>
      </c>
      <c r="BB79" s="7">
        <v>871.95193500000005</v>
      </c>
      <c r="BC79" s="7">
        <v>2025.69</v>
      </c>
      <c r="BD79" s="7">
        <v>0</v>
      </c>
      <c r="BE79" s="7">
        <v>0</v>
      </c>
      <c r="BF79" s="7">
        <v>2025.69</v>
      </c>
      <c r="BG79" s="7">
        <v>0</v>
      </c>
      <c r="BH79" s="7">
        <v>0</v>
      </c>
      <c r="BI79" s="7">
        <v>0</v>
      </c>
      <c r="BJ79" s="7">
        <v>0</v>
      </c>
      <c r="BK79" s="7">
        <v>2025.69</v>
      </c>
      <c r="BL79" s="7">
        <v>686.59</v>
      </c>
      <c r="BM79" s="7">
        <v>686.59</v>
      </c>
      <c r="BN79" s="7">
        <v>3390.73</v>
      </c>
      <c r="BO79" s="7">
        <v>-2704.14</v>
      </c>
      <c r="BP79" s="7">
        <v>22.148064999999999</v>
      </c>
      <c r="BQ79" s="9">
        <v>-393.85079999999999</v>
      </c>
      <c r="BR79" s="10">
        <v>98.41</v>
      </c>
      <c r="BS79" s="7">
        <v>0.76558000000000004</v>
      </c>
      <c r="BT79" s="10">
        <v>1.531158</v>
      </c>
      <c r="BU79" s="11">
        <v>1820</v>
      </c>
    </row>
    <row r="80" spans="1:73" ht="14.25" customHeight="1" x14ac:dyDescent="0.25">
      <c r="A80" s="2"/>
      <c r="B80" s="3">
        <v>155</v>
      </c>
      <c r="C80" s="3">
        <v>54</v>
      </c>
      <c r="D80" s="2" t="s">
        <v>73</v>
      </c>
      <c r="E80" s="2" t="s">
        <v>99</v>
      </c>
      <c r="F80" s="4" t="s">
        <v>100</v>
      </c>
      <c r="G80" s="4" t="s">
        <v>76</v>
      </c>
      <c r="H80" s="2" t="s">
        <v>77</v>
      </c>
      <c r="I80" s="5">
        <v>92.01</v>
      </c>
      <c r="J80" s="4">
        <v>1</v>
      </c>
      <c r="K80" s="4">
        <v>0</v>
      </c>
      <c r="L80" s="2"/>
      <c r="M80" s="6">
        <v>42916</v>
      </c>
      <c r="N80" s="6"/>
      <c r="O80" s="2" t="s">
        <v>102</v>
      </c>
      <c r="P80" s="7">
        <v>50</v>
      </c>
      <c r="Q80" s="8">
        <v>0</v>
      </c>
      <c r="R80" s="3">
        <v>31</v>
      </c>
      <c r="S80" s="7">
        <v>44115.6</v>
      </c>
      <c r="T80" s="7">
        <v>1423.083871</v>
      </c>
      <c r="U80" s="7">
        <v>39399.18</v>
      </c>
      <c r="V80" s="7">
        <v>0</v>
      </c>
      <c r="W80" s="7">
        <v>0</v>
      </c>
      <c r="X80" s="7">
        <v>0</v>
      </c>
      <c r="Y80" s="7">
        <v>11845</v>
      </c>
      <c r="Z80" s="7">
        <v>0</v>
      </c>
      <c r="AA80" s="7">
        <v>0</v>
      </c>
      <c r="AB80" s="7">
        <v>0</v>
      </c>
      <c r="AC80" s="7">
        <v>0</v>
      </c>
      <c r="AD80" s="7">
        <v>0</v>
      </c>
      <c r="AE80" s="7">
        <v>0</v>
      </c>
      <c r="AF80" s="7">
        <v>9203.56</v>
      </c>
      <c r="AG80" s="7">
        <v>53.5</v>
      </c>
      <c r="AH80" s="7">
        <v>0</v>
      </c>
      <c r="AI80" s="7">
        <v>16385.64</v>
      </c>
      <c r="AJ80" s="7">
        <v>0</v>
      </c>
      <c r="AK80" s="8">
        <v>63844</v>
      </c>
      <c r="AL80" s="7">
        <v>0</v>
      </c>
      <c r="AM80" s="7">
        <v>0</v>
      </c>
      <c r="AN80" s="7">
        <v>11845</v>
      </c>
      <c r="AO80" s="7">
        <v>9203.56</v>
      </c>
      <c r="AP80" s="7">
        <v>53.5</v>
      </c>
      <c r="AQ80" s="7">
        <v>0</v>
      </c>
      <c r="AR80" s="7">
        <v>16385.64</v>
      </c>
      <c r="AS80" s="7">
        <v>0</v>
      </c>
      <c r="AT80" s="7">
        <v>0</v>
      </c>
      <c r="AU80" s="7">
        <v>0</v>
      </c>
      <c r="AV80" s="7">
        <v>0</v>
      </c>
      <c r="AW80" s="7">
        <v>0</v>
      </c>
      <c r="AX80" s="7">
        <v>0</v>
      </c>
      <c r="AY80" s="7">
        <v>0</v>
      </c>
      <c r="AZ80" s="7">
        <v>0</v>
      </c>
      <c r="BA80" s="7">
        <v>21102.06</v>
      </c>
      <c r="BB80" s="7">
        <v>680.71161300000006</v>
      </c>
      <c r="BC80" s="7">
        <v>0</v>
      </c>
      <c r="BD80" s="7">
        <v>0</v>
      </c>
      <c r="BE80" s="7">
        <v>0</v>
      </c>
      <c r="BF80" s="7">
        <v>0</v>
      </c>
      <c r="BG80" s="7">
        <v>0</v>
      </c>
      <c r="BH80" s="7">
        <v>0</v>
      </c>
      <c r="BI80" s="7">
        <v>0</v>
      </c>
      <c r="BJ80" s="7">
        <v>0</v>
      </c>
      <c r="BK80" s="7">
        <v>0</v>
      </c>
      <c r="BL80" s="7">
        <v>4716.42</v>
      </c>
      <c r="BM80" s="7">
        <v>4716.42</v>
      </c>
      <c r="BN80" s="7">
        <v>3524.84</v>
      </c>
      <c r="BO80" s="7">
        <v>1191.58</v>
      </c>
      <c r="BP80" s="7">
        <v>152.14258100000001</v>
      </c>
      <c r="BQ80" s="9">
        <v>25.264500000000002</v>
      </c>
      <c r="BR80" s="10">
        <v>89.31</v>
      </c>
      <c r="BS80" s="7">
        <v>0.69099100000000002</v>
      </c>
      <c r="BT80" s="10">
        <v>1.38198</v>
      </c>
      <c r="BU80" s="11">
        <v>2059.483870967742</v>
      </c>
    </row>
    <row r="81" spans="1:73" ht="14.25" customHeight="1" x14ac:dyDescent="0.25">
      <c r="A81" s="2"/>
      <c r="B81" s="3">
        <v>156</v>
      </c>
      <c r="C81" s="3">
        <v>40</v>
      </c>
      <c r="D81" s="2" t="s">
        <v>164</v>
      </c>
      <c r="E81" s="2" t="s">
        <v>79</v>
      </c>
      <c r="F81" s="4" t="s">
        <v>147</v>
      </c>
      <c r="G81" s="4" t="s">
        <v>136</v>
      </c>
      <c r="H81" s="2" t="s">
        <v>77</v>
      </c>
      <c r="I81" s="5">
        <v>92.85</v>
      </c>
      <c r="J81" s="4">
        <v>0</v>
      </c>
      <c r="K81" s="4">
        <v>1</v>
      </c>
      <c r="L81" s="2" t="s">
        <v>166</v>
      </c>
      <c r="M81" s="6">
        <v>42916</v>
      </c>
      <c r="N81" s="6"/>
      <c r="O81" s="2" t="s">
        <v>167</v>
      </c>
      <c r="P81" s="7">
        <v>1.5</v>
      </c>
      <c r="Q81" s="8">
        <v>1</v>
      </c>
      <c r="R81" s="3">
        <v>31</v>
      </c>
      <c r="S81" s="7">
        <v>75585</v>
      </c>
      <c r="T81" s="7">
        <v>2438.2258059999999</v>
      </c>
      <c r="U81" s="7">
        <v>71041.5</v>
      </c>
      <c r="V81" s="7">
        <v>0</v>
      </c>
      <c r="W81" s="7">
        <v>0</v>
      </c>
      <c r="X81" s="7">
        <v>0</v>
      </c>
      <c r="Y81" s="7">
        <v>20805</v>
      </c>
      <c r="Z81" s="7">
        <v>0</v>
      </c>
      <c r="AA81" s="7">
        <v>0</v>
      </c>
      <c r="AB81" s="7">
        <v>0</v>
      </c>
      <c r="AC81" s="7">
        <v>0</v>
      </c>
      <c r="AD81" s="7">
        <v>0</v>
      </c>
      <c r="AE81" s="7">
        <v>0</v>
      </c>
      <c r="AF81" s="7">
        <v>12515.5</v>
      </c>
      <c r="AG81" s="7">
        <v>79</v>
      </c>
      <c r="AH81" s="7">
        <v>0</v>
      </c>
      <c r="AI81" s="7">
        <v>28856</v>
      </c>
      <c r="AJ81" s="7">
        <v>0</v>
      </c>
      <c r="AK81" s="8">
        <v>57936</v>
      </c>
      <c r="AL81" s="7">
        <v>0</v>
      </c>
      <c r="AM81" s="7">
        <v>0</v>
      </c>
      <c r="AN81" s="7">
        <v>20805</v>
      </c>
      <c r="AO81" s="7">
        <v>12515.48</v>
      </c>
      <c r="AP81" s="7">
        <v>79</v>
      </c>
      <c r="AQ81" s="7">
        <v>0</v>
      </c>
      <c r="AR81" s="7">
        <v>28855.98</v>
      </c>
      <c r="AS81" s="7">
        <v>0</v>
      </c>
      <c r="AT81" s="7">
        <v>0</v>
      </c>
      <c r="AU81" s="7">
        <v>0</v>
      </c>
      <c r="AV81" s="7">
        <v>0</v>
      </c>
      <c r="AW81" s="7">
        <v>0</v>
      </c>
      <c r="AX81" s="7">
        <v>0</v>
      </c>
      <c r="AY81" s="7">
        <v>0</v>
      </c>
      <c r="AZ81" s="7">
        <v>0</v>
      </c>
      <c r="BA81" s="7">
        <v>33399.480000000003</v>
      </c>
      <c r="BB81" s="7">
        <v>1077.4025810000001</v>
      </c>
      <c r="BC81" s="7">
        <v>0</v>
      </c>
      <c r="BD81" s="7">
        <v>0</v>
      </c>
      <c r="BE81" s="7">
        <v>0</v>
      </c>
      <c r="BF81" s="7">
        <v>0</v>
      </c>
      <c r="BG81" s="7">
        <v>0</v>
      </c>
      <c r="BH81" s="7">
        <v>0</v>
      </c>
      <c r="BI81" s="7">
        <v>0</v>
      </c>
      <c r="BJ81" s="7">
        <v>0</v>
      </c>
      <c r="BK81" s="7">
        <v>0</v>
      </c>
      <c r="BL81" s="7">
        <v>4543.5</v>
      </c>
      <c r="BM81" s="7">
        <v>4543.5</v>
      </c>
      <c r="BN81" s="7">
        <v>5404.33</v>
      </c>
      <c r="BO81" s="7">
        <v>-860.83</v>
      </c>
      <c r="BP81" s="7">
        <v>146.564516</v>
      </c>
      <c r="BQ81" s="9">
        <v>-18.946400000000001</v>
      </c>
      <c r="BR81" s="10">
        <v>93.99</v>
      </c>
      <c r="BS81" s="7">
        <v>1.304629</v>
      </c>
      <c r="BT81" s="10">
        <v>86.975267000000002</v>
      </c>
      <c r="BU81" s="11">
        <v>1868.9032258064517</v>
      </c>
    </row>
    <row r="82" spans="1:73" ht="14.25" customHeight="1" x14ac:dyDescent="0.25">
      <c r="A82" s="2"/>
      <c r="B82" s="3">
        <v>157</v>
      </c>
      <c r="C82" s="3">
        <v>41</v>
      </c>
      <c r="D82" s="2" t="s">
        <v>164</v>
      </c>
      <c r="E82" s="2" t="s">
        <v>79</v>
      </c>
      <c r="F82" s="4" t="s">
        <v>147</v>
      </c>
      <c r="G82" s="4" t="s">
        <v>136</v>
      </c>
      <c r="H82" s="2" t="s">
        <v>77</v>
      </c>
      <c r="I82" s="5">
        <v>92.85</v>
      </c>
      <c r="J82" s="4">
        <v>0</v>
      </c>
      <c r="K82" s="4">
        <v>1</v>
      </c>
      <c r="L82" s="2" t="s">
        <v>166</v>
      </c>
      <c r="M82" s="6">
        <v>42916</v>
      </c>
      <c r="N82" s="6"/>
      <c r="O82" s="2" t="s">
        <v>167</v>
      </c>
      <c r="P82" s="7">
        <v>1.5</v>
      </c>
      <c r="Q82" s="8">
        <v>0</v>
      </c>
      <c r="R82" s="3">
        <v>31</v>
      </c>
      <c r="S82" s="7">
        <v>85492.5</v>
      </c>
      <c r="T82" s="7">
        <v>2757.8225809999999</v>
      </c>
      <c r="U82" s="7">
        <v>78112</v>
      </c>
      <c r="V82" s="7">
        <v>0</v>
      </c>
      <c r="W82" s="7">
        <v>0</v>
      </c>
      <c r="X82" s="7">
        <v>0</v>
      </c>
      <c r="Y82" s="7">
        <v>24830</v>
      </c>
      <c r="Z82" s="7">
        <v>0</v>
      </c>
      <c r="AA82" s="7">
        <v>0</v>
      </c>
      <c r="AB82" s="7">
        <v>0</v>
      </c>
      <c r="AC82" s="7">
        <v>0</v>
      </c>
      <c r="AD82" s="7">
        <v>0</v>
      </c>
      <c r="AE82" s="7">
        <v>0</v>
      </c>
      <c r="AF82" s="7">
        <v>10157.5</v>
      </c>
      <c r="AG82" s="7">
        <v>148.5</v>
      </c>
      <c r="AH82" s="7">
        <v>0</v>
      </c>
      <c r="AI82" s="7">
        <v>27731</v>
      </c>
      <c r="AJ82" s="7">
        <v>24.5</v>
      </c>
      <c r="AK82" s="8">
        <v>66677</v>
      </c>
      <c r="AL82" s="7">
        <v>0</v>
      </c>
      <c r="AM82" s="7">
        <v>0</v>
      </c>
      <c r="AN82" s="7">
        <v>24830</v>
      </c>
      <c r="AO82" s="7">
        <v>10157.36</v>
      </c>
      <c r="AP82" s="7">
        <v>148.4</v>
      </c>
      <c r="AQ82" s="7">
        <v>0</v>
      </c>
      <c r="AR82" s="7">
        <v>27730.86</v>
      </c>
      <c r="AS82" s="7">
        <v>24.4</v>
      </c>
      <c r="AT82" s="7">
        <v>0</v>
      </c>
      <c r="AU82" s="7">
        <v>0</v>
      </c>
      <c r="AV82" s="7">
        <v>0</v>
      </c>
      <c r="AW82" s="7">
        <v>0</v>
      </c>
      <c r="AX82" s="7">
        <v>0</v>
      </c>
      <c r="AY82" s="7">
        <v>0</v>
      </c>
      <c r="AZ82" s="7">
        <v>0</v>
      </c>
      <c r="BA82" s="7">
        <v>35135.760000000002</v>
      </c>
      <c r="BB82" s="7">
        <v>1133.411613</v>
      </c>
      <c r="BC82" s="7">
        <v>0</v>
      </c>
      <c r="BD82" s="7">
        <v>0</v>
      </c>
      <c r="BE82" s="7">
        <v>0</v>
      </c>
      <c r="BF82" s="7">
        <v>0</v>
      </c>
      <c r="BG82" s="7">
        <v>0</v>
      </c>
      <c r="BH82" s="7">
        <v>0</v>
      </c>
      <c r="BI82" s="7">
        <v>0</v>
      </c>
      <c r="BJ82" s="7">
        <v>0</v>
      </c>
      <c r="BK82" s="7">
        <v>0</v>
      </c>
      <c r="BL82" s="7">
        <v>7380.5</v>
      </c>
      <c r="BM82" s="7">
        <v>7380.5</v>
      </c>
      <c r="BN82" s="7">
        <v>6112.71</v>
      </c>
      <c r="BO82" s="7">
        <v>1267.79</v>
      </c>
      <c r="BP82" s="7">
        <v>238.080645</v>
      </c>
      <c r="BQ82" s="9">
        <v>17.177600000000002</v>
      </c>
      <c r="BR82" s="10">
        <v>91.37</v>
      </c>
      <c r="BS82" s="7">
        <v>1.282189</v>
      </c>
      <c r="BT82" s="10">
        <v>85.479200000000006</v>
      </c>
      <c r="BU82" s="11">
        <v>2150.8709677419356</v>
      </c>
    </row>
    <row r="83" spans="1:73" ht="14.25" customHeight="1" x14ac:dyDescent="0.25">
      <c r="A83" s="2"/>
      <c r="B83" s="3">
        <v>161</v>
      </c>
      <c r="C83" s="3">
        <v>26</v>
      </c>
      <c r="D83" s="2" t="s">
        <v>73</v>
      </c>
      <c r="E83" s="2" t="s">
        <v>74</v>
      </c>
      <c r="F83" s="4" t="s">
        <v>111</v>
      </c>
      <c r="G83" s="4" t="s">
        <v>76</v>
      </c>
      <c r="H83" s="2" t="s">
        <v>77</v>
      </c>
      <c r="I83" s="5">
        <v>91.7</v>
      </c>
      <c r="J83" s="4">
        <v>1</v>
      </c>
      <c r="K83" s="4">
        <v>0</v>
      </c>
      <c r="L83" s="2"/>
      <c r="M83" s="6">
        <v>43077</v>
      </c>
      <c r="N83" s="6"/>
      <c r="O83" s="2" t="s">
        <v>112</v>
      </c>
      <c r="P83" s="7">
        <v>50</v>
      </c>
      <c r="Q83" s="8">
        <v>1</v>
      </c>
      <c r="R83" s="3">
        <v>31</v>
      </c>
      <c r="S83" s="7">
        <v>72009</v>
      </c>
      <c r="T83" s="7">
        <v>2322.8709680000002</v>
      </c>
      <c r="U83" s="7">
        <v>66464.259999999995</v>
      </c>
      <c r="V83" s="7">
        <v>0</v>
      </c>
      <c r="W83" s="7">
        <v>0</v>
      </c>
      <c r="X83" s="7">
        <v>1705.19</v>
      </c>
      <c r="Y83" s="7">
        <v>17075</v>
      </c>
      <c r="Z83" s="7">
        <v>0</v>
      </c>
      <c r="AA83" s="7">
        <v>0</v>
      </c>
      <c r="AB83" s="7">
        <v>0</v>
      </c>
      <c r="AC83" s="7">
        <v>0</v>
      </c>
      <c r="AD83" s="7">
        <v>0</v>
      </c>
      <c r="AE83" s="7">
        <v>0</v>
      </c>
      <c r="AF83" s="7">
        <v>11597.78</v>
      </c>
      <c r="AG83" s="7">
        <v>85</v>
      </c>
      <c r="AH83" s="7">
        <v>0</v>
      </c>
      <c r="AI83" s="7">
        <v>21502.85</v>
      </c>
      <c r="AJ83" s="7">
        <v>5</v>
      </c>
      <c r="AK83" s="8">
        <v>67141</v>
      </c>
      <c r="AL83" s="7">
        <v>0</v>
      </c>
      <c r="AM83" s="7">
        <v>0</v>
      </c>
      <c r="AN83" s="7">
        <v>17075</v>
      </c>
      <c r="AO83" s="7">
        <v>11597.78</v>
      </c>
      <c r="AP83" s="7">
        <v>85</v>
      </c>
      <c r="AQ83" s="7">
        <v>0</v>
      </c>
      <c r="AR83" s="7">
        <v>21502.85</v>
      </c>
      <c r="AS83" s="7">
        <v>5</v>
      </c>
      <c r="AT83" s="7">
        <v>0</v>
      </c>
      <c r="AU83" s="7">
        <v>0</v>
      </c>
      <c r="AV83" s="7">
        <v>0</v>
      </c>
      <c r="AW83" s="7">
        <v>0</v>
      </c>
      <c r="AX83" s="7">
        <v>0</v>
      </c>
      <c r="AY83" s="7">
        <v>0</v>
      </c>
      <c r="AZ83" s="7">
        <v>0</v>
      </c>
      <c r="BA83" s="7">
        <v>28757.78</v>
      </c>
      <c r="BB83" s="7">
        <v>927.67032300000005</v>
      </c>
      <c r="BC83" s="7">
        <v>1705.19</v>
      </c>
      <c r="BD83" s="7">
        <v>0</v>
      </c>
      <c r="BE83" s="7">
        <v>0</v>
      </c>
      <c r="BF83" s="7">
        <v>1705.19</v>
      </c>
      <c r="BG83" s="7">
        <v>0</v>
      </c>
      <c r="BH83" s="7">
        <v>0</v>
      </c>
      <c r="BI83" s="7">
        <v>0</v>
      </c>
      <c r="BJ83" s="7">
        <v>0</v>
      </c>
      <c r="BK83" s="7">
        <v>1705.19</v>
      </c>
      <c r="BL83" s="7">
        <v>5544.74</v>
      </c>
      <c r="BM83" s="7">
        <v>5544.74</v>
      </c>
      <c r="BN83" s="7">
        <v>5976.75</v>
      </c>
      <c r="BO83" s="7">
        <v>-432.01</v>
      </c>
      <c r="BP83" s="7">
        <v>178.86258100000001</v>
      </c>
      <c r="BQ83" s="9">
        <v>-7.7912999999999997</v>
      </c>
      <c r="BR83" s="10">
        <v>92.3</v>
      </c>
      <c r="BS83" s="7">
        <v>1.0725039999999999</v>
      </c>
      <c r="BT83" s="10">
        <v>4.3164980000000002</v>
      </c>
      <c r="BU83" s="11">
        <v>2165.8387096774195</v>
      </c>
    </row>
    <row r="84" spans="1:73" ht="14.25" customHeight="1" x14ac:dyDescent="0.25">
      <c r="A84" s="2"/>
      <c r="B84" s="3">
        <v>162</v>
      </c>
      <c r="C84" s="3">
        <v>27</v>
      </c>
      <c r="D84" s="2" t="s">
        <v>73</v>
      </c>
      <c r="E84" s="2" t="s">
        <v>74</v>
      </c>
      <c r="F84" s="4" t="s">
        <v>111</v>
      </c>
      <c r="G84" s="4" t="s">
        <v>76</v>
      </c>
      <c r="H84" s="2" t="s">
        <v>77</v>
      </c>
      <c r="I84" s="5">
        <v>91.66</v>
      </c>
      <c r="J84" s="4">
        <v>1</v>
      </c>
      <c r="K84" s="4">
        <v>0</v>
      </c>
      <c r="L84" s="2"/>
      <c r="M84" s="6">
        <v>43077</v>
      </c>
      <c r="N84" s="6"/>
      <c r="O84" s="2" t="s">
        <v>132</v>
      </c>
      <c r="P84" s="7">
        <v>50</v>
      </c>
      <c r="Q84" s="8">
        <v>1</v>
      </c>
      <c r="R84" s="3">
        <v>31</v>
      </c>
      <c r="S84" s="7">
        <v>129518.28</v>
      </c>
      <c r="T84" s="7">
        <v>4178.0090319999999</v>
      </c>
      <c r="U84" s="7">
        <v>122376.56</v>
      </c>
      <c r="V84" s="7">
        <v>0</v>
      </c>
      <c r="W84" s="7">
        <v>0</v>
      </c>
      <c r="X84" s="7">
        <v>0</v>
      </c>
      <c r="Y84" s="7">
        <v>35215</v>
      </c>
      <c r="Z84" s="7">
        <v>0</v>
      </c>
      <c r="AA84" s="7">
        <v>0</v>
      </c>
      <c r="AB84" s="7">
        <v>0</v>
      </c>
      <c r="AC84" s="7">
        <v>0</v>
      </c>
      <c r="AD84" s="7">
        <v>0</v>
      </c>
      <c r="AE84" s="7">
        <v>0</v>
      </c>
      <c r="AF84" s="7">
        <v>14507.02</v>
      </c>
      <c r="AG84" s="7">
        <v>95</v>
      </c>
      <c r="AH84" s="7">
        <v>0</v>
      </c>
      <c r="AI84" s="7">
        <v>42675.3</v>
      </c>
      <c r="AJ84" s="7">
        <v>0</v>
      </c>
      <c r="AK84" s="8">
        <v>99627</v>
      </c>
      <c r="AL84" s="7">
        <v>0</v>
      </c>
      <c r="AM84" s="7">
        <v>0</v>
      </c>
      <c r="AN84" s="7">
        <v>35215</v>
      </c>
      <c r="AO84" s="7">
        <v>14507.02</v>
      </c>
      <c r="AP84" s="7">
        <v>95</v>
      </c>
      <c r="AQ84" s="7">
        <v>0</v>
      </c>
      <c r="AR84" s="7">
        <v>42675.3</v>
      </c>
      <c r="AS84" s="7">
        <v>0</v>
      </c>
      <c r="AT84" s="7">
        <v>0</v>
      </c>
      <c r="AU84" s="7">
        <v>0</v>
      </c>
      <c r="AV84" s="7">
        <v>0</v>
      </c>
      <c r="AW84" s="7">
        <v>0</v>
      </c>
      <c r="AX84" s="7">
        <v>0</v>
      </c>
      <c r="AY84" s="7">
        <v>0</v>
      </c>
      <c r="AZ84" s="7">
        <v>0</v>
      </c>
      <c r="BA84" s="7">
        <v>49817.02</v>
      </c>
      <c r="BB84" s="7">
        <v>1607.0006450000001</v>
      </c>
      <c r="BC84" s="7">
        <v>0</v>
      </c>
      <c r="BD84" s="7">
        <v>0</v>
      </c>
      <c r="BE84" s="7">
        <v>0</v>
      </c>
      <c r="BF84" s="7">
        <v>0</v>
      </c>
      <c r="BG84" s="7">
        <v>0</v>
      </c>
      <c r="BH84" s="7">
        <v>0</v>
      </c>
      <c r="BI84" s="7">
        <v>0</v>
      </c>
      <c r="BJ84" s="7">
        <v>0</v>
      </c>
      <c r="BK84" s="7">
        <v>0</v>
      </c>
      <c r="BL84" s="7">
        <v>7141.72</v>
      </c>
      <c r="BM84" s="7">
        <v>7141.72</v>
      </c>
      <c r="BN84" s="7">
        <v>10801.82</v>
      </c>
      <c r="BO84" s="7">
        <v>-3660.1</v>
      </c>
      <c r="BP84" s="7">
        <v>230.37806499999999</v>
      </c>
      <c r="BQ84" s="9">
        <v>-51.249600000000001</v>
      </c>
      <c r="BR84" s="10">
        <v>94.49</v>
      </c>
      <c r="BS84" s="7">
        <v>1.3000320000000001</v>
      </c>
      <c r="BT84" s="10">
        <v>5.140212</v>
      </c>
      <c r="BU84" s="11">
        <v>3213.7741935483873</v>
      </c>
    </row>
    <row r="85" spans="1:73" ht="14.25" customHeight="1" x14ac:dyDescent="0.25">
      <c r="A85" s="2"/>
      <c r="B85" s="3">
        <v>163</v>
      </c>
      <c r="C85" s="3">
        <v>28</v>
      </c>
      <c r="D85" s="2" t="s">
        <v>73</v>
      </c>
      <c r="E85" s="2" t="s">
        <v>74</v>
      </c>
      <c r="F85" s="4" t="s">
        <v>111</v>
      </c>
      <c r="G85" s="4" t="s">
        <v>76</v>
      </c>
      <c r="H85" s="2" t="s">
        <v>77</v>
      </c>
      <c r="I85" s="5">
        <v>91.62</v>
      </c>
      <c r="J85" s="4">
        <v>1</v>
      </c>
      <c r="K85" s="4">
        <v>0</v>
      </c>
      <c r="L85" s="2"/>
      <c r="M85" s="6">
        <v>43077</v>
      </c>
      <c r="N85" s="6"/>
      <c r="O85" s="2" t="s">
        <v>113</v>
      </c>
      <c r="P85" s="7">
        <v>50</v>
      </c>
      <c r="Q85" s="8">
        <v>0</v>
      </c>
      <c r="R85" s="3">
        <v>31</v>
      </c>
      <c r="S85" s="7">
        <v>79403.5</v>
      </c>
      <c r="T85" s="7">
        <v>2561.4032259999999</v>
      </c>
      <c r="U85" s="7">
        <v>72975.55</v>
      </c>
      <c r="V85" s="7">
        <v>0</v>
      </c>
      <c r="W85" s="7">
        <v>0</v>
      </c>
      <c r="X85" s="7">
        <v>43.1</v>
      </c>
      <c r="Y85" s="7">
        <v>18355</v>
      </c>
      <c r="Z85" s="7">
        <v>0</v>
      </c>
      <c r="AA85" s="7">
        <v>0</v>
      </c>
      <c r="AB85" s="7">
        <v>0</v>
      </c>
      <c r="AC85" s="7">
        <v>0</v>
      </c>
      <c r="AD85" s="7">
        <v>0</v>
      </c>
      <c r="AE85" s="7">
        <v>0</v>
      </c>
      <c r="AF85" s="7">
        <v>10812.83</v>
      </c>
      <c r="AG85" s="7">
        <v>70</v>
      </c>
      <c r="AH85" s="7">
        <v>0</v>
      </c>
      <c r="AI85" s="7">
        <v>22766.78</v>
      </c>
      <c r="AJ85" s="7">
        <v>0</v>
      </c>
      <c r="AK85" s="8">
        <v>71080</v>
      </c>
      <c r="AL85" s="7">
        <v>0</v>
      </c>
      <c r="AM85" s="7">
        <v>0</v>
      </c>
      <c r="AN85" s="7">
        <v>18355</v>
      </c>
      <c r="AO85" s="7">
        <v>10812.83</v>
      </c>
      <c r="AP85" s="7">
        <v>70</v>
      </c>
      <c r="AQ85" s="7">
        <v>0</v>
      </c>
      <c r="AR85" s="7">
        <v>22766.78</v>
      </c>
      <c r="AS85" s="7">
        <v>0</v>
      </c>
      <c r="AT85" s="7">
        <v>0</v>
      </c>
      <c r="AU85" s="7">
        <v>0</v>
      </c>
      <c r="AV85" s="7">
        <v>0</v>
      </c>
      <c r="AW85" s="7">
        <v>0</v>
      </c>
      <c r="AX85" s="7">
        <v>0</v>
      </c>
      <c r="AY85" s="7">
        <v>0</v>
      </c>
      <c r="AZ85" s="7">
        <v>0</v>
      </c>
      <c r="BA85" s="7">
        <v>29237.83</v>
      </c>
      <c r="BB85" s="7">
        <v>943.15580599999998</v>
      </c>
      <c r="BC85" s="7">
        <v>43.1</v>
      </c>
      <c r="BD85" s="7">
        <v>0</v>
      </c>
      <c r="BE85" s="7">
        <v>0</v>
      </c>
      <c r="BF85" s="7">
        <v>43.1</v>
      </c>
      <c r="BG85" s="7">
        <v>0</v>
      </c>
      <c r="BH85" s="7">
        <v>0</v>
      </c>
      <c r="BI85" s="7">
        <v>0</v>
      </c>
      <c r="BJ85" s="7">
        <v>0</v>
      </c>
      <c r="BK85" s="7">
        <v>43.1</v>
      </c>
      <c r="BL85" s="7">
        <v>6427.95</v>
      </c>
      <c r="BM85" s="7">
        <v>6427.9499990000004</v>
      </c>
      <c r="BN85" s="7">
        <v>6654.01</v>
      </c>
      <c r="BO85" s="7">
        <v>-226.060001</v>
      </c>
      <c r="BP85" s="7">
        <v>207.35322600000001</v>
      </c>
      <c r="BQ85" s="9">
        <v>-3.5167999999999999</v>
      </c>
      <c r="BR85" s="10">
        <v>91.9</v>
      </c>
      <c r="BS85" s="7">
        <v>1.1171</v>
      </c>
      <c r="BT85" s="10">
        <v>4.7405740000000005</v>
      </c>
      <c r="BU85" s="11">
        <v>2292.9032258064517</v>
      </c>
    </row>
    <row r="86" spans="1:73" ht="14.25" customHeight="1" x14ac:dyDescent="0.25">
      <c r="A86" s="2"/>
      <c r="B86" s="3">
        <v>164</v>
      </c>
      <c r="C86" s="3">
        <v>7</v>
      </c>
      <c r="D86" s="2" t="s">
        <v>73</v>
      </c>
      <c r="E86" s="2" t="s">
        <v>79</v>
      </c>
      <c r="F86" s="4" t="s">
        <v>115</v>
      </c>
      <c r="G86" s="4" t="s">
        <v>76</v>
      </c>
      <c r="H86" s="2" t="s">
        <v>77</v>
      </c>
      <c r="I86" s="5">
        <v>91.92</v>
      </c>
      <c r="J86" s="4">
        <v>1</v>
      </c>
      <c r="K86" s="4">
        <v>0</v>
      </c>
      <c r="L86" s="2"/>
      <c r="M86" s="6">
        <v>43077</v>
      </c>
      <c r="N86" s="6"/>
      <c r="O86" s="2" t="s">
        <v>122</v>
      </c>
      <c r="P86" s="7">
        <v>50</v>
      </c>
      <c r="Q86" s="8">
        <v>0</v>
      </c>
      <c r="R86" s="3">
        <v>24</v>
      </c>
      <c r="S86" s="7">
        <v>107171.4</v>
      </c>
      <c r="T86" s="7">
        <v>4465.4750000000004</v>
      </c>
      <c r="U86" s="7">
        <v>95764.45</v>
      </c>
      <c r="V86" s="7">
        <v>0</v>
      </c>
      <c r="W86" s="7">
        <v>0</v>
      </c>
      <c r="X86" s="7">
        <v>0</v>
      </c>
      <c r="Y86" s="7">
        <v>24755</v>
      </c>
      <c r="Z86" s="7">
        <v>0</v>
      </c>
      <c r="AA86" s="7">
        <v>0</v>
      </c>
      <c r="AB86" s="7">
        <v>0</v>
      </c>
      <c r="AC86" s="7">
        <v>0</v>
      </c>
      <c r="AD86" s="7">
        <v>0</v>
      </c>
      <c r="AE86" s="7">
        <v>0</v>
      </c>
      <c r="AF86" s="7">
        <v>20585.509999999998</v>
      </c>
      <c r="AG86" s="7">
        <v>100</v>
      </c>
      <c r="AH86" s="7">
        <v>0</v>
      </c>
      <c r="AI86" s="7">
        <v>34033.56</v>
      </c>
      <c r="AJ86" s="7">
        <v>0</v>
      </c>
      <c r="AK86" s="8">
        <v>106448</v>
      </c>
      <c r="AL86" s="7">
        <v>0</v>
      </c>
      <c r="AM86" s="7">
        <v>0</v>
      </c>
      <c r="AN86" s="7">
        <v>24755</v>
      </c>
      <c r="AO86" s="7">
        <v>20585.509999999998</v>
      </c>
      <c r="AP86" s="7">
        <v>100</v>
      </c>
      <c r="AQ86" s="7">
        <v>0</v>
      </c>
      <c r="AR86" s="7">
        <v>34033.56</v>
      </c>
      <c r="AS86" s="7">
        <v>0</v>
      </c>
      <c r="AT86" s="7">
        <v>0</v>
      </c>
      <c r="AU86" s="7">
        <v>0</v>
      </c>
      <c r="AV86" s="7">
        <v>0</v>
      </c>
      <c r="AW86" s="7">
        <v>0</v>
      </c>
      <c r="AX86" s="7">
        <v>0</v>
      </c>
      <c r="AY86" s="7">
        <v>0</v>
      </c>
      <c r="AZ86" s="7">
        <v>0</v>
      </c>
      <c r="BA86" s="7">
        <v>45440.51</v>
      </c>
      <c r="BB86" s="7">
        <v>1893.354583</v>
      </c>
      <c r="BC86" s="7">
        <v>0</v>
      </c>
      <c r="BD86" s="7">
        <v>0</v>
      </c>
      <c r="BE86" s="7">
        <v>0</v>
      </c>
      <c r="BF86" s="7">
        <v>0</v>
      </c>
      <c r="BG86" s="7">
        <v>0</v>
      </c>
      <c r="BH86" s="7">
        <v>0</v>
      </c>
      <c r="BI86" s="7">
        <v>0</v>
      </c>
      <c r="BJ86" s="7">
        <v>0</v>
      </c>
      <c r="BK86" s="7">
        <v>0</v>
      </c>
      <c r="BL86" s="7">
        <v>11406.95</v>
      </c>
      <c r="BM86" s="7">
        <v>11406.95</v>
      </c>
      <c r="BN86" s="7">
        <v>8659.4500000000007</v>
      </c>
      <c r="BO86" s="7">
        <v>2747.5</v>
      </c>
      <c r="BP86" s="7">
        <v>475.28958299999999</v>
      </c>
      <c r="BQ86" s="9">
        <v>24.086200000000002</v>
      </c>
      <c r="BR86" s="10">
        <v>89.36</v>
      </c>
      <c r="BS86" s="7">
        <v>1.006796</v>
      </c>
      <c r="BT86" s="10">
        <v>2.0135900000000002</v>
      </c>
      <c r="BU86" s="11">
        <v>4435.333333333333</v>
      </c>
    </row>
    <row r="87" spans="1:73" ht="14.25" customHeight="1" x14ac:dyDescent="0.25">
      <c r="A87" s="2"/>
      <c r="B87" s="3">
        <v>165</v>
      </c>
      <c r="C87" s="3">
        <v>8</v>
      </c>
      <c r="D87" s="2" t="s">
        <v>73</v>
      </c>
      <c r="E87" s="2" t="s">
        <v>79</v>
      </c>
      <c r="F87" s="4" t="s">
        <v>115</v>
      </c>
      <c r="G87" s="4" t="s">
        <v>76</v>
      </c>
      <c r="H87" s="2" t="s">
        <v>77</v>
      </c>
      <c r="I87" s="5">
        <v>91.92</v>
      </c>
      <c r="J87" s="4">
        <v>1</v>
      </c>
      <c r="K87" s="4">
        <v>0</v>
      </c>
      <c r="L87" s="2"/>
      <c r="M87" s="6">
        <v>43077</v>
      </c>
      <c r="N87" s="6"/>
      <c r="O87" s="2" t="s">
        <v>122</v>
      </c>
      <c r="P87" s="7">
        <v>50</v>
      </c>
      <c r="Q87" s="8">
        <v>0</v>
      </c>
      <c r="R87" s="3">
        <v>24</v>
      </c>
      <c r="S87" s="7">
        <v>94421.4</v>
      </c>
      <c r="T87" s="7">
        <v>3934.2249999999999</v>
      </c>
      <c r="U87" s="7">
        <v>85366.95</v>
      </c>
      <c r="V87" s="7">
        <v>0</v>
      </c>
      <c r="W87" s="7">
        <v>0</v>
      </c>
      <c r="X87" s="7">
        <v>0</v>
      </c>
      <c r="Y87" s="7">
        <v>22785</v>
      </c>
      <c r="Z87" s="7">
        <v>0</v>
      </c>
      <c r="AA87" s="7">
        <v>0</v>
      </c>
      <c r="AB87" s="7">
        <v>0</v>
      </c>
      <c r="AC87" s="7">
        <v>0</v>
      </c>
      <c r="AD87" s="7">
        <v>0</v>
      </c>
      <c r="AE87" s="7">
        <v>0</v>
      </c>
      <c r="AF87" s="7">
        <v>16680.36</v>
      </c>
      <c r="AG87" s="7">
        <v>145.25</v>
      </c>
      <c r="AH87" s="7">
        <v>0</v>
      </c>
      <c r="AI87" s="7">
        <v>30533.759999999998</v>
      </c>
      <c r="AJ87" s="7">
        <v>22.4</v>
      </c>
      <c r="AK87" s="8">
        <v>94664</v>
      </c>
      <c r="AL87" s="7">
        <v>0</v>
      </c>
      <c r="AM87" s="7">
        <v>0</v>
      </c>
      <c r="AN87" s="7">
        <v>22785</v>
      </c>
      <c r="AO87" s="7">
        <v>16680.36</v>
      </c>
      <c r="AP87" s="7">
        <v>145.25</v>
      </c>
      <c r="AQ87" s="7">
        <v>0</v>
      </c>
      <c r="AR87" s="7">
        <v>30533.759999999998</v>
      </c>
      <c r="AS87" s="7">
        <v>22.4</v>
      </c>
      <c r="AT87" s="7">
        <v>0</v>
      </c>
      <c r="AU87" s="7">
        <v>0</v>
      </c>
      <c r="AV87" s="7">
        <v>0</v>
      </c>
      <c r="AW87" s="7">
        <v>0</v>
      </c>
      <c r="AX87" s="7">
        <v>0</v>
      </c>
      <c r="AY87" s="7">
        <v>0</v>
      </c>
      <c r="AZ87" s="7">
        <v>0</v>
      </c>
      <c r="BA87" s="7">
        <v>39610.61</v>
      </c>
      <c r="BB87" s="7">
        <v>1650.4420829999999</v>
      </c>
      <c r="BC87" s="7">
        <v>0</v>
      </c>
      <c r="BD87" s="7">
        <v>0</v>
      </c>
      <c r="BE87" s="7">
        <v>0</v>
      </c>
      <c r="BF87" s="7">
        <v>0</v>
      </c>
      <c r="BG87" s="7">
        <v>0</v>
      </c>
      <c r="BH87" s="7">
        <v>0</v>
      </c>
      <c r="BI87" s="7">
        <v>0</v>
      </c>
      <c r="BJ87" s="7">
        <v>0</v>
      </c>
      <c r="BK87" s="7">
        <v>0</v>
      </c>
      <c r="BL87" s="7">
        <v>9054.4500000000007</v>
      </c>
      <c r="BM87" s="7">
        <v>9054.4500000000007</v>
      </c>
      <c r="BN87" s="7">
        <v>7629.25</v>
      </c>
      <c r="BO87" s="7">
        <v>1425.2</v>
      </c>
      <c r="BP87" s="7">
        <v>377.26875000000001</v>
      </c>
      <c r="BQ87" s="9">
        <v>15.7403</v>
      </c>
      <c r="BR87" s="10">
        <v>90.41</v>
      </c>
      <c r="BS87" s="7">
        <v>0.99743700000000002</v>
      </c>
      <c r="BT87" s="10">
        <v>1.994874</v>
      </c>
      <c r="BU87" s="11">
        <v>3944.3333333333335</v>
      </c>
    </row>
    <row r="88" spans="1:73" ht="14.25" customHeight="1" x14ac:dyDescent="0.25">
      <c r="A88" s="2"/>
      <c r="B88" s="3">
        <v>166</v>
      </c>
      <c r="C88" s="3">
        <v>9</v>
      </c>
      <c r="D88" s="2" t="s">
        <v>73</v>
      </c>
      <c r="E88" s="2" t="s">
        <v>79</v>
      </c>
      <c r="F88" s="4" t="s">
        <v>115</v>
      </c>
      <c r="G88" s="4" t="s">
        <v>76</v>
      </c>
      <c r="H88" s="2" t="s">
        <v>77</v>
      </c>
      <c r="I88" s="5">
        <v>91.99</v>
      </c>
      <c r="J88" s="4">
        <v>1</v>
      </c>
      <c r="K88" s="4">
        <v>0</v>
      </c>
      <c r="L88" s="2"/>
      <c r="M88" s="6">
        <v>43077</v>
      </c>
      <c r="N88" s="6"/>
      <c r="O88" s="2" t="s">
        <v>116</v>
      </c>
      <c r="P88" s="7">
        <v>50</v>
      </c>
      <c r="Q88" s="8">
        <v>0</v>
      </c>
      <c r="R88" s="3">
        <v>24</v>
      </c>
      <c r="S88" s="7">
        <v>90329.25</v>
      </c>
      <c r="T88" s="7">
        <v>3763.71875</v>
      </c>
      <c r="U88" s="7">
        <v>79204.350000000006</v>
      </c>
      <c r="V88" s="7">
        <v>0</v>
      </c>
      <c r="W88" s="7">
        <v>0</v>
      </c>
      <c r="X88" s="7">
        <v>0</v>
      </c>
      <c r="Y88" s="7">
        <v>28020</v>
      </c>
      <c r="Z88" s="7">
        <v>0</v>
      </c>
      <c r="AA88" s="7">
        <v>0</v>
      </c>
      <c r="AB88" s="7">
        <v>0</v>
      </c>
      <c r="AC88" s="7">
        <v>0</v>
      </c>
      <c r="AD88" s="7">
        <v>0</v>
      </c>
      <c r="AE88" s="7">
        <v>0</v>
      </c>
      <c r="AF88" s="7">
        <v>16964.97</v>
      </c>
      <c r="AG88" s="7">
        <v>47.4</v>
      </c>
      <c r="AH88" s="7">
        <v>0</v>
      </c>
      <c r="AI88" s="7">
        <v>33907.47</v>
      </c>
      <c r="AJ88" s="7">
        <v>0</v>
      </c>
      <c r="AK88" s="8">
        <v>78988</v>
      </c>
      <c r="AL88" s="7">
        <v>0</v>
      </c>
      <c r="AM88" s="7">
        <v>0</v>
      </c>
      <c r="AN88" s="7">
        <v>28020</v>
      </c>
      <c r="AO88" s="7">
        <v>16964.97</v>
      </c>
      <c r="AP88" s="7">
        <v>47.4</v>
      </c>
      <c r="AQ88" s="7">
        <v>0</v>
      </c>
      <c r="AR88" s="7">
        <v>33907.47</v>
      </c>
      <c r="AS88" s="7">
        <v>0</v>
      </c>
      <c r="AT88" s="7">
        <v>0</v>
      </c>
      <c r="AU88" s="7">
        <v>0</v>
      </c>
      <c r="AV88" s="7">
        <v>0</v>
      </c>
      <c r="AW88" s="7">
        <v>0</v>
      </c>
      <c r="AX88" s="7">
        <v>0</v>
      </c>
      <c r="AY88" s="7">
        <v>0</v>
      </c>
      <c r="AZ88" s="7">
        <v>0</v>
      </c>
      <c r="BA88" s="7">
        <v>45032.37</v>
      </c>
      <c r="BB88" s="7">
        <v>1876.3487500000001</v>
      </c>
      <c r="BC88" s="7">
        <v>0</v>
      </c>
      <c r="BD88" s="7">
        <v>0</v>
      </c>
      <c r="BE88" s="7">
        <v>0</v>
      </c>
      <c r="BF88" s="7">
        <v>0</v>
      </c>
      <c r="BG88" s="7">
        <v>0</v>
      </c>
      <c r="BH88" s="7">
        <v>0</v>
      </c>
      <c r="BI88" s="7">
        <v>0</v>
      </c>
      <c r="BJ88" s="7">
        <v>0</v>
      </c>
      <c r="BK88" s="7">
        <v>0</v>
      </c>
      <c r="BL88" s="7">
        <v>11124.9</v>
      </c>
      <c r="BM88" s="7">
        <v>11124.9</v>
      </c>
      <c r="BN88" s="7">
        <v>7235.37</v>
      </c>
      <c r="BO88" s="7">
        <v>3889.53</v>
      </c>
      <c r="BP88" s="7">
        <v>463.53750000000002</v>
      </c>
      <c r="BQ88" s="9">
        <v>34.962400000000002</v>
      </c>
      <c r="BR88" s="10">
        <v>87.68</v>
      </c>
      <c r="BS88" s="7">
        <v>1.1435820000000001</v>
      </c>
      <c r="BT88" s="10">
        <v>2.2871619999999999</v>
      </c>
      <c r="BU88" s="11">
        <v>3291.1666666666665</v>
      </c>
    </row>
    <row r="89" spans="1:73" ht="14.25" customHeight="1" x14ac:dyDescent="0.25">
      <c r="A89" s="2"/>
      <c r="B89" s="3">
        <v>167</v>
      </c>
      <c r="C89" s="3">
        <v>46</v>
      </c>
      <c r="D89" s="2" t="s">
        <v>73</v>
      </c>
      <c r="E89" s="2" t="s">
        <v>91</v>
      </c>
      <c r="F89" s="4" t="s">
        <v>92</v>
      </c>
      <c r="G89" s="4" t="s">
        <v>76</v>
      </c>
      <c r="H89" s="2" t="s">
        <v>77</v>
      </c>
      <c r="I89" s="5">
        <v>92.04</v>
      </c>
      <c r="J89" s="4">
        <v>1</v>
      </c>
      <c r="K89" s="4">
        <v>1</v>
      </c>
      <c r="L89" s="2" t="s">
        <v>93</v>
      </c>
      <c r="M89" s="6">
        <v>43077</v>
      </c>
      <c r="N89" s="6">
        <v>43117</v>
      </c>
      <c r="O89" s="2" t="s">
        <v>98</v>
      </c>
      <c r="P89" s="7">
        <v>50</v>
      </c>
      <c r="Q89" s="8">
        <v>0</v>
      </c>
      <c r="R89" s="3">
        <v>24</v>
      </c>
      <c r="S89" s="7">
        <v>49600.83</v>
      </c>
      <c r="T89" s="7">
        <v>2066.7012500000001</v>
      </c>
      <c r="U89" s="7">
        <v>41512.75</v>
      </c>
      <c r="V89" s="7">
        <v>0</v>
      </c>
      <c r="W89" s="7">
        <v>0</v>
      </c>
      <c r="X89" s="7">
        <v>0</v>
      </c>
      <c r="Y89" s="7">
        <v>18840</v>
      </c>
      <c r="Z89" s="7">
        <v>0</v>
      </c>
      <c r="AA89" s="7">
        <v>0</v>
      </c>
      <c r="AB89" s="7">
        <v>0</v>
      </c>
      <c r="AC89" s="7">
        <v>0</v>
      </c>
      <c r="AD89" s="7">
        <v>0</v>
      </c>
      <c r="AE89" s="7">
        <v>0</v>
      </c>
      <c r="AF89" s="7">
        <v>11968.5</v>
      </c>
      <c r="AG89" s="7">
        <v>140.5</v>
      </c>
      <c r="AH89" s="7">
        <v>0</v>
      </c>
      <c r="AI89" s="7">
        <v>22856.92</v>
      </c>
      <c r="AJ89" s="7">
        <v>4</v>
      </c>
      <c r="AK89" s="8">
        <v>68761</v>
      </c>
      <c r="AL89" s="7">
        <v>0</v>
      </c>
      <c r="AM89" s="7">
        <v>0</v>
      </c>
      <c r="AN89" s="7">
        <v>18840</v>
      </c>
      <c r="AO89" s="7">
        <v>11968.5</v>
      </c>
      <c r="AP89" s="7">
        <v>140.5</v>
      </c>
      <c r="AQ89" s="7">
        <v>0</v>
      </c>
      <c r="AR89" s="7">
        <v>22856.92</v>
      </c>
      <c r="AS89" s="7">
        <v>4</v>
      </c>
      <c r="AT89" s="7">
        <v>0</v>
      </c>
      <c r="AU89" s="7">
        <v>0</v>
      </c>
      <c r="AV89" s="7">
        <v>0</v>
      </c>
      <c r="AW89" s="7">
        <v>0</v>
      </c>
      <c r="AX89" s="7">
        <v>0</v>
      </c>
      <c r="AY89" s="7">
        <v>0</v>
      </c>
      <c r="AZ89" s="7">
        <v>0</v>
      </c>
      <c r="BA89" s="7">
        <v>30949</v>
      </c>
      <c r="BB89" s="7">
        <v>1289.541667</v>
      </c>
      <c r="BC89" s="7">
        <v>0</v>
      </c>
      <c r="BD89" s="7">
        <v>0</v>
      </c>
      <c r="BE89" s="7">
        <v>0</v>
      </c>
      <c r="BF89" s="7">
        <v>0</v>
      </c>
      <c r="BG89" s="7">
        <v>0</v>
      </c>
      <c r="BH89" s="7">
        <v>0</v>
      </c>
      <c r="BI89" s="7">
        <v>0</v>
      </c>
      <c r="BJ89" s="7">
        <v>0</v>
      </c>
      <c r="BK89" s="7">
        <v>0</v>
      </c>
      <c r="BL89" s="7">
        <v>8088.08</v>
      </c>
      <c r="BM89" s="7">
        <v>8088.08</v>
      </c>
      <c r="BN89" s="7">
        <v>3948.23</v>
      </c>
      <c r="BO89" s="7">
        <v>4139.8500000000004</v>
      </c>
      <c r="BP89" s="7">
        <v>337.003333</v>
      </c>
      <c r="BQ89" s="9">
        <v>51.184600000000003</v>
      </c>
      <c r="BR89" s="10">
        <v>83.69</v>
      </c>
      <c r="BS89" s="7">
        <v>0.72135099999999996</v>
      </c>
      <c r="BT89" s="10">
        <v>1.4427019999999999</v>
      </c>
      <c r="BU89" s="11">
        <v>2865.0416666666665</v>
      </c>
    </row>
    <row r="90" spans="1:73" ht="14.25" customHeight="1" x14ac:dyDescent="0.25">
      <c r="A90" s="2"/>
      <c r="B90" s="3">
        <v>168</v>
      </c>
      <c r="C90" s="3">
        <v>45</v>
      </c>
      <c r="D90" s="2" t="s">
        <v>73</v>
      </c>
      <c r="E90" s="2" t="s">
        <v>91</v>
      </c>
      <c r="F90" s="4" t="s">
        <v>92</v>
      </c>
      <c r="G90" s="4" t="s">
        <v>76</v>
      </c>
      <c r="H90" s="2" t="s">
        <v>77</v>
      </c>
      <c r="I90" s="5">
        <v>92.04</v>
      </c>
      <c r="J90" s="4">
        <v>1</v>
      </c>
      <c r="K90" s="4">
        <v>1</v>
      </c>
      <c r="L90" s="2" t="s">
        <v>93</v>
      </c>
      <c r="M90" s="6">
        <v>43077</v>
      </c>
      <c r="N90" s="6">
        <v>43117</v>
      </c>
      <c r="O90" s="2" t="s">
        <v>98</v>
      </c>
      <c r="P90" s="7">
        <v>50</v>
      </c>
      <c r="Q90" s="8">
        <v>0</v>
      </c>
      <c r="R90" s="3">
        <v>24</v>
      </c>
      <c r="S90" s="7">
        <v>43072.97</v>
      </c>
      <c r="T90" s="7">
        <v>1794.707083</v>
      </c>
      <c r="U90" s="7">
        <v>38189.1</v>
      </c>
      <c r="V90" s="7">
        <v>0</v>
      </c>
      <c r="W90" s="7">
        <v>0</v>
      </c>
      <c r="X90" s="7">
        <v>0</v>
      </c>
      <c r="Y90" s="7">
        <v>15275</v>
      </c>
      <c r="Z90" s="7">
        <v>0</v>
      </c>
      <c r="AA90" s="7">
        <v>0</v>
      </c>
      <c r="AB90" s="7">
        <v>0</v>
      </c>
      <c r="AC90" s="7">
        <v>0</v>
      </c>
      <c r="AD90" s="7">
        <v>0</v>
      </c>
      <c r="AE90" s="7">
        <v>0</v>
      </c>
      <c r="AF90" s="7">
        <v>9581.07</v>
      </c>
      <c r="AG90" s="7">
        <v>135</v>
      </c>
      <c r="AH90" s="7">
        <v>0</v>
      </c>
      <c r="AI90" s="7">
        <v>20081.2</v>
      </c>
      <c r="AJ90" s="7">
        <v>26</v>
      </c>
      <c r="AK90" s="8">
        <v>58622</v>
      </c>
      <c r="AL90" s="7">
        <v>0</v>
      </c>
      <c r="AM90" s="7">
        <v>0</v>
      </c>
      <c r="AN90" s="7">
        <v>15275</v>
      </c>
      <c r="AO90" s="7">
        <v>9581.07</v>
      </c>
      <c r="AP90" s="7">
        <v>135</v>
      </c>
      <c r="AQ90" s="7">
        <v>0</v>
      </c>
      <c r="AR90" s="7">
        <v>20081.2</v>
      </c>
      <c r="AS90" s="7">
        <v>26</v>
      </c>
      <c r="AT90" s="7">
        <v>0</v>
      </c>
      <c r="AU90" s="7">
        <v>0</v>
      </c>
      <c r="AV90" s="7">
        <v>0</v>
      </c>
      <c r="AW90" s="7">
        <v>0</v>
      </c>
      <c r="AX90" s="7">
        <v>0</v>
      </c>
      <c r="AY90" s="7">
        <v>0</v>
      </c>
      <c r="AZ90" s="7">
        <v>0</v>
      </c>
      <c r="BA90" s="7">
        <v>24991.07</v>
      </c>
      <c r="BB90" s="7">
        <v>1041.2945830000001</v>
      </c>
      <c r="BC90" s="7">
        <v>0</v>
      </c>
      <c r="BD90" s="7">
        <v>0</v>
      </c>
      <c r="BE90" s="7">
        <v>0</v>
      </c>
      <c r="BF90" s="7">
        <v>0</v>
      </c>
      <c r="BG90" s="7">
        <v>0</v>
      </c>
      <c r="BH90" s="7">
        <v>0</v>
      </c>
      <c r="BI90" s="7">
        <v>0</v>
      </c>
      <c r="BJ90" s="7">
        <v>0</v>
      </c>
      <c r="BK90" s="7">
        <v>0</v>
      </c>
      <c r="BL90" s="7">
        <v>4883.87</v>
      </c>
      <c r="BM90" s="7">
        <v>4883.87</v>
      </c>
      <c r="BN90" s="7">
        <v>3428.61</v>
      </c>
      <c r="BO90" s="7">
        <v>1455.26</v>
      </c>
      <c r="BP90" s="7">
        <v>203.49458300000001</v>
      </c>
      <c r="BQ90" s="9">
        <v>29.7973</v>
      </c>
      <c r="BR90" s="10">
        <v>88.66</v>
      </c>
      <c r="BS90" s="7">
        <v>0.73475800000000002</v>
      </c>
      <c r="BT90" s="10">
        <v>1.469514</v>
      </c>
      <c r="BU90" s="11">
        <v>2442.5833333333335</v>
      </c>
    </row>
    <row r="91" spans="1:73" ht="14.25" customHeight="1" x14ac:dyDescent="0.25">
      <c r="A91" s="2"/>
      <c r="B91" s="3">
        <v>169</v>
      </c>
      <c r="C91" s="3">
        <v>44</v>
      </c>
      <c r="D91" s="2" t="s">
        <v>73</v>
      </c>
      <c r="E91" s="2" t="s">
        <v>91</v>
      </c>
      <c r="F91" s="4" t="s">
        <v>92</v>
      </c>
      <c r="G91" s="4" t="s">
        <v>76</v>
      </c>
      <c r="H91" s="2" t="s">
        <v>77</v>
      </c>
      <c r="I91" s="5">
        <v>92.28</v>
      </c>
      <c r="J91" s="4">
        <v>1</v>
      </c>
      <c r="K91" s="4">
        <v>1</v>
      </c>
      <c r="L91" s="2" t="s">
        <v>93</v>
      </c>
      <c r="M91" s="6">
        <v>43077</v>
      </c>
      <c r="N91" s="6">
        <v>43117</v>
      </c>
      <c r="O91" s="2" t="s">
        <v>94</v>
      </c>
      <c r="P91" s="7">
        <v>50</v>
      </c>
      <c r="Q91" s="8">
        <v>0</v>
      </c>
      <c r="R91" s="3">
        <v>24</v>
      </c>
      <c r="S91" s="7">
        <v>35583.730000000003</v>
      </c>
      <c r="T91" s="7">
        <v>1482.6554169999999</v>
      </c>
      <c r="U91" s="7">
        <v>30174.67</v>
      </c>
      <c r="V91" s="7">
        <v>0</v>
      </c>
      <c r="W91" s="7">
        <v>0</v>
      </c>
      <c r="X91" s="7">
        <v>0</v>
      </c>
      <c r="Y91" s="7">
        <v>13160</v>
      </c>
      <c r="Z91" s="7">
        <v>0</v>
      </c>
      <c r="AA91" s="7">
        <v>0</v>
      </c>
      <c r="AB91" s="7">
        <v>0</v>
      </c>
      <c r="AC91" s="7">
        <v>0</v>
      </c>
      <c r="AD91" s="7">
        <v>0</v>
      </c>
      <c r="AE91" s="7">
        <v>0</v>
      </c>
      <c r="AF91" s="7">
        <v>10353.25</v>
      </c>
      <c r="AG91" s="7">
        <v>35</v>
      </c>
      <c r="AH91" s="7">
        <v>0</v>
      </c>
      <c r="AI91" s="7">
        <v>18139.189999999999</v>
      </c>
      <c r="AJ91" s="7">
        <v>0</v>
      </c>
      <c r="AK91" s="8">
        <v>49018</v>
      </c>
      <c r="AL91" s="7">
        <v>0</v>
      </c>
      <c r="AM91" s="7">
        <v>0</v>
      </c>
      <c r="AN91" s="7">
        <v>13160</v>
      </c>
      <c r="AO91" s="7">
        <v>10353.25</v>
      </c>
      <c r="AP91" s="7">
        <v>35</v>
      </c>
      <c r="AQ91" s="7">
        <v>0</v>
      </c>
      <c r="AR91" s="7">
        <v>18139.189999999999</v>
      </c>
      <c r="AS91" s="7">
        <v>0</v>
      </c>
      <c r="AT91" s="7">
        <v>0</v>
      </c>
      <c r="AU91" s="7">
        <v>0</v>
      </c>
      <c r="AV91" s="7">
        <v>0</v>
      </c>
      <c r="AW91" s="7">
        <v>0</v>
      </c>
      <c r="AX91" s="7">
        <v>0</v>
      </c>
      <c r="AY91" s="7">
        <v>0</v>
      </c>
      <c r="AZ91" s="7">
        <v>0</v>
      </c>
      <c r="BA91" s="7">
        <v>23548.25</v>
      </c>
      <c r="BB91" s="7">
        <v>981.17708300000004</v>
      </c>
      <c r="BC91" s="7">
        <v>0</v>
      </c>
      <c r="BD91" s="7">
        <v>0</v>
      </c>
      <c r="BE91" s="7">
        <v>0</v>
      </c>
      <c r="BF91" s="7">
        <v>0</v>
      </c>
      <c r="BG91" s="7">
        <v>0</v>
      </c>
      <c r="BH91" s="7">
        <v>0</v>
      </c>
      <c r="BI91" s="7">
        <v>0</v>
      </c>
      <c r="BJ91" s="7">
        <v>0</v>
      </c>
      <c r="BK91" s="7">
        <v>0</v>
      </c>
      <c r="BL91" s="7">
        <v>5409.06</v>
      </c>
      <c r="BM91" s="7">
        <v>5409.06</v>
      </c>
      <c r="BN91" s="7">
        <v>2747.06</v>
      </c>
      <c r="BO91" s="7">
        <v>2662</v>
      </c>
      <c r="BP91" s="7">
        <v>225.3775</v>
      </c>
      <c r="BQ91" s="9">
        <v>49.213700000000003</v>
      </c>
      <c r="BR91" s="10">
        <v>84.8</v>
      </c>
      <c r="BS91" s="7">
        <v>0.72593200000000002</v>
      </c>
      <c r="BT91" s="10">
        <v>1.451862</v>
      </c>
      <c r="BU91" s="11">
        <v>2042.4166666666667</v>
      </c>
    </row>
    <row r="92" spans="1:73" ht="14.25" customHeight="1" x14ac:dyDescent="0.25">
      <c r="A92" s="2"/>
      <c r="B92" s="3">
        <v>170</v>
      </c>
      <c r="C92" s="3">
        <v>76</v>
      </c>
      <c r="D92" s="2" t="s">
        <v>73</v>
      </c>
      <c r="E92" s="2" t="s">
        <v>91</v>
      </c>
      <c r="F92" s="4" t="s">
        <v>92</v>
      </c>
      <c r="G92" s="4" t="s">
        <v>76</v>
      </c>
      <c r="H92" s="2" t="s">
        <v>77</v>
      </c>
      <c r="I92" s="5">
        <v>92.28</v>
      </c>
      <c r="J92" s="4">
        <v>1</v>
      </c>
      <c r="K92" s="4">
        <v>1</v>
      </c>
      <c r="L92" s="2" t="s">
        <v>93</v>
      </c>
      <c r="M92" s="6">
        <v>43077</v>
      </c>
      <c r="N92" s="6">
        <v>43117</v>
      </c>
      <c r="O92" s="2" t="s">
        <v>94</v>
      </c>
      <c r="P92" s="7">
        <v>50</v>
      </c>
      <c r="Q92" s="8">
        <v>0</v>
      </c>
      <c r="R92" s="3">
        <v>24</v>
      </c>
      <c r="S92" s="7">
        <v>53486.94</v>
      </c>
      <c r="T92" s="7">
        <v>2228.6224999999999</v>
      </c>
      <c r="U92" s="7">
        <v>45749.29</v>
      </c>
      <c r="V92" s="7">
        <v>0</v>
      </c>
      <c r="W92" s="7">
        <v>0</v>
      </c>
      <c r="X92" s="7">
        <v>0</v>
      </c>
      <c r="Y92" s="7">
        <v>22340</v>
      </c>
      <c r="Z92" s="7">
        <v>0</v>
      </c>
      <c r="AA92" s="7">
        <v>0</v>
      </c>
      <c r="AB92" s="7">
        <v>0</v>
      </c>
      <c r="AC92" s="7">
        <v>0</v>
      </c>
      <c r="AD92" s="7">
        <v>0</v>
      </c>
      <c r="AE92" s="7">
        <v>0</v>
      </c>
      <c r="AF92" s="7">
        <v>10455.709999999999</v>
      </c>
      <c r="AG92" s="7">
        <v>155.6</v>
      </c>
      <c r="AH92" s="7">
        <v>0</v>
      </c>
      <c r="AI92" s="7">
        <v>25208.560000000001</v>
      </c>
      <c r="AJ92" s="7">
        <v>5.0999999999999996</v>
      </c>
      <c r="AK92" s="8">
        <v>69271</v>
      </c>
      <c r="AL92" s="7">
        <v>0</v>
      </c>
      <c r="AM92" s="7">
        <v>0</v>
      </c>
      <c r="AN92" s="7">
        <v>22340</v>
      </c>
      <c r="AO92" s="7">
        <v>10455.709999999999</v>
      </c>
      <c r="AP92" s="7">
        <v>155.6</v>
      </c>
      <c r="AQ92" s="7">
        <v>0</v>
      </c>
      <c r="AR92" s="7">
        <v>25208.560000000001</v>
      </c>
      <c r="AS92" s="7">
        <v>5.0999999999999996</v>
      </c>
      <c r="AT92" s="7">
        <v>0</v>
      </c>
      <c r="AU92" s="7">
        <v>0</v>
      </c>
      <c r="AV92" s="7">
        <v>0</v>
      </c>
      <c r="AW92" s="7">
        <v>0</v>
      </c>
      <c r="AX92" s="7">
        <v>0</v>
      </c>
      <c r="AY92" s="7">
        <v>0</v>
      </c>
      <c r="AZ92" s="7">
        <v>0</v>
      </c>
      <c r="BA92" s="7">
        <v>32951.31</v>
      </c>
      <c r="BB92" s="7">
        <v>1372.9712500000001</v>
      </c>
      <c r="BC92" s="7">
        <v>0</v>
      </c>
      <c r="BD92" s="7">
        <v>0</v>
      </c>
      <c r="BE92" s="7">
        <v>0</v>
      </c>
      <c r="BF92" s="7">
        <v>0</v>
      </c>
      <c r="BG92" s="7">
        <v>0</v>
      </c>
      <c r="BH92" s="7">
        <v>0</v>
      </c>
      <c r="BI92" s="7">
        <v>0</v>
      </c>
      <c r="BJ92" s="7">
        <v>0</v>
      </c>
      <c r="BK92" s="7">
        <v>0</v>
      </c>
      <c r="BL92" s="7">
        <v>7737.65</v>
      </c>
      <c r="BM92" s="7">
        <v>7737.65</v>
      </c>
      <c r="BN92" s="7">
        <v>4129.1899999999996</v>
      </c>
      <c r="BO92" s="7">
        <v>3608.46</v>
      </c>
      <c r="BP92" s="7">
        <v>322.402083</v>
      </c>
      <c r="BQ92" s="9">
        <v>46.635100000000001</v>
      </c>
      <c r="BR92" s="10">
        <v>85.53</v>
      </c>
      <c r="BS92" s="7">
        <v>0.77214000000000005</v>
      </c>
      <c r="BT92" s="10">
        <v>1.5442800000000001</v>
      </c>
      <c r="BU92" s="11">
        <v>2886.2916666666665</v>
      </c>
    </row>
    <row r="93" spans="1:73" ht="14.25" customHeight="1" x14ac:dyDescent="0.25">
      <c r="A93" s="2"/>
      <c r="B93" s="3">
        <v>171</v>
      </c>
      <c r="C93" s="3">
        <v>25</v>
      </c>
      <c r="D93" s="2" t="s">
        <v>73</v>
      </c>
      <c r="E93" s="2" t="s">
        <v>103</v>
      </c>
      <c r="F93" s="4" t="s">
        <v>120</v>
      </c>
      <c r="G93" s="4" t="s">
        <v>76</v>
      </c>
      <c r="H93" s="2" t="s">
        <v>77</v>
      </c>
      <c r="I93" s="5">
        <v>92.33</v>
      </c>
      <c r="J93" s="4">
        <v>1</v>
      </c>
      <c r="K93" s="4">
        <v>0</v>
      </c>
      <c r="L93" s="2"/>
      <c r="M93" s="6">
        <v>43077</v>
      </c>
      <c r="N93" s="6">
        <v>43172</v>
      </c>
      <c r="O93" s="2" t="s">
        <v>121</v>
      </c>
      <c r="P93" s="7">
        <v>50</v>
      </c>
      <c r="Q93" s="8">
        <v>0</v>
      </c>
      <c r="R93" s="3">
        <v>24</v>
      </c>
      <c r="S93" s="7">
        <v>93101.51</v>
      </c>
      <c r="T93" s="7">
        <v>3879.2295829999998</v>
      </c>
      <c r="U93" s="7">
        <v>85678.399999999994</v>
      </c>
      <c r="V93" s="7">
        <v>0</v>
      </c>
      <c r="W93" s="7">
        <v>0</v>
      </c>
      <c r="X93" s="7">
        <v>0</v>
      </c>
      <c r="Y93" s="7">
        <v>21440</v>
      </c>
      <c r="Z93" s="7">
        <v>0</v>
      </c>
      <c r="AA93" s="7">
        <v>0</v>
      </c>
      <c r="AB93" s="7">
        <v>0</v>
      </c>
      <c r="AC93" s="7">
        <v>0</v>
      </c>
      <c r="AD93" s="7">
        <v>0</v>
      </c>
      <c r="AE93" s="7">
        <v>0</v>
      </c>
      <c r="AF93" s="7">
        <v>11059.12</v>
      </c>
      <c r="AG93" s="7">
        <v>140</v>
      </c>
      <c r="AH93" s="7">
        <v>0</v>
      </c>
      <c r="AI93" s="7">
        <v>25216.01</v>
      </c>
      <c r="AJ93" s="7">
        <v>0</v>
      </c>
      <c r="AK93" s="8">
        <v>131925</v>
      </c>
      <c r="AL93" s="7">
        <v>0</v>
      </c>
      <c r="AM93" s="7">
        <v>0</v>
      </c>
      <c r="AN93" s="7">
        <v>21440</v>
      </c>
      <c r="AO93" s="7">
        <v>11059.12</v>
      </c>
      <c r="AP93" s="7">
        <v>140</v>
      </c>
      <c r="AQ93" s="7">
        <v>0</v>
      </c>
      <c r="AR93" s="7">
        <v>25216.01</v>
      </c>
      <c r="AS93" s="7">
        <v>0</v>
      </c>
      <c r="AT93" s="7">
        <v>0</v>
      </c>
      <c r="AU93" s="7">
        <v>0</v>
      </c>
      <c r="AV93" s="7">
        <v>0</v>
      </c>
      <c r="AW93" s="7">
        <v>0</v>
      </c>
      <c r="AX93" s="7">
        <v>0</v>
      </c>
      <c r="AY93" s="7">
        <v>0</v>
      </c>
      <c r="AZ93" s="7">
        <v>0</v>
      </c>
      <c r="BA93" s="7">
        <v>32639.119999999999</v>
      </c>
      <c r="BB93" s="7">
        <v>1359.9633329999999</v>
      </c>
      <c r="BC93" s="7">
        <v>0</v>
      </c>
      <c r="BD93" s="7">
        <v>0</v>
      </c>
      <c r="BE93" s="7">
        <v>0</v>
      </c>
      <c r="BF93" s="7">
        <v>0</v>
      </c>
      <c r="BG93" s="7">
        <v>0</v>
      </c>
      <c r="BH93" s="7">
        <v>0</v>
      </c>
      <c r="BI93" s="7">
        <v>0</v>
      </c>
      <c r="BJ93" s="7">
        <v>0</v>
      </c>
      <c r="BK93" s="7">
        <v>0</v>
      </c>
      <c r="BL93" s="7">
        <v>7423.11</v>
      </c>
      <c r="BM93" s="7">
        <v>7423.11</v>
      </c>
      <c r="BN93" s="7">
        <v>7140.89</v>
      </c>
      <c r="BO93" s="7">
        <v>282.22000000000003</v>
      </c>
      <c r="BP93" s="7">
        <v>309.29624999999999</v>
      </c>
      <c r="BQ93" s="9">
        <v>3.8018999999999998</v>
      </c>
      <c r="BR93" s="10">
        <v>92.03</v>
      </c>
      <c r="BS93" s="7">
        <v>0.70571499999999998</v>
      </c>
      <c r="BT93" s="10">
        <v>1.41143</v>
      </c>
      <c r="BU93" s="11">
        <v>5496.875</v>
      </c>
    </row>
    <row r="94" spans="1:73" ht="14.25" customHeight="1" x14ac:dyDescent="0.25">
      <c r="A94" s="2"/>
      <c r="B94" s="3">
        <v>172</v>
      </c>
      <c r="C94" s="3">
        <v>30</v>
      </c>
      <c r="D94" s="2" t="s">
        <v>73</v>
      </c>
      <c r="E94" s="2" t="s">
        <v>103</v>
      </c>
      <c r="F94" s="4" t="s">
        <v>120</v>
      </c>
      <c r="G94" s="4" t="s">
        <v>76</v>
      </c>
      <c r="H94" s="2" t="s">
        <v>77</v>
      </c>
      <c r="I94" s="5">
        <v>92.44</v>
      </c>
      <c r="J94" s="4">
        <v>1</v>
      </c>
      <c r="K94" s="4">
        <v>0</v>
      </c>
      <c r="L94" s="2"/>
      <c r="M94" s="6">
        <v>43077</v>
      </c>
      <c r="N94" s="6">
        <v>43172</v>
      </c>
      <c r="O94" s="2" t="s">
        <v>121</v>
      </c>
      <c r="P94" s="7">
        <v>50</v>
      </c>
      <c r="Q94" s="8">
        <v>0</v>
      </c>
      <c r="R94" s="3">
        <v>24</v>
      </c>
      <c r="S94" s="7">
        <v>97973.15</v>
      </c>
      <c r="T94" s="7">
        <v>4082.2145829999999</v>
      </c>
      <c r="U94" s="7">
        <v>89959.59</v>
      </c>
      <c r="V94" s="7">
        <v>0</v>
      </c>
      <c r="W94" s="7">
        <v>21.03</v>
      </c>
      <c r="X94" s="7">
        <v>0</v>
      </c>
      <c r="Y94" s="7">
        <v>24225</v>
      </c>
      <c r="Z94" s="7">
        <v>0</v>
      </c>
      <c r="AA94" s="7">
        <v>0</v>
      </c>
      <c r="AB94" s="7">
        <v>0</v>
      </c>
      <c r="AC94" s="7">
        <v>0</v>
      </c>
      <c r="AD94" s="7">
        <v>0</v>
      </c>
      <c r="AE94" s="7">
        <v>0</v>
      </c>
      <c r="AF94" s="7">
        <v>9715.61</v>
      </c>
      <c r="AG94" s="7">
        <v>101.4</v>
      </c>
      <c r="AH94" s="7">
        <v>0</v>
      </c>
      <c r="AI94" s="7">
        <v>26007.42</v>
      </c>
      <c r="AJ94" s="7">
        <v>0</v>
      </c>
      <c r="AK94" s="8">
        <v>119809</v>
      </c>
      <c r="AL94" s="7">
        <v>0</v>
      </c>
      <c r="AM94" s="7">
        <v>0</v>
      </c>
      <c r="AN94" s="7">
        <v>24225</v>
      </c>
      <c r="AO94" s="7">
        <v>9715.61</v>
      </c>
      <c r="AP94" s="7">
        <v>101.4</v>
      </c>
      <c r="AQ94" s="7">
        <v>0</v>
      </c>
      <c r="AR94" s="7">
        <v>26007.42</v>
      </c>
      <c r="AS94" s="7">
        <v>0</v>
      </c>
      <c r="AT94" s="7">
        <v>0</v>
      </c>
      <c r="AU94" s="7">
        <v>0</v>
      </c>
      <c r="AV94" s="7">
        <v>0</v>
      </c>
      <c r="AW94" s="7">
        <v>0</v>
      </c>
      <c r="AX94" s="7">
        <v>0</v>
      </c>
      <c r="AY94" s="7">
        <v>0</v>
      </c>
      <c r="AZ94" s="7">
        <v>0</v>
      </c>
      <c r="BA94" s="7">
        <v>34042.01</v>
      </c>
      <c r="BB94" s="7">
        <v>1418.417083</v>
      </c>
      <c r="BC94" s="7">
        <v>21.03</v>
      </c>
      <c r="BD94" s="7">
        <v>0</v>
      </c>
      <c r="BE94" s="7">
        <v>0</v>
      </c>
      <c r="BF94" s="7">
        <v>21.03</v>
      </c>
      <c r="BG94" s="7">
        <v>0</v>
      </c>
      <c r="BH94" s="7">
        <v>0</v>
      </c>
      <c r="BI94" s="7">
        <v>0</v>
      </c>
      <c r="BJ94" s="7">
        <v>0</v>
      </c>
      <c r="BK94" s="7">
        <v>21.03</v>
      </c>
      <c r="BL94" s="7">
        <v>8013.56</v>
      </c>
      <c r="BM94" s="7">
        <v>8013.56</v>
      </c>
      <c r="BN94" s="7">
        <v>7406.77</v>
      </c>
      <c r="BO94" s="7">
        <v>606.79</v>
      </c>
      <c r="BP94" s="7">
        <v>333.89833299999998</v>
      </c>
      <c r="BQ94" s="9">
        <v>7.5720000000000001</v>
      </c>
      <c r="BR94" s="10">
        <v>91.82</v>
      </c>
      <c r="BS94" s="7">
        <v>0.81774400000000003</v>
      </c>
      <c r="BT94" s="10">
        <v>1.6354880000000001</v>
      </c>
      <c r="BU94" s="11">
        <v>4992.041666666667</v>
      </c>
    </row>
    <row r="95" spans="1:73" ht="14.25" customHeight="1" x14ac:dyDescent="0.25">
      <c r="A95" s="2"/>
      <c r="B95" s="3">
        <v>173</v>
      </c>
      <c r="C95" s="3">
        <v>31</v>
      </c>
      <c r="D95" s="2" t="s">
        <v>73</v>
      </c>
      <c r="E95" s="2" t="s">
        <v>103</v>
      </c>
      <c r="F95" s="4" t="s">
        <v>120</v>
      </c>
      <c r="G95" s="4" t="s">
        <v>76</v>
      </c>
      <c r="H95" s="2" t="s">
        <v>77</v>
      </c>
      <c r="I95" s="5">
        <v>92.33</v>
      </c>
      <c r="J95" s="4">
        <v>1</v>
      </c>
      <c r="K95" s="4">
        <v>0</v>
      </c>
      <c r="L95" s="2"/>
      <c r="M95" s="6">
        <v>43077</v>
      </c>
      <c r="N95" s="6">
        <v>43172</v>
      </c>
      <c r="O95" s="2" t="s">
        <v>121</v>
      </c>
      <c r="P95" s="7">
        <v>50</v>
      </c>
      <c r="Q95" s="8">
        <v>0</v>
      </c>
      <c r="R95" s="3">
        <v>24</v>
      </c>
      <c r="S95" s="7">
        <v>97683.14</v>
      </c>
      <c r="T95" s="7">
        <v>4070.1308330000002</v>
      </c>
      <c r="U95" s="7">
        <v>89330.25</v>
      </c>
      <c r="V95" s="7">
        <v>0</v>
      </c>
      <c r="W95" s="7">
        <v>1.47</v>
      </c>
      <c r="X95" s="7">
        <v>0</v>
      </c>
      <c r="Y95" s="7">
        <v>22340</v>
      </c>
      <c r="Z95" s="7">
        <v>0</v>
      </c>
      <c r="AA95" s="7">
        <v>0</v>
      </c>
      <c r="AB95" s="7">
        <v>0</v>
      </c>
      <c r="AC95" s="7">
        <v>0</v>
      </c>
      <c r="AD95" s="7">
        <v>0</v>
      </c>
      <c r="AE95" s="7">
        <v>0</v>
      </c>
      <c r="AF95" s="7">
        <v>8611.33</v>
      </c>
      <c r="AG95" s="7">
        <v>139</v>
      </c>
      <c r="AH95" s="7">
        <v>0</v>
      </c>
      <c r="AI95" s="7">
        <v>22693.57</v>
      </c>
      <c r="AJ95" s="7">
        <v>42.4</v>
      </c>
      <c r="AK95" s="8">
        <v>128212</v>
      </c>
      <c r="AL95" s="7">
        <v>0</v>
      </c>
      <c r="AM95" s="7">
        <v>0</v>
      </c>
      <c r="AN95" s="7">
        <v>22340</v>
      </c>
      <c r="AO95" s="7">
        <v>8611.33</v>
      </c>
      <c r="AP95" s="7">
        <v>139</v>
      </c>
      <c r="AQ95" s="7">
        <v>0</v>
      </c>
      <c r="AR95" s="7">
        <v>22693.57</v>
      </c>
      <c r="AS95" s="7">
        <v>42.4</v>
      </c>
      <c r="AT95" s="7">
        <v>0</v>
      </c>
      <c r="AU95" s="7">
        <v>0</v>
      </c>
      <c r="AV95" s="7">
        <v>0</v>
      </c>
      <c r="AW95" s="7">
        <v>0</v>
      </c>
      <c r="AX95" s="7">
        <v>0</v>
      </c>
      <c r="AY95" s="7">
        <v>0</v>
      </c>
      <c r="AZ95" s="7">
        <v>0</v>
      </c>
      <c r="BA95" s="7">
        <v>31090.33</v>
      </c>
      <c r="BB95" s="7">
        <v>1295.430417</v>
      </c>
      <c r="BC95" s="7">
        <v>1.47</v>
      </c>
      <c r="BD95" s="7">
        <v>0</v>
      </c>
      <c r="BE95" s="7">
        <v>0</v>
      </c>
      <c r="BF95" s="7">
        <v>1.47</v>
      </c>
      <c r="BG95" s="7">
        <v>0</v>
      </c>
      <c r="BH95" s="7">
        <v>0</v>
      </c>
      <c r="BI95" s="7">
        <v>0</v>
      </c>
      <c r="BJ95" s="7">
        <v>0</v>
      </c>
      <c r="BK95" s="7">
        <v>1.47</v>
      </c>
      <c r="BL95" s="7">
        <v>8352.89</v>
      </c>
      <c r="BM95" s="7">
        <v>8352.89</v>
      </c>
      <c r="BN95" s="7">
        <v>7492.3</v>
      </c>
      <c r="BO95" s="7">
        <v>860.59</v>
      </c>
      <c r="BP95" s="7">
        <v>348.037083</v>
      </c>
      <c r="BQ95" s="9">
        <v>10.302899999999999</v>
      </c>
      <c r="BR95" s="10">
        <v>91.45</v>
      </c>
      <c r="BS95" s="7">
        <v>0.76188800000000001</v>
      </c>
      <c r="BT95" s="10">
        <v>1.523774</v>
      </c>
      <c r="BU95" s="11">
        <v>5342.166666666667</v>
      </c>
    </row>
    <row r="96" spans="1:73" x14ac:dyDescent="0.25">
      <c r="A96" s="2" t="s">
        <v>193</v>
      </c>
      <c r="R96" s="8">
        <f>SUM(R2:R95)</f>
        <v>2325</v>
      </c>
      <c r="S96" s="7">
        <f>SUM(S2:S95)</f>
        <v>6081771.5699999994</v>
      </c>
      <c r="T96" s="7">
        <f>SUM(T2:T95)</f>
        <v>231405.95804999999</v>
      </c>
      <c r="U96" s="7">
        <f>SUM(U2:U95)</f>
        <v>5622922.6999999993</v>
      </c>
      <c r="V96" s="7">
        <f>SUM(V2:V95)</f>
        <v>31988</v>
      </c>
      <c r="W96" s="7">
        <f>SUM(W2:W95)</f>
        <v>63313.530000000006</v>
      </c>
      <c r="X96" s="7">
        <f>SUM(X2:X95)</f>
        <v>4356.1900000000005</v>
      </c>
      <c r="Y96" s="7">
        <f>SUM(Y2:Y95)</f>
        <v>1522900</v>
      </c>
      <c r="Z96" s="7">
        <f>SUM(Z2:Z95)</f>
        <v>0</v>
      </c>
      <c r="AA96" s="7">
        <f>SUM(AA2:AA95)</f>
        <v>0</v>
      </c>
      <c r="AB96" s="7">
        <f>SUM(AB2:AB95)</f>
        <v>0</v>
      </c>
      <c r="AC96" s="7">
        <f>SUM(AC2:AC95)</f>
        <v>0</v>
      </c>
      <c r="AD96" s="7">
        <f>SUM(AD2:AD95)</f>
        <v>0</v>
      </c>
      <c r="AE96" s="7">
        <f>SUM(AE2:AE95)</f>
        <v>0</v>
      </c>
      <c r="AF96" s="7">
        <f>SUM(AF2:AF95)</f>
        <v>886458.22999999986</v>
      </c>
      <c r="AG96" s="7">
        <f>SUM(AG2:AG95)</f>
        <v>7360.9499999999989</v>
      </c>
      <c r="AH96" s="7">
        <f>SUM(AH2:AH95)</f>
        <v>0</v>
      </c>
      <c r="AI96" s="7">
        <f>SUM(AI2:AI95)</f>
        <v>1822088.3399999996</v>
      </c>
      <c r="AJ96" s="7">
        <f>SUM(AJ2:AJ95)</f>
        <v>536.04999999999995</v>
      </c>
      <c r="AK96" s="8">
        <f>SUM(AK2:AK95)</f>
        <v>6849188</v>
      </c>
      <c r="AL96" s="7">
        <f>SUM(AL2:AL95)</f>
        <v>31988</v>
      </c>
      <c r="AM96" s="7">
        <f>SUM(AM2:AM95)</f>
        <v>0</v>
      </c>
      <c r="AN96" s="7">
        <f>SUM(AN2:AN95)</f>
        <v>1522900</v>
      </c>
      <c r="AO96" s="7">
        <f>SUM(AO2:AO95)</f>
        <v>886457.05999999982</v>
      </c>
      <c r="AP96" s="7">
        <f>SUM(AP2:AP95)</f>
        <v>7360.9499999999989</v>
      </c>
      <c r="AQ96" s="7">
        <f>SUM(AQ2:AQ95)</f>
        <v>0</v>
      </c>
      <c r="AR96" s="7">
        <f>SUM(AR2:AR95)</f>
        <v>1822087.1799999997</v>
      </c>
      <c r="AS96" s="7">
        <f>SUM(AS2:AS95)</f>
        <v>536.04999999999995</v>
      </c>
      <c r="AT96" s="7">
        <f>SUM(AT2:AT95)</f>
        <v>0</v>
      </c>
      <c r="AU96" s="7">
        <f>SUM(AU2:AU95)</f>
        <v>0</v>
      </c>
      <c r="AX96" s="7">
        <f>SUM(AX2:AX95)</f>
        <v>0</v>
      </c>
      <c r="BA96" s="7">
        <f>SUM(BA2:BA95)</f>
        <v>2448706.0099999993</v>
      </c>
      <c r="BB96" s="7">
        <f>SUM(BB2:BB95)</f>
        <v>93565.573048999999</v>
      </c>
      <c r="BC96" s="7">
        <f>SUM(BC2:BC95)</f>
        <v>45204.470000000008</v>
      </c>
      <c r="BD96" s="7">
        <f>SUM(BD2:BD95)</f>
        <v>2000</v>
      </c>
      <c r="BE96" s="7">
        <f>SUM(BE2:BE95)</f>
        <v>20465.25</v>
      </c>
      <c r="BF96" s="7">
        <f>SUM(BF2:BF95)</f>
        <v>67669.720000000016</v>
      </c>
      <c r="BG96" s="7">
        <f>SUM(BG2:BG95)</f>
        <v>0</v>
      </c>
      <c r="BH96" s="7">
        <f>SUM(BH2:BH95)</f>
        <v>99000</v>
      </c>
      <c r="BI96" s="7">
        <f>SUM(BI2:BI95)</f>
        <v>0</v>
      </c>
      <c r="BJ96" s="7">
        <f>SUM(BJ2:BJ95)</f>
        <v>99000</v>
      </c>
      <c r="BK96" s="7">
        <f>SUM(BK2:BK95)</f>
        <v>166669.72</v>
      </c>
      <c r="BL96" s="7">
        <f>SUM(BL2:BL95)</f>
        <v>458848.87000000011</v>
      </c>
      <c r="BM96" s="7">
        <f>SUM(BM2:BM95)</f>
        <v>459413.05999800004</v>
      </c>
      <c r="BN96" s="7">
        <f>SUM(BN2:BN95)</f>
        <v>434376.62000000005</v>
      </c>
      <c r="BO96" s="7">
        <f>SUM(BO2:BO95)</f>
        <v>25036.439997999998</v>
      </c>
    </row>
    <row r="97" spans="1:68" x14ac:dyDescent="0.25">
      <c r="A97" s="2" t="s">
        <v>194</v>
      </c>
      <c r="BP97" s="7">
        <f>AVERAGE(BP2:BP95)</f>
        <v>192.96490319148927</v>
      </c>
    </row>
  </sheetData>
  <sortState ref="A2:BU102">
    <sortCondition ref="B1"/>
  </sortState>
  <conditionalFormatting sqref="B1:B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brut</vt:lpstr>
      <vt:lpstr>données triées+doublons rouges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ANDRE PACHECO</dc:creator>
  <cp:lastModifiedBy>Jean-Pierre ANDRE PACHECO</cp:lastModifiedBy>
  <dcterms:created xsi:type="dcterms:W3CDTF">2018-09-30T15:40:41Z</dcterms:created>
  <dcterms:modified xsi:type="dcterms:W3CDTF">2018-09-30T16:35:54Z</dcterms:modified>
</cp:coreProperties>
</file>