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20" windowWidth="19875" windowHeight="77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7" i="1" l="1"/>
  <c r="H26" i="1"/>
  <c r="H18" i="1"/>
  <c r="H1" i="1" l="1"/>
</calcChain>
</file>

<file path=xl/sharedStrings.xml><?xml version="1.0" encoding="utf-8"?>
<sst xmlns="http://schemas.openxmlformats.org/spreadsheetml/2006/main" count="82" uniqueCount="38">
  <si>
    <t xml:space="preserve">Chef Projet </t>
  </si>
  <si>
    <t xml:space="preserve">ITC </t>
  </si>
  <si>
    <t xml:space="preserve">Nom Client Final  </t>
  </si>
  <si>
    <t xml:space="preserve">Projet </t>
  </si>
  <si>
    <t xml:space="preserve">Libellé Projet                                                                </t>
  </si>
  <si>
    <t>1101001</t>
  </si>
  <si>
    <t>20</t>
  </si>
  <si>
    <t>1101428</t>
  </si>
  <si>
    <t>85</t>
  </si>
  <si>
    <t>1107581</t>
  </si>
  <si>
    <t>1126776</t>
  </si>
  <si>
    <t>1129218</t>
  </si>
  <si>
    <t>90</t>
  </si>
  <si>
    <t>1132142</t>
  </si>
  <si>
    <t>1132394</t>
  </si>
  <si>
    <t>1132651</t>
  </si>
  <si>
    <t>1133882</t>
  </si>
  <si>
    <t>1134547</t>
  </si>
  <si>
    <t>1137055</t>
  </si>
  <si>
    <t>1124523</t>
  </si>
  <si>
    <t>1132820</t>
  </si>
  <si>
    <t>1133873</t>
  </si>
  <si>
    <t>1136705</t>
  </si>
  <si>
    <t>Total générale</t>
  </si>
  <si>
    <t>Total Exercice</t>
  </si>
  <si>
    <t>Total prévision Entrée de Cde</t>
  </si>
  <si>
    <t>Représente tous les projets présents dans l'exercice avec un n° de projet</t>
  </si>
  <si>
    <t>Représente les projets prévus en entrée de Cde</t>
  </si>
  <si>
    <t xml:space="preserve">CA
Exercice                 </t>
  </si>
  <si>
    <t>Projets présents avec 1 n° 11xxxxx</t>
  </si>
  <si>
    <t>A</t>
  </si>
  <si>
    <t>B</t>
  </si>
  <si>
    <t>AA</t>
  </si>
  <si>
    <t>Total A</t>
  </si>
  <si>
    <t>Total B</t>
  </si>
  <si>
    <t xml:space="preserve">Mét.
              </t>
  </si>
  <si>
    <t xml:space="preserve">Stt               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</si>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</sst>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333399"/>
      <name val="Arial"/>
      <family val="2"/>
    </font>
    <font>
      <b/>
      <sz val="12"/>
      <color indexed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/>
    <xf numFmtId="3" fontId="2" fillId="0" borderId="3" xfId="0" applyNumberFormat="1" applyFont="1" applyBorder="1" applyAlignment="1">
      <alignment vertical="center"/>
    </xf>
    <xf numFmtId="3" fontId="3" fillId="0" borderId="3" xfId="0" applyNumberFormat="1" applyFont="1" applyBorder="1" applyAlignment="1">
      <alignment vertical="center" wrapText="1"/>
    </xf>
    <xf numFmtId="3" fontId="3" fillId="0" borderId="4" xfId="0" applyNumberFormat="1" applyFont="1" applyBorder="1" applyAlignment="1">
      <alignment horizontal="center" vertical="center" wrapText="1"/>
    </xf>
    <xf numFmtId="3" fontId="3" fillId="0" borderId="3" xfId="0" applyNumberFormat="1" applyFont="1" applyBorder="1" applyAlignment="1">
      <alignment horizontal="center" vertical="center" wrapText="1"/>
    </xf>
    <xf numFmtId="3" fontId="3" fillId="0" borderId="3" xfId="0" applyNumberFormat="1" applyFont="1" applyFill="1" applyBorder="1" applyAlignment="1">
      <alignment horizontal="center" vertical="center" wrapText="1"/>
    </xf>
    <xf numFmtId="3" fontId="3" fillId="2" borderId="4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vertical="top"/>
    </xf>
    <xf numFmtId="0" fontId="4" fillId="0" borderId="0" xfId="0" applyFont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4" fillId="0" borderId="0" xfId="0" applyFont="1" applyBorder="1" applyAlignment="1">
      <alignment horizontal="center" vertical="top"/>
    </xf>
    <xf numFmtId="0" fontId="4" fillId="0" borderId="3" xfId="0" applyFont="1" applyFill="1" applyBorder="1" applyAlignment="1">
      <alignment horizontal="center" vertical="top"/>
    </xf>
    <xf numFmtId="3" fontId="5" fillId="2" borderId="0" xfId="1" applyNumberFormat="1" applyFont="1" applyFill="1" applyBorder="1" applyAlignment="1">
      <alignment horizontal="right" vertical="top"/>
    </xf>
    <xf numFmtId="0" fontId="4" fillId="0" borderId="6" xfId="0" applyFont="1" applyFill="1" applyBorder="1" applyAlignment="1">
      <alignment horizontal="center" vertical="top"/>
    </xf>
    <xf numFmtId="0" fontId="6" fillId="0" borderId="5" xfId="0" applyFont="1" applyFill="1" applyBorder="1"/>
    <xf numFmtId="0" fontId="7" fillId="0" borderId="0" xfId="0" applyFont="1" applyBorder="1"/>
    <xf numFmtId="0" fontId="6" fillId="0" borderId="0" xfId="0" applyFont="1" applyFill="1" applyBorder="1"/>
    <xf numFmtId="0" fontId="7" fillId="0" borderId="0" xfId="0" applyFont="1" applyBorder="1" applyAlignment="1">
      <alignment horizontal="center"/>
    </xf>
    <xf numFmtId="9" fontId="6" fillId="3" borderId="0" xfId="0" applyNumberFormat="1" applyFont="1" applyFill="1" applyBorder="1"/>
    <xf numFmtId="0" fontId="7" fillId="0" borderId="6" xfId="0" applyFont="1" applyFill="1" applyBorder="1"/>
    <xf numFmtId="3" fontId="8" fillId="0" borderId="7" xfId="0" applyNumberFormat="1" applyFont="1" applyFill="1" applyBorder="1"/>
    <xf numFmtId="0" fontId="8" fillId="0" borderId="8" xfId="0" applyFont="1" applyBorder="1"/>
    <xf numFmtId="0" fontId="8" fillId="0" borderId="8" xfId="0" applyFont="1" applyFill="1" applyBorder="1"/>
    <xf numFmtId="0" fontId="8" fillId="0" borderId="8" xfId="0" applyFont="1" applyBorder="1" applyAlignment="1">
      <alignment horizontal="center"/>
    </xf>
    <xf numFmtId="9" fontId="8" fillId="3" borderId="8" xfId="0" applyNumberFormat="1" applyFont="1" applyFill="1" applyBorder="1"/>
    <xf numFmtId="0" fontId="8" fillId="0" borderId="4" xfId="0" applyFont="1" applyFill="1" applyBorder="1"/>
    <xf numFmtId="3" fontId="9" fillId="2" borderId="9" xfId="1" applyNumberFormat="1" applyFont="1" applyFill="1" applyBorder="1" applyAlignment="1">
      <alignment horizontal="right" vertical="top"/>
    </xf>
    <xf numFmtId="0" fontId="8" fillId="0" borderId="7" xfId="0" applyFont="1" applyFill="1" applyBorder="1"/>
    <xf numFmtId="0" fontId="8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4</xdr:row>
      <xdr:rowOff>38100</xdr:rowOff>
    </xdr:from>
    <xdr:to>
      <xdr:col>8</xdr:col>
      <xdr:colOff>457200</xdr:colOff>
      <xdr:row>14</xdr:row>
      <xdr:rowOff>152400</xdr:rowOff>
    </xdr:to>
    <xdr:sp macro="" textlink="">
      <xdr:nvSpPr>
        <xdr:cNvPr id="2" name="Accolade fermante 1"/>
        <xdr:cNvSpPr/>
      </xdr:nvSpPr>
      <xdr:spPr>
        <a:xfrm>
          <a:off x="8477250" y="1209675"/>
          <a:ext cx="190500" cy="2019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zoomScale="85" zoomScaleNormal="85" workbookViewId="0">
      <selection activeCell="N14" sqref="N14"/>
    </sheetView>
  </sheetViews>
  <sheetFormatPr baseColWidth="10" defaultRowHeight="15" outlineLevelRow="2" x14ac:dyDescent="0.25"/>
  <cols>
    <col min="3" max="3" width="40.5703125" bestFit="1" customWidth="1"/>
    <col min="5" max="5" width="8" bestFit="1" customWidth="1"/>
    <col min="8" max="8" width="17.42578125" customWidth="1"/>
  </cols>
  <sheetData>
    <row r="1" spans="1:10" x14ac:dyDescent="0.25">
      <c r="A1" s="1"/>
      <c r="B1" s="2"/>
      <c r="C1" s="3"/>
      <c r="D1" s="4"/>
      <c r="E1" s="2"/>
      <c r="F1" s="5" t="s">
        <v>23</v>
      </c>
      <c r="G1" s="6"/>
      <c r="H1" s="7">
        <f>(SUBTOTAL(9,H4:H131))</f>
        <v>1185364.08</v>
      </c>
    </row>
    <row r="2" spans="1:10" x14ac:dyDescent="0.25">
      <c r="A2" s="1"/>
      <c r="B2" s="2"/>
      <c r="C2" s="3"/>
      <c r="D2" s="4"/>
      <c r="E2" s="2"/>
      <c r="F2" s="5" t="s">
        <v>24</v>
      </c>
      <c r="G2" s="6"/>
      <c r="H2" s="7"/>
      <c r="I2" t="s">
        <v>26</v>
      </c>
    </row>
    <row r="3" spans="1:10" x14ac:dyDescent="0.25">
      <c r="A3" s="1"/>
      <c r="B3" s="2"/>
      <c r="C3" s="3"/>
      <c r="D3" s="4"/>
      <c r="E3" s="2"/>
      <c r="F3" s="5" t="s">
        <v>25</v>
      </c>
      <c r="G3" s="6"/>
      <c r="H3" s="7"/>
      <c r="I3" t="s">
        <v>27</v>
      </c>
    </row>
    <row r="4" spans="1:10" ht="31.5" x14ac:dyDescent="0.25">
      <c r="A4" s="8" t="s">
        <v>0</v>
      </c>
      <c r="B4" s="9" t="s">
        <v>1</v>
      </c>
      <c r="C4" s="10" t="s">
        <v>2</v>
      </c>
      <c r="D4" s="9" t="s">
        <v>35</v>
      </c>
      <c r="E4" s="9" t="s">
        <v>3</v>
      </c>
      <c r="F4" s="10" t="s">
        <v>4</v>
      </c>
      <c r="G4" s="11" t="s">
        <v>36</v>
      </c>
      <c r="H4" s="12" t="s">
        <v>28</v>
      </c>
    </row>
    <row r="5" spans="1:10" outlineLevel="2" x14ac:dyDescent="0.25">
      <c r="A5" s="13" t="s">
        <v>30</v>
      </c>
      <c r="B5" s="14" t="s">
        <v>32</v>
      </c>
      <c r="C5" s="15"/>
      <c r="D5" s="16">
        <v>4</v>
      </c>
      <c r="E5" s="14" t="s">
        <v>5</v>
      </c>
      <c r="F5" s="15"/>
      <c r="G5" s="17" t="s">
        <v>6</v>
      </c>
      <c r="H5" s="18">
        <v>94742.53</v>
      </c>
    </row>
    <row r="6" spans="1:10" outlineLevel="2" x14ac:dyDescent="0.25">
      <c r="A6" s="13" t="s">
        <v>30</v>
      </c>
      <c r="B6" s="14" t="s">
        <v>32</v>
      </c>
      <c r="C6" s="15"/>
      <c r="D6" s="16">
        <v>4</v>
      </c>
      <c r="E6" s="14" t="s">
        <v>7</v>
      </c>
      <c r="F6" s="15"/>
      <c r="G6" s="19" t="s">
        <v>8</v>
      </c>
      <c r="H6" s="18">
        <v>-0.24</v>
      </c>
    </row>
    <row r="7" spans="1:10" outlineLevel="2" x14ac:dyDescent="0.25">
      <c r="A7" s="13" t="s">
        <v>30</v>
      </c>
      <c r="B7" s="14" t="s">
        <v>32</v>
      </c>
      <c r="C7" s="15"/>
      <c r="D7" s="16">
        <v>4</v>
      </c>
      <c r="E7" s="14" t="s">
        <v>9</v>
      </c>
      <c r="F7" s="15"/>
      <c r="G7" s="19" t="s">
        <v>6</v>
      </c>
      <c r="H7" s="18">
        <v>162105.43</v>
      </c>
    </row>
    <row r="8" spans="1:10" outlineLevel="2" x14ac:dyDescent="0.25">
      <c r="A8" s="13" t="s">
        <v>30</v>
      </c>
      <c r="B8" s="14" t="s">
        <v>32</v>
      </c>
      <c r="C8" s="15"/>
      <c r="D8" s="16">
        <v>1</v>
      </c>
      <c r="E8" s="14" t="s">
        <v>10</v>
      </c>
      <c r="F8" s="15"/>
      <c r="G8" s="19" t="s">
        <v>6</v>
      </c>
      <c r="H8" s="18">
        <v>0</v>
      </c>
    </row>
    <row r="9" spans="1:10" outlineLevel="2" x14ac:dyDescent="0.25">
      <c r="A9" s="13" t="s">
        <v>30</v>
      </c>
      <c r="B9" s="14" t="s">
        <v>32</v>
      </c>
      <c r="C9" s="15"/>
      <c r="D9" s="16">
        <v>1</v>
      </c>
      <c r="E9" s="14" t="s">
        <v>11</v>
      </c>
      <c r="F9" s="15"/>
      <c r="G9" s="19" t="s">
        <v>12</v>
      </c>
      <c r="H9" s="18">
        <v>0</v>
      </c>
    </row>
    <row r="10" spans="1:10" outlineLevel="2" x14ac:dyDescent="0.25">
      <c r="A10" s="13" t="s">
        <v>30</v>
      </c>
      <c r="B10" s="14" t="s">
        <v>32</v>
      </c>
      <c r="C10" s="15"/>
      <c r="D10" s="16">
        <v>1</v>
      </c>
      <c r="E10" s="14" t="s">
        <v>13</v>
      </c>
      <c r="F10" s="15"/>
      <c r="G10" s="19" t="s">
        <v>6</v>
      </c>
      <c r="H10" s="18">
        <v>0</v>
      </c>
      <c r="J10" t="s">
        <v>29</v>
      </c>
    </row>
    <row r="11" spans="1:10" outlineLevel="2" x14ac:dyDescent="0.25">
      <c r="A11" s="13" t="s">
        <v>30</v>
      </c>
      <c r="B11" s="14" t="s">
        <v>32</v>
      </c>
      <c r="C11" s="15"/>
      <c r="D11" s="16">
        <v>1</v>
      </c>
      <c r="E11" s="14" t="s">
        <v>14</v>
      </c>
      <c r="F11" s="15"/>
      <c r="G11" s="19" t="s">
        <v>8</v>
      </c>
      <c r="H11" s="18">
        <v>7916.39</v>
      </c>
    </row>
    <row r="12" spans="1:10" outlineLevel="2" x14ac:dyDescent="0.25">
      <c r="A12" s="13" t="s">
        <v>30</v>
      </c>
      <c r="B12" s="14" t="s">
        <v>32</v>
      </c>
      <c r="C12" s="15"/>
      <c r="D12" s="16">
        <v>4</v>
      </c>
      <c r="E12" s="14" t="s">
        <v>15</v>
      </c>
      <c r="F12" s="15"/>
      <c r="G12" s="19" t="s">
        <v>6</v>
      </c>
      <c r="H12" s="18">
        <v>421074.65</v>
      </c>
    </row>
    <row r="13" spans="1:10" outlineLevel="2" x14ac:dyDescent="0.25">
      <c r="A13" s="13" t="s">
        <v>30</v>
      </c>
      <c r="B13" s="14" t="s">
        <v>32</v>
      </c>
      <c r="C13" s="15"/>
      <c r="D13" s="16">
        <v>1</v>
      </c>
      <c r="E13" s="14" t="s">
        <v>16</v>
      </c>
      <c r="F13" s="15"/>
      <c r="G13" s="19" t="s">
        <v>6</v>
      </c>
      <c r="H13" s="18">
        <v>0</v>
      </c>
    </row>
    <row r="14" spans="1:10" outlineLevel="2" x14ac:dyDescent="0.25">
      <c r="A14" s="13" t="s">
        <v>30</v>
      </c>
      <c r="B14" s="14" t="s">
        <v>32</v>
      </c>
      <c r="C14" s="15"/>
      <c r="D14" s="16">
        <v>1</v>
      </c>
      <c r="E14" s="14" t="s">
        <v>17</v>
      </c>
      <c r="F14" s="15"/>
      <c r="G14" s="19" t="s">
        <v>6</v>
      </c>
      <c r="H14" s="18">
        <v>7613.54</v>
      </c>
    </row>
    <row r="15" spans="1:10" outlineLevel="2" x14ac:dyDescent="0.25">
      <c r="A15" s="13" t="s">
        <v>30</v>
      </c>
      <c r="B15" s="14" t="s">
        <v>32</v>
      </c>
      <c r="C15" s="15"/>
      <c r="D15" s="16">
        <v>4</v>
      </c>
      <c r="E15" s="14" t="s">
        <v>18</v>
      </c>
      <c r="F15" s="15"/>
      <c r="G15" s="19" t="s">
        <v>6</v>
      </c>
      <c r="H15" s="18">
        <v>0</v>
      </c>
    </row>
    <row r="16" spans="1:10" outlineLevel="2" x14ac:dyDescent="0.25">
      <c r="A16" s="20" t="s">
        <v>30</v>
      </c>
      <c r="B16" s="21"/>
      <c r="C16" s="22"/>
      <c r="D16" s="23">
        <v>4</v>
      </c>
      <c r="E16" s="24">
        <v>1</v>
      </c>
      <c r="F16" s="22"/>
      <c r="G16" s="25"/>
      <c r="H16" s="18">
        <v>100000</v>
      </c>
    </row>
    <row r="17" spans="1:8" outlineLevel="2" x14ac:dyDescent="0.25">
      <c r="A17" s="20" t="s">
        <v>30</v>
      </c>
      <c r="B17" s="21"/>
      <c r="C17" s="22"/>
      <c r="D17" s="23">
        <v>4</v>
      </c>
      <c r="E17" s="24">
        <v>0.5</v>
      </c>
      <c r="F17" s="22"/>
      <c r="G17" s="25"/>
      <c r="H17" s="18">
        <v>50000</v>
      </c>
    </row>
    <row r="18" spans="1:8" ht="18" outlineLevel="1" x14ac:dyDescent="0.25">
      <c r="A18" s="26" t="s">
        <v>33</v>
      </c>
      <c r="B18" s="27"/>
      <c r="C18" s="28"/>
      <c r="D18" s="29"/>
      <c r="E18" s="30"/>
      <c r="F18" s="28"/>
      <c r="G18" s="31"/>
      <c r="H18" s="32">
        <f>SUBTOTAL(9,H5:H17)</f>
        <v>843452.3</v>
      </c>
    </row>
    <row r="19" spans="1:8" outlineLevel="2" x14ac:dyDescent="0.25">
      <c r="A19" s="13" t="s">
        <v>31</v>
      </c>
      <c r="B19" s="14" t="s">
        <v>32</v>
      </c>
      <c r="C19" s="15"/>
      <c r="D19" s="16">
        <v>4</v>
      </c>
      <c r="E19" s="14" t="s">
        <v>19</v>
      </c>
      <c r="F19" s="15"/>
      <c r="G19" s="19" t="s">
        <v>6</v>
      </c>
      <c r="H19" s="18">
        <v>133379.35</v>
      </c>
    </row>
    <row r="20" spans="1:8" outlineLevel="2" x14ac:dyDescent="0.25">
      <c r="A20" s="13" t="s">
        <v>31</v>
      </c>
      <c r="B20" s="14" t="s">
        <v>32</v>
      </c>
      <c r="C20" s="15"/>
      <c r="D20" s="16">
        <v>1</v>
      </c>
      <c r="E20" s="14" t="s">
        <v>20</v>
      </c>
      <c r="F20" s="15"/>
      <c r="G20" s="19" t="s">
        <v>12</v>
      </c>
      <c r="H20" s="18">
        <v>0</v>
      </c>
    </row>
    <row r="21" spans="1:8" outlineLevel="2" x14ac:dyDescent="0.25">
      <c r="A21" s="13" t="s">
        <v>31</v>
      </c>
      <c r="B21" s="14" t="s">
        <v>32</v>
      </c>
      <c r="C21" s="15"/>
      <c r="D21" s="16">
        <v>1</v>
      </c>
      <c r="E21" s="14" t="s">
        <v>21</v>
      </c>
      <c r="F21" s="15"/>
      <c r="G21" s="19" t="s">
        <v>8</v>
      </c>
      <c r="H21" s="18">
        <v>4244.43</v>
      </c>
    </row>
    <row r="22" spans="1:8" outlineLevel="2" x14ac:dyDescent="0.25">
      <c r="A22" s="13" t="s">
        <v>31</v>
      </c>
      <c r="B22" s="14" t="s">
        <v>32</v>
      </c>
      <c r="C22" s="15"/>
      <c r="D22" s="16">
        <v>4</v>
      </c>
      <c r="E22" s="14" t="s">
        <v>22</v>
      </c>
      <c r="F22" s="15"/>
      <c r="G22" s="19" t="s">
        <v>8</v>
      </c>
      <c r="H22" s="18">
        <v>3188</v>
      </c>
    </row>
    <row r="23" spans="1:8" outlineLevel="2" x14ac:dyDescent="0.25">
      <c r="A23" s="20" t="s">
        <v>31</v>
      </c>
      <c r="B23" s="21"/>
      <c r="C23" s="22"/>
      <c r="D23" s="23">
        <v>4</v>
      </c>
      <c r="E23" s="24">
        <v>1</v>
      </c>
      <c r="F23" s="22"/>
      <c r="G23" s="25"/>
      <c r="H23" s="18">
        <v>200000</v>
      </c>
    </row>
    <row r="24" spans="1:8" outlineLevel="2" x14ac:dyDescent="0.25">
      <c r="A24" s="20" t="s">
        <v>31</v>
      </c>
      <c r="B24" s="21"/>
      <c r="C24" s="22"/>
      <c r="D24" s="23">
        <v>4</v>
      </c>
      <c r="E24" s="24">
        <v>0.01</v>
      </c>
      <c r="F24" s="22"/>
      <c r="G24" s="25"/>
      <c r="H24" s="18">
        <v>100</v>
      </c>
    </row>
    <row r="25" spans="1:8" outlineLevel="2" x14ac:dyDescent="0.25">
      <c r="A25" s="20" t="s">
        <v>31</v>
      </c>
      <c r="B25" s="21"/>
      <c r="C25" s="22"/>
      <c r="D25" s="23">
        <v>4</v>
      </c>
      <c r="E25" s="24">
        <v>0.01</v>
      </c>
      <c r="F25" s="22"/>
      <c r="G25" s="25"/>
      <c r="H25" s="18">
        <v>1000</v>
      </c>
    </row>
    <row r="26" spans="1:8" s="34" customFormat="1" ht="28.5" customHeight="1" outlineLevel="1" x14ac:dyDescent="0.25">
      <c r="A26" s="33" t="s">
        <v>34</v>
      </c>
      <c r="B26" s="27"/>
      <c r="C26" s="28"/>
      <c r="D26" s="29"/>
      <c r="E26" s="30"/>
      <c r="F26" s="28"/>
      <c r="G26" s="28"/>
      <c r="H26" s="32">
        <f>SUBTOTAL(9,H19:H25)</f>
        <v>341911.78</v>
      </c>
    </row>
    <row r="27" spans="1:8" s="34" customFormat="1" ht="28.5" customHeight="1" x14ac:dyDescent="0.25">
      <c r="A27" s="33" t="s">
        <v>37</v>
      </c>
      <c r="B27" s="27"/>
      <c r="C27" s="28"/>
      <c r="D27" s="29"/>
      <c r="E27" s="30"/>
      <c r="F27" s="28"/>
      <c r="G27" s="28"/>
      <c r="H27" s="32">
        <f>SUBTOTAL(9,H5:H25)</f>
        <v>1185364.08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Pascale [EIS - ENERGIE INDUSTRIE SERVICES]</dc:creator>
  <cp:lastModifiedBy>BERNARD Pascale [EIS - ENERGIE INDUSTRIE SERVICES]</cp:lastModifiedBy>
  <dcterms:created xsi:type="dcterms:W3CDTF">2018-09-30T08:32:41Z</dcterms:created>
  <dcterms:modified xsi:type="dcterms:W3CDTF">2018-09-30T09:03:57Z</dcterms:modified>
</cp:coreProperties>
</file>