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480" windowHeight="10800"/>
  </bookViews>
  <sheets>
    <sheet name="Feuille de temps - Caneva" sheetId="37" r:id="rId1"/>
    <sheet name="Champ à remplir" sheetId="50" r:id="rId2"/>
    <sheet name="Exemple rempli" sheetId="51" r:id="rId3"/>
  </sheets>
  <definedNames>
    <definedName name="_xlnm.Print_Area" localSheetId="1">'Champ à remplir'!$A$1:$S$35</definedName>
    <definedName name="_xlnm.Print_Area" localSheetId="2">'Exemple rempli'!$A$1:$S$35</definedName>
    <definedName name="_xlnm.Print_Area" localSheetId="0">'Feuille de temps - Caneva'!$A$1:$S$35</definedName>
  </definedNames>
  <calcPr calcId="125725"/>
</workbook>
</file>

<file path=xl/calcChain.xml><?xml version="1.0" encoding="utf-8"?>
<calcChain xmlns="http://schemas.openxmlformats.org/spreadsheetml/2006/main">
  <c r="M3" i="37"/>
  <c r="M3" i="50"/>
  <c r="O27" i="51"/>
  <c r="P27" s="1"/>
  <c r="L27"/>
  <c r="H27"/>
  <c r="E27"/>
  <c r="P26"/>
  <c r="O26"/>
  <c r="L26"/>
  <c r="H26"/>
  <c r="E26"/>
  <c r="O25"/>
  <c r="L25"/>
  <c r="H25"/>
  <c r="E25"/>
  <c r="O24"/>
  <c r="L24"/>
  <c r="H24"/>
  <c r="H29" s="1"/>
  <c r="E24"/>
  <c r="O23"/>
  <c r="P23" s="1"/>
  <c r="L23"/>
  <c r="H23"/>
  <c r="E23"/>
  <c r="D20"/>
  <c r="B20"/>
  <c r="O14"/>
  <c r="P14" s="1"/>
  <c r="L14"/>
  <c r="H14"/>
  <c r="E14"/>
  <c r="O13"/>
  <c r="L13"/>
  <c r="H13"/>
  <c r="E13"/>
  <c r="P12"/>
  <c r="O12"/>
  <c r="L12"/>
  <c r="H12"/>
  <c r="E12"/>
  <c r="O11"/>
  <c r="L11"/>
  <c r="H11"/>
  <c r="H16" s="1"/>
  <c r="E11"/>
  <c r="O10"/>
  <c r="L10"/>
  <c r="H10"/>
  <c r="E10"/>
  <c r="D6"/>
  <c r="M3"/>
  <c r="P27" i="50"/>
  <c r="O27"/>
  <c r="L27"/>
  <c r="H27"/>
  <c r="E27"/>
  <c r="O26"/>
  <c r="L26"/>
  <c r="P26" s="1"/>
  <c r="H26"/>
  <c r="E26"/>
  <c r="O25"/>
  <c r="P25" s="1"/>
  <c r="L25"/>
  <c r="H25"/>
  <c r="E25"/>
  <c r="P24"/>
  <c r="O24"/>
  <c r="L24"/>
  <c r="H24"/>
  <c r="E24"/>
  <c r="E29" s="1"/>
  <c r="P23"/>
  <c r="O23"/>
  <c r="L23"/>
  <c r="H23"/>
  <c r="H29" s="1"/>
  <c r="E23"/>
  <c r="D20"/>
  <c r="B20"/>
  <c r="P14"/>
  <c r="O14"/>
  <c r="L14"/>
  <c r="H14"/>
  <c r="E14"/>
  <c r="P13"/>
  <c r="O13"/>
  <c r="L13"/>
  <c r="H13"/>
  <c r="E13"/>
  <c r="O12"/>
  <c r="L12"/>
  <c r="P12" s="1"/>
  <c r="H12"/>
  <c r="E12"/>
  <c r="O11"/>
  <c r="P11" s="1"/>
  <c r="L11"/>
  <c r="H11"/>
  <c r="H16" s="1"/>
  <c r="E11"/>
  <c r="P10"/>
  <c r="O10"/>
  <c r="L10"/>
  <c r="H10"/>
  <c r="E10"/>
  <c r="E16" s="1"/>
  <c r="D6"/>
  <c r="H23" i="37"/>
  <c r="H24"/>
  <c r="H26"/>
  <c r="H27"/>
  <c r="O27"/>
  <c r="P27" s="1"/>
  <c r="L27"/>
  <c r="O26"/>
  <c r="L26"/>
  <c r="P26" s="1"/>
  <c r="O25"/>
  <c r="L25"/>
  <c r="P24"/>
  <c r="O24"/>
  <c r="L24"/>
  <c r="O23"/>
  <c r="L23"/>
  <c r="P13"/>
  <c r="P14"/>
  <c r="P11"/>
  <c r="P10"/>
  <c r="O14"/>
  <c r="O13"/>
  <c r="O12"/>
  <c r="P12" s="1"/>
  <c r="P16" s="1"/>
  <c r="O11"/>
  <c r="O10"/>
  <c r="L12"/>
  <c r="L13"/>
  <c r="L14"/>
  <c r="L11"/>
  <c r="L10"/>
  <c r="E27"/>
  <c r="E26"/>
  <c r="H25"/>
  <c r="E25"/>
  <c r="E24"/>
  <c r="E23"/>
  <c r="E12"/>
  <c r="H14"/>
  <c r="H13"/>
  <c r="H12"/>
  <c r="H11"/>
  <c r="E13"/>
  <c r="E14"/>
  <c r="E11"/>
  <c r="E10"/>
  <c r="H10"/>
  <c r="B20"/>
  <c r="D20" s="1"/>
  <c r="D6"/>
  <c r="P25" i="51" l="1"/>
  <c r="P24"/>
  <c r="P29" s="1"/>
  <c r="M31" s="1"/>
  <c r="P11"/>
  <c r="P13"/>
  <c r="P10"/>
  <c r="E29"/>
  <c r="E16"/>
  <c r="P16"/>
  <c r="M18" s="1"/>
  <c r="M31" i="50"/>
  <c r="P29"/>
  <c r="P16"/>
  <c r="M18" s="1"/>
  <c r="C32" s="1"/>
  <c r="P25" i="37"/>
  <c r="E29"/>
  <c r="P23"/>
  <c r="P29" s="1"/>
  <c r="H29"/>
  <c r="H16"/>
  <c r="M18" s="1"/>
  <c r="E16"/>
  <c r="C32" i="51" l="1"/>
  <c r="M31" i="37"/>
  <c r="C32"/>
</calcChain>
</file>

<file path=xl/sharedStrings.xml><?xml version="1.0" encoding="utf-8"?>
<sst xmlns="http://schemas.openxmlformats.org/spreadsheetml/2006/main" count="262" uniqueCount="38">
  <si>
    <t>Période de paie #</t>
  </si>
  <si>
    <t xml:space="preserve">Nom: </t>
  </si>
  <si>
    <t>Payé le:</t>
  </si>
  <si>
    <t>Semaine du</t>
  </si>
  <si>
    <t>au</t>
  </si>
  <si>
    <t>Jour</t>
  </si>
  <si>
    <t>Heure Arrivée</t>
  </si>
  <si>
    <t>Heure Départ</t>
  </si>
  <si>
    <t>Remarques</t>
  </si>
  <si>
    <t>Dimanche</t>
  </si>
  <si>
    <t>Lundi</t>
  </si>
  <si>
    <t>Mardi</t>
  </si>
  <si>
    <t>Mercredi</t>
  </si>
  <si>
    <t>Jeudi</t>
  </si>
  <si>
    <t>Vendredi</t>
  </si>
  <si>
    <t>Samedi</t>
  </si>
  <si>
    <t>Total</t>
  </si>
  <si>
    <t>Signature de l'employé</t>
  </si>
  <si>
    <t>Signature du responsable</t>
  </si>
  <si>
    <t>Animation</t>
  </si>
  <si>
    <t>Total d'heures d'animation</t>
  </si>
  <si>
    <t>SAP</t>
  </si>
  <si>
    <t>Total d'heures SAP</t>
  </si>
  <si>
    <t xml:space="preserve">Total d'heures de spécialité </t>
  </si>
  <si>
    <t>Heures spécialités</t>
  </si>
  <si>
    <t>Spécialité</t>
  </si>
  <si>
    <t>Total : ANIMATION + SPÉCIALITÉ + SAP</t>
  </si>
  <si>
    <r>
      <t xml:space="preserve">Heure </t>
    </r>
    <r>
      <rPr>
        <b/>
        <sz val="10"/>
        <rFont val="Arial Narrow"/>
        <family val="2"/>
      </rPr>
      <t>Arrivée</t>
    </r>
    <r>
      <rPr>
        <sz val="10"/>
        <rFont val="Arial Narrow"/>
        <family val="2"/>
      </rPr>
      <t xml:space="preserve"> MATIN</t>
    </r>
  </si>
  <si>
    <r>
      <t xml:space="preserve">Heure </t>
    </r>
    <r>
      <rPr>
        <b/>
        <sz val="10"/>
        <rFont val="Arial Narrow"/>
        <family val="2"/>
      </rPr>
      <t>Départ</t>
    </r>
    <r>
      <rPr>
        <sz val="10"/>
        <rFont val="Arial Narrow"/>
        <family val="2"/>
      </rPr>
      <t xml:space="preserve"> MATIN</t>
    </r>
  </si>
  <si>
    <r>
      <t xml:space="preserve">Heure </t>
    </r>
    <r>
      <rPr>
        <b/>
        <sz val="10"/>
        <rFont val="Arial Narrow"/>
        <family val="2"/>
      </rPr>
      <t>arrivée</t>
    </r>
    <r>
      <rPr>
        <sz val="10"/>
        <rFont val="Arial Narrow"/>
        <family val="2"/>
      </rPr>
      <t xml:space="preserve"> SOIR </t>
    </r>
  </si>
  <si>
    <r>
      <t xml:space="preserve">Heure </t>
    </r>
    <r>
      <rPr>
        <b/>
        <sz val="10"/>
        <rFont val="Arial Narrow"/>
        <family val="2"/>
      </rPr>
      <t xml:space="preserve">Départ </t>
    </r>
    <r>
      <rPr>
        <sz val="10"/>
        <rFont val="Arial Narrow"/>
        <family val="2"/>
      </rPr>
      <t xml:space="preserve">SOIR </t>
    </r>
  </si>
  <si>
    <t>TOTAL MATIN</t>
  </si>
  <si>
    <t>TOTAL SOIR</t>
  </si>
  <si>
    <t xml:space="preserve">Grand total </t>
  </si>
  <si>
    <t>FEUILLE DE TEMPS ANIMATEURS</t>
  </si>
  <si>
    <t>Jonathan Greffe - Archibald</t>
  </si>
  <si>
    <t>semaine 1</t>
  </si>
  <si>
    <t>semaine 2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</si>
</sst>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d\ mmmm\ yyyy"/>
    <numFmt numFmtId="166" formatCode="[$-C0C]General"/>
    <numFmt numFmtId="170" formatCode="h:mm;@"/>
    <numFmt numFmtId="172" formatCode="[h]:mm"/>
  </numFmts>
  <fonts count="16">
    <font>
      <sz val="11"/>
      <color theme="1"/>
      <name val="Calibri"/>
      <family val="2"/>
      <scheme val="minor"/>
    </font>
    <font>
      <sz val="10"/>
      <name val="Arial Narrow"/>
      <family val="2"/>
    </font>
    <font>
      <b/>
      <i/>
      <sz val="10"/>
      <name val="Arial Narrow"/>
      <family val="2"/>
    </font>
    <font>
      <b/>
      <sz val="10"/>
      <name val="Arial Narrow"/>
      <family val="2"/>
    </font>
    <font>
      <sz val="11"/>
      <color rgb="FF000000"/>
      <name val="Calibri"/>
      <family val="2"/>
    </font>
    <font>
      <b/>
      <sz val="11"/>
      <name val="Arial Narrow"/>
      <family val="2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sz val="14"/>
      <name val="Arial Narrow"/>
      <family val="2"/>
    </font>
    <font>
      <sz val="18"/>
      <color theme="0"/>
      <name val="Arial Narrow"/>
      <family val="2"/>
    </font>
    <font>
      <b/>
      <sz val="24"/>
      <name val="Arial Narrow"/>
      <family val="2"/>
    </font>
    <font>
      <b/>
      <i/>
      <sz val="14"/>
      <name val="Arial Narrow"/>
      <family val="2"/>
    </font>
    <font>
      <b/>
      <sz val="14"/>
      <name val="Arial Narrow"/>
      <family val="2"/>
    </font>
    <font>
      <b/>
      <sz val="14"/>
      <color theme="0"/>
      <name val="Arial Narrow"/>
      <family val="2"/>
    </font>
    <font>
      <b/>
      <sz val="16"/>
      <name val="Arial Narrow"/>
      <family val="2"/>
    </font>
    <font>
      <b/>
      <sz val="28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6" fontId="4" fillId="0" borderId="0"/>
  </cellStyleXfs>
  <cellXfs count="12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/>
    </xf>
    <xf numFmtId="0" fontId="1" fillId="0" borderId="1" xfId="0" applyFont="1" applyFill="1" applyBorder="1"/>
    <xf numFmtId="164" fontId="1" fillId="0" borderId="0" xfId="0" applyNumberFormat="1" applyFont="1" applyAlignment="1">
      <alignment horizontal="right"/>
    </xf>
    <xf numFmtId="164" fontId="1" fillId="0" borderId="0" xfId="0" applyNumberFormat="1" applyFont="1"/>
    <xf numFmtId="0" fontId="1" fillId="0" borderId="0" xfId="0" applyFont="1" applyAlignment="1">
      <alignment horizontal="left"/>
    </xf>
    <xf numFmtId="165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65" fontId="3" fillId="0" borderId="0" xfId="0" applyNumberFormat="1" applyFont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/>
    <xf numFmtId="0" fontId="1" fillId="0" borderId="0" xfId="0" applyFont="1" applyBorder="1"/>
    <xf numFmtId="0" fontId="3" fillId="0" borderId="0" xfId="0" applyFont="1" applyBorder="1" applyAlignment="1">
      <alignment horizontal="right"/>
    </xf>
    <xf numFmtId="0" fontId="2" fillId="0" borderId="0" xfId="0" applyFont="1"/>
    <xf numFmtId="0" fontId="0" fillId="0" borderId="0" xfId="0" applyBorder="1"/>
    <xf numFmtId="0" fontId="0" fillId="0" borderId="1" xfId="0" applyFill="1" applyBorder="1"/>
    <xf numFmtId="0" fontId="1" fillId="0" borderId="0" xfId="0" applyFont="1" applyBorder="1" applyAlignment="1">
      <alignment vertical="top"/>
    </xf>
    <xf numFmtId="0" fontId="1" fillId="0" borderId="1" xfId="0" applyFont="1" applyBorder="1"/>
    <xf numFmtId="0" fontId="0" fillId="0" borderId="1" xfId="0" applyBorder="1"/>
    <xf numFmtId="0" fontId="1" fillId="0" borderId="0" xfId="0" applyFont="1" applyAlignment="1">
      <alignment vertical="top"/>
    </xf>
    <xf numFmtId="0" fontId="1" fillId="0" borderId="0" xfId="0" applyFont="1" applyFill="1" applyBorder="1"/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1" fillId="3" borderId="22" xfId="0" applyFont="1" applyFill="1" applyBorder="1"/>
    <xf numFmtId="0" fontId="1" fillId="3" borderId="16" xfId="0" applyFont="1" applyFill="1" applyBorder="1"/>
    <xf numFmtId="0" fontId="1" fillId="3" borderId="4" xfId="0" applyFont="1" applyFill="1" applyBorder="1"/>
    <xf numFmtId="0" fontId="1" fillId="3" borderId="7" xfId="0" applyFont="1" applyFill="1" applyBorder="1"/>
    <xf numFmtId="0" fontId="1" fillId="3" borderId="15" xfId="0" applyFont="1" applyFill="1" applyBorder="1"/>
    <xf numFmtId="0" fontId="1" fillId="3" borderId="23" xfId="0" applyFont="1" applyFill="1" applyBorder="1"/>
    <xf numFmtId="0" fontId="1" fillId="3" borderId="7" xfId="0" applyFont="1" applyFill="1" applyBorder="1" applyAlignment="1"/>
    <xf numFmtId="0" fontId="1" fillId="3" borderId="14" xfId="0" applyFont="1" applyFill="1" applyBorder="1"/>
    <xf numFmtId="0" fontId="0" fillId="3" borderId="0" xfId="0" applyFill="1"/>
    <xf numFmtId="0" fontId="0" fillId="3" borderId="7" xfId="0" applyFill="1" applyBorder="1"/>
    <xf numFmtId="0" fontId="1" fillId="3" borderId="15" xfId="0" applyFont="1" applyFill="1" applyBorder="1" applyAlignment="1"/>
    <xf numFmtId="0" fontId="0" fillId="3" borderId="22" xfId="0" applyFill="1" applyBorder="1"/>
    <xf numFmtId="0" fontId="1" fillId="3" borderId="13" xfId="0" applyFont="1" applyFill="1" applyBorder="1" applyAlignment="1"/>
    <xf numFmtId="0" fontId="1" fillId="3" borderId="14" xfId="0" applyFont="1" applyFill="1" applyBorder="1" applyAlignment="1"/>
    <xf numFmtId="0" fontId="3" fillId="0" borderId="2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vertical="center" wrapText="1"/>
    </xf>
    <xf numFmtId="0" fontId="3" fillId="0" borderId="0" xfId="0" applyFont="1" applyBorder="1" applyAlignment="1">
      <alignment horizontal="center"/>
    </xf>
    <xf numFmtId="0" fontId="1" fillId="3" borderId="0" xfId="0" applyFont="1" applyFill="1" applyBorder="1"/>
    <xf numFmtId="0" fontId="6" fillId="0" borderId="0" xfId="0" applyFont="1"/>
    <xf numFmtId="0" fontId="1" fillId="4" borderId="3" xfId="0" applyFont="1" applyFill="1" applyBorder="1" applyAlignment="1">
      <alignment horizontal="center" wrapText="1"/>
    </xf>
    <xf numFmtId="0" fontId="1" fillId="4" borderId="19" xfId="0" applyFont="1" applyFill="1" applyBorder="1" applyAlignment="1">
      <alignment horizontal="center" wrapText="1"/>
    </xf>
    <xf numFmtId="0" fontId="5" fillId="4" borderId="21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wrapText="1"/>
    </xf>
    <xf numFmtId="0" fontId="3" fillId="5" borderId="21" xfId="0" applyFont="1" applyFill="1" applyBorder="1" applyAlignment="1">
      <alignment horizontal="center" vertical="center" wrapText="1"/>
    </xf>
    <xf numFmtId="0" fontId="6" fillId="0" borderId="0" xfId="0" applyFont="1" applyBorder="1"/>
    <xf numFmtId="0" fontId="3" fillId="0" borderId="20" xfId="0" applyFont="1" applyBorder="1" applyAlignment="1">
      <alignment horizontal="center" vertical="center" wrapText="1"/>
    </xf>
    <xf numFmtId="20" fontId="8" fillId="0" borderId="7" xfId="0" applyNumberFormat="1" applyFont="1" applyBorder="1" applyAlignment="1">
      <alignment horizontal="center" vertical="center"/>
    </xf>
    <xf numFmtId="0" fontId="1" fillId="4" borderId="31" xfId="0" applyFont="1" applyFill="1" applyBorder="1" applyAlignment="1">
      <alignment horizontal="center" wrapText="1"/>
    </xf>
    <xf numFmtId="0" fontId="1" fillId="3" borderId="32" xfId="0" applyFont="1" applyFill="1" applyBorder="1"/>
    <xf numFmtId="0" fontId="7" fillId="4" borderId="4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/>
    <xf numFmtId="0" fontId="1" fillId="3" borderId="33" xfId="0" applyFont="1" applyFill="1" applyBorder="1"/>
    <xf numFmtId="0" fontId="3" fillId="0" borderId="29" xfId="0" applyFont="1" applyBorder="1" applyAlignment="1">
      <alignment horizontal="center" wrapText="1"/>
    </xf>
    <xf numFmtId="0" fontId="9" fillId="5" borderId="34" xfId="0" applyFont="1" applyFill="1" applyBorder="1" applyAlignment="1">
      <alignment vertical="center" wrapText="1"/>
    </xf>
    <xf numFmtId="0" fontId="9" fillId="5" borderId="11" xfId="0" applyFont="1" applyFill="1" applyBorder="1" applyAlignment="1">
      <alignment vertical="center" wrapText="1"/>
    </xf>
    <xf numFmtId="0" fontId="9" fillId="5" borderId="12" xfId="0" applyFont="1" applyFill="1" applyBorder="1" applyAlignment="1">
      <alignment vertical="center" wrapText="1"/>
    </xf>
    <xf numFmtId="164" fontId="11" fillId="0" borderId="0" xfId="0" applyNumberFormat="1" applyFont="1" applyAlignment="1">
      <alignment horizontal="right"/>
    </xf>
    <xf numFmtId="0" fontId="3" fillId="0" borderId="29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3" fillId="0" borderId="29" xfId="0" applyFont="1" applyBorder="1" applyAlignment="1">
      <alignment horizontal="center" wrapText="1"/>
    </xf>
    <xf numFmtId="0" fontId="1" fillId="0" borderId="24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8" fillId="0" borderId="26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20" fontId="12" fillId="0" borderId="30" xfId="0" applyNumberFormat="1" applyFont="1" applyBorder="1" applyAlignment="1">
      <alignment horizontal="center" vertical="center"/>
    </xf>
    <xf numFmtId="170" fontId="13" fillId="5" borderId="35" xfId="0" applyNumberFormat="1" applyFont="1" applyFill="1" applyBorder="1" applyAlignment="1">
      <alignment horizontal="center" vertical="center" wrapText="1"/>
    </xf>
    <xf numFmtId="170" fontId="13" fillId="5" borderId="36" xfId="0" applyNumberFormat="1" applyFont="1" applyFill="1" applyBorder="1" applyAlignment="1">
      <alignment horizontal="center" vertical="center" wrapText="1"/>
    </xf>
    <xf numFmtId="170" fontId="13" fillId="5" borderId="7" xfId="0" applyNumberFormat="1" applyFont="1" applyFill="1" applyBorder="1" applyAlignment="1">
      <alignment horizontal="center" vertical="center" wrapText="1"/>
    </xf>
    <xf numFmtId="170" fontId="13" fillId="5" borderId="8" xfId="0" applyNumberFormat="1" applyFont="1" applyFill="1" applyBorder="1" applyAlignment="1">
      <alignment horizontal="center" vertical="center" wrapText="1"/>
    </xf>
    <xf numFmtId="170" fontId="13" fillId="5" borderId="9" xfId="0" applyNumberFormat="1" applyFont="1" applyFill="1" applyBorder="1" applyAlignment="1">
      <alignment horizontal="center" vertical="center" wrapText="1"/>
    </xf>
    <xf numFmtId="170" fontId="13" fillId="5" borderId="10" xfId="0" applyNumberFormat="1" applyFont="1" applyFill="1" applyBorder="1" applyAlignment="1">
      <alignment horizontal="center" vertical="center" wrapText="1"/>
    </xf>
    <xf numFmtId="172" fontId="14" fillId="0" borderId="4" xfId="0" applyNumberFormat="1" applyFont="1" applyBorder="1" applyAlignment="1">
      <alignment horizontal="center" vertical="center"/>
    </xf>
    <xf numFmtId="0" fontId="14" fillId="0" borderId="1" xfId="0" applyFont="1" applyFill="1" applyBorder="1" applyAlignment="1">
      <alignment horizontal="center"/>
    </xf>
    <xf numFmtId="172" fontId="14" fillId="5" borderId="4" xfId="0" applyNumberFormat="1" applyFont="1" applyFill="1" applyBorder="1" applyAlignment="1">
      <alignment horizontal="center"/>
    </xf>
    <xf numFmtId="172" fontId="15" fillId="0" borderId="4" xfId="0" applyNumberFormat="1" applyFont="1" applyBorder="1" applyAlignment="1">
      <alignment horizontal="center" vertical="center"/>
    </xf>
    <xf numFmtId="172" fontId="14" fillId="2" borderId="4" xfId="0" applyNumberFormat="1" applyFont="1" applyFill="1" applyBorder="1" applyAlignment="1">
      <alignment horizontal="center" vertical="center"/>
    </xf>
    <xf numFmtId="170" fontId="8" fillId="4" borderId="15" xfId="0" applyNumberFormat="1" applyFont="1" applyFill="1" applyBorder="1" applyAlignment="1">
      <alignment horizontal="center" vertical="center"/>
    </xf>
    <xf numFmtId="170" fontId="8" fillId="4" borderId="7" xfId="0" applyNumberFormat="1" applyFont="1" applyFill="1" applyBorder="1" applyAlignment="1">
      <alignment horizontal="center" vertical="center"/>
    </xf>
    <xf numFmtId="170" fontId="5" fillId="4" borderId="23" xfId="0" applyNumberFormat="1" applyFont="1" applyFill="1" applyBorder="1" applyAlignment="1">
      <alignment horizontal="center" vertical="center"/>
    </xf>
    <xf numFmtId="170" fontId="5" fillId="4" borderId="13" xfId="0" applyNumberFormat="1" applyFont="1" applyFill="1" applyBorder="1" applyAlignment="1">
      <alignment horizontal="center" vertical="center"/>
    </xf>
    <xf numFmtId="170" fontId="12" fillId="4" borderId="13" xfId="0" applyNumberFormat="1" applyFont="1" applyFill="1" applyBorder="1" applyAlignment="1">
      <alignment horizontal="center" vertical="center"/>
    </xf>
    <xf numFmtId="172" fontId="14" fillId="5" borderId="4" xfId="0" applyNumberFormat="1" applyFont="1" applyFill="1" applyBorder="1" applyAlignment="1">
      <alignment horizontal="center" vertical="center"/>
    </xf>
    <xf numFmtId="165" fontId="10" fillId="0" borderId="37" xfId="0" applyNumberFormat="1" applyFont="1" applyBorder="1" applyAlignment="1">
      <alignment horizontal="center" vertical="center"/>
    </xf>
    <xf numFmtId="165" fontId="10" fillId="0" borderId="24" xfId="0" applyNumberFormat="1" applyFont="1" applyBorder="1" applyAlignment="1">
      <alignment horizontal="center" vertical="center"/>
    </xf>
    <xf numFmtId="165" fontId="10" fillId="0" borderId="18" xfId="0" applyNumberFormat="1" applyFont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horizontal="center" vertical="center"/>
    </xf>
    <xf numFmtId="0" fontId="8" fillId="6" borderId="17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28" xfId="0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left" vertical="center"/>
    </xf>
    <xf numFmtId="165" fontId="10" fillId="6" borderId="37" xfId="0" applyNumberFormat="1" applyFont="1" applyFill="1" applyBorder="1" applyAlignment="1">
      <alignment horizontal="center" vertical="center"/>
    </xf>
    <xf numFmtId="165" fontId="10" fillId="6" borderId="24" xfId="0" applyNumberFormat="1" applyFont="1" applyFill="1" applyBorder="1" applyAlignment="1">
      <alignment horizontal="center" vertical="center"/>
    </xf>
    <xf numFmtId="165" fontId="10" fillId="6" borderId="18" xfId="0" applyNumberFormat="1" applyFont="1" applyFill="1" applyBorder="1" applyAlignment="1">
      <alignment horizontal="center" vertical="center"/>
    </xf>
    <xf numFmtId="20" fontId="8" fillId="6" borderId="7" xfId="0" applyNumberFormat="1" applyFont="1" applyFill="1" applyBorder="1" applyAlignment="1">
      <alignment horizontal="center" vertical="center"/>
    </xf>
    <xf numFmtId="170" fontId="13" fillId="6" borderId="35" xfId="0" applyNumberFormat="1" applyFont="1" applyFill="1" applyBorder="1" applyAlignment="1">
      <alignment horizontal="center" vertical="center" wrapText="1"/>
    </xf>
    <xf numFmtId="170" fontId="13" fillId="6" borderId="7" xfId="0" applyNumberFormat="1" applyFont="1" applyFill="1" applyBorder="1" applyAlignment="1">
      <alignment horizontal="center" vertical="center" wrapText="1"/>
    </xf>
    <xf numFmtId="170" fontId="13" fillId="6" borderId="9" xfId="0" applyNumberFormat="1" applyFont="1" applyFill="1" applyBorder="1" applyAlignment="1">
      <alignment horizontal="center" vertical="center" wrapText="1"/>
    </xf>
    <xf numFmtId="170" fontId="8" fillId="6" borderId="7" xfId="0" applyNumberFormat="1" applyFont="1" applyFill="1" applyBorder="1" applyAlignment="1">
      <alignment horizontal="center" vertical="center"/>
    </xf>
    <xf numFmtId="170" fontId="8" fillId="6" borderId="15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65" fontId="3" fillId="6" borderId="0" xfId="0" applyNumberFormat="1" applyFont="1" applyFill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7221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269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118382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8582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99332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677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100882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8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118382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8582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99332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677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100882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83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85725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53168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76200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43643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118382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8582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99332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677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0</xdr:row>
      <xdr:rowOff>0</xdr:rowOff>
    </xdr:from>
    <xdr:to>
      <xdr:col>0</xdr:col>
      <xdr:colOff>699057</xdr:colOff>
      <xdr:row>4</xdr:row>
      <xdr:rowOff>100882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680007" cy="868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39"/>
  <sheetViews>
    <sheetView tabSelected="1" zoomScale="70" zoomScaleNormal="70" workbookViewId="0">
      <selection activeCell="D18" sqref="D18"/>
    </sheetView>
  </sheetViews>
  <sheetFormatPr baseColWidth="10" defaultRowHeight="15"/>
  <cols>
    <col min="2" max="3" width="16.28515625" customWidth="1"/>
    <col min="4" max="4" width="21.42578125" customWidth="1"/>
    <col min="5" max="5" width="11.42578125" customWidth="1"/>
    <col min="6" max="6" width="8.42578125" customWidth="1"/>
    <col min="7" max="7" width="9.28515625" customWidth="1"/>
    <col min="8" max="8" width="14" customWidth="1"/>
    <col min="9" max="9" width="5.42578125" customWidth="1"/>
    <col min="10" max="11" width="9" customWidth="1"/>
    <col min="12" max="12" width="7.5703125" customWidth="1"/>
    <col min="13" max="13" width="17.5703125" customWidth="1"/>
    <col min="14" max="14" width="9" customWidth="1"/>
    <col min="15" max="15" width="7.85546875" customWidth="1"/>
    <col min="16" max="16" width="9" customWidth="1"/>
  </cols>
  <sheetData>
    <row r="1" spans="1:2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3"/>
      <c r="P1" s="56"/>
    </row>
    <row r="2" spans="1:21" ht="14.25" customHeight="1">
      <c r="A2" s="1"/>
      <c r="B2" s="78"/>
      <c r="C2" s="79"/>
      <c r="D2" s="79"/>
      <c r="E2" s="79"/>
      <c r="F2" s="80"/>
      <c r="G2" s="1"/>
      <c r="H2" s="1"/>
      <c r="I2" s="1"/>
      <c r="J2" s="1"/>
      <c r="K2" s="1"/>
      <c r="L2" s="1"/>
      <c r="M2" s="1"/>
      <c r="P2" s="56"/>
    </row>
    <row r="3" spans="1:21" ht="15.75" thickBot="1">
      <c r="A3" s="1"/>
      <c r="B3" s="81"/>
      <c r="C3" s="82"/>
      <c r="D3" s="82"/>
      <c r="E3" s="82"/>
      <c r="F3" s="83"/>
      <c r="G3" s="23"/>
      <c r="H3" s="23"/>
      <c r="I3" s="23"/>
      <c r="J3" s="1"/>
      <c r="K3" s="4" t="s">
        <v>2</v>
      </c>
      <c r="L3" s="4"/>
      <c r="M3" s="6">
        <f>D20+12</f>
        <v>25</v>
      </c>
      <c r="P3" s="56"/>
    </row>
    <row r="4" spans="1:2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7"/>
      <c r="P4" s="46"/>
      <c r="Q4" s="46"/>
      <c r="S4" s="17"/>
    </row>
    <row r="5" spans="1:21" ht="21" thickBot="1">
      <c r="A5" s="1"/>
      <c r="B5" s="4" t="s">
        <v>1</v>
      </c>
      <c r="C5" s="92"/>
      <c r="D5" s="92"/>
      <c r="E5" s="92"/>
      <c r="F5" s="1"/>
      <c r="G5" s="1"/>
      <c r="H5" s="1"/>
      <c r="I5" s="1"/>
      <c r="J5" s="1"/>
      <c r="K5" s="4"/>
      <c r="L5" s="4"/>
      <c r="M5" s="68"/>
      <c r="P5" s="122"/>
      <c r="Q5" s="122"/>
      <c r="R5" s="122"/>
      <c r="S5" s="50"/>
    </row>
    <row r="6" spans="1:21" ht="32.25" customHeight="1" thickBot="1">
      <c r="A6" s="8" t="s">
        <v>3</v>
      </c>
      <c r="B6" s="9"/>
      <c r="C6" s="10" t="s">
        <v>4</v>
      </c>
      <c r="D6" s="9">
        <f>B6+6</f>
        <v>6</v>
      </c>
      <c r="E6" s="11"/>
      <c r="F6" s="11"/>
      <c r="G6" s="102"/>
      <c r="H6" s="103"/>
      <c r="I6" s="103"/>
      <c r="J6" s="103"/>
      <c r="K6" s="104"/>
      <c r="L6" s="1"/>
      <c r="M6" s="1"/>
      <c r="P6" s="122"/>
      <c r="Q6" s="122"/>
      <c r="R6" s="122"/>
    </row>
    <row r="7" spans="1:21" ht="15.75" thickBot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21" ht="58.5" customHeight="1" thickBot="1">
      <c r="A8" s="12" t="s">
        <v>5</v>
      </c>
      <c r="B8" s="26" t="s">
        <v>19</v>
      </c>
      <c r="C8" s="27" t="s">
        <v>6</v>
      </c>
      <c r="D8" s="28" t="s">
        <v>7</v>
      </c>
      <c r="E8" s="45" t="s">
        <v>20</v>
      </c>
      <c r="F8" s="54" t="s">
        <v>25</v>
      </c>
      <c r="G8" s="54" t="s">
        <v>24</v>
      </c>
      <c r="H8" s="55" t="s">
        <v>23</v>
      </c>
      <c r="I8" s="29" t="s">
        <v>21</v>
      </c>
      <c r="J8" s="51" t="s">
        <v>27</v>
      </c>
      <c r="K8" s="52" t="s">
        <v>28</v>
      </c>
      <c r="L8" s="61" t="s">
        <v>31</v>
      </c>
      <c r="M8" s="59" t="s">
        <v>29</v>
      </c>
      <c r="N8" s="52" t="s">
        <v>30</v>
      </c>
      <c r="O8" s="61" t="s">
        <v>32</v>
      </c>
      <c r="P8" s="53" t="s">
        <v>22</v>
      </c>
      <c r="Q8" s="72" t="s">
        <v>8</v>
      </c>
      <c r="R8" s="73"/>
    </row>
    <row r="9" spans="1:21" ht="24" customHeight="1" thickTop="1" thickBot="1">
      <c r="A9" s="24" t="s">
        <v>9</v>
      </c>
      <c r="B9" s="32"/>
      <c r="C9" s="34"/>
      <c r="D9" s="35"/>
      <c r="E9" s="36"/>
      <c r="F9" s="49"/>
      <c r="G9" s="49"/>
      <c r="H9" s="49"/>
      <c r="I9" s="31"/>
      <c r="J9" s="34"/>
      <c r="K9" s="34"/>
      <c r="L9" s="63"/>
      <c r="M9" s="37"/>
      <c r="N9" s="41"/>
      <c r="O9" s="62"/>
      <c r="P9" s="43"/>
      <c r="Q9" s="39"/>
      <c r="R9" s="39"/>
      <c r="T9" s="47"/>
      <c r="U9" s="47"/>
    </row>
    <row r="10" spans="1:21" ht="33.75" customHeight="1">
      <c r="A10" s="24" t="s">
        <v>10</v>
      </c>
      <c r="B10" s="57" t="s">
        <v>19</v>
      </c>
      <c r="C10" s="58"/>
      <c r="D10" s="58"/>
      <c r="E10" s="84">
        <f>D10-C10</f>
        <v>0</v>
      </c>
      <c r="F10" s="65"/>
      <c r="G10" s="85"/>
      <c r="H10" s="86">
        <f>G10</f>
        <v>0</v>
      </c>
      <c r="I10" s="30" t="s">
        <v>21</v>
      </c>
      <c r="J10" s="97"/>
      <c r="K10" s="96"/>
      <c r="L10" s="98">
        <f>K10-J10</f>
        <v>0</v>
      </c>
      <c r="M10" s="97"/>
      <c r="N10" s="96"/>
      <c r="O10" s="98">
        <f>N10-M10</f>
        <v>0</v>
      </c>
      <c r="P10" s="100">
        <f>O10+L10</f>
        <v>0</v>
      </c>
      <c r="Q10" s="74"/>
      <c r="R10" s="75"/>
      <c r="T10" s="47"/>
      <c r="U10" s="47"/>
    </row>
    <row r="11" spans="1:21" ht="33.75" customHeight="1">
      <c r="A11" s="24" t="s">
        <v>11</v>
      </c>
      <c r="B11" s="57" t="s">
        <v>19</v>
      </c>
      <c r="C11" s="58"/>
      <c r="D11" s="58"/>
      <c r="E11" s="84">
        <f>D11-C11</f>
        <v>0</v>
      </c>
      <c r="F11" s="66"/>
      <c r="G11" s="87"/>
      <c r="H11" s="88">
        <f>G11</f>
        <v>0</v>
      </c>
      <c r="I11" s="30" t="s">
        <v>21</v>
      </c>
      <c r="J11" s="97"/>
      <c r="K11" s="96"/>
      <c r="L11" s="99">
        <f>K11-J11</f>
        <v>0</v>
      </c>
      <c r="M11" s="97"/>
      <c r="N11" s="96"/>
      <c r="O11" s="99">
        <f>N11-M11</f>
        <v>0</v>
      </c>
      <c r="P11" s="100">
        <f>O11+L11</f>
        <v>0</v>
      </c>
      <c r="Q11" s="74"/>
      <c r="R11" s="75"/>
      <c r="T11" s="47"/>
      <c r="U11" s="47"/>
    </row>
    <row r="12" spans="1:21" ht="33.75" customHeight="1">
      <c r="A12" s="24" t="s">
        <v>12</v>
      </c>
      <c r="B12" s="57" t="s">
        <v>19</v>
      </c>
      <c r="C12" s="58"/>
      <c r="D12" s="58"/>
      <c r="E12" s="84">
        <f t="shared" ref="E12:E14" si="0">D12-C12</f>
        <v>0</v>
      </c>
      <c r="F12" s="66"/>
      <c r="G12" s="87"/>
      <c r="H12" s="88">
        <f>G12</f>
        <v>0</v>
      </c>
      <c r="I12" s="30" t="s">
        <v>21</v>
      </c>
      <c r="J12" s="97"/>
      <c r="K12" s="96"/>
      <c r="L12" s="99">
        <f t="shared" ref="L12:L14" si="1">K12-J12</f>
        <v>0</v>
      </c>
      <c r="M12" s="97"/>
      <c r="N12" s="96"/>
      <c r="O12" s="99">
        <f t="shared" ref="O12:O14" si="2">N12-M12</f>
        <v>0</v>
      </c>
      <c r="P12" s="100">
        <f t="shared" ref="P12:P14" si="3">O12+L12</f>
        <v>0</v>
      </c>
      <c r="Q12" s="76"/>
      <c r="R12" s="77"/>
      <c r="T12" s="47"/>
      <c r="U12" s="47"/>
    </row>
    <row r="13" spans="1:21" ht="33.75" customHeight="1">
      <c r="A13" s="24" t="s">
        <v>13</v>
      </c>
      <c r="B13" s="57" t="s">
        <v>19</v>
      </c>
      <c r="C13" s="58"/>
      <c r="D13" s="58"/>
      <c r="E13" s="84">
        <f t="shared" si="0"/>
        <v>0</v>
      </c>
      <c r="F13" s="66"/>
      <c r="G13" s="87"/>
      <c r="H13" s="88">
        <f>G13</f>
        <v>0</v>
      </c>
      <c r="I13" s="30" t="s">
        <v>21</v>
      </c>
      <c r="J13" s="97"/>
      <c r="K13" s="96"/>
      <c r="L13" s="99">
        <f t="shared" si="1"/>
        <v>0</v>
      </c>
      <c r="M13" s="97"/>
      <c r="N13" s="96"/>
      <c r="O13" s="99">
        <f t="shared" si="2"/>
        <v>0</v>
      </c>
      <c r="P13" s="100">
        <f t="shared" si="3"/>
        <v>0</v>
      </c>
      <c r="Q13" s="74"/>
      <c r="R13" s="75"/>
      <c r="T13" s="47"/>
      <c r="U13" s="47"/>
    </row>
    <row r="14" spans="1:21" ht="33.75" customHeight="1" thickBot="1">
      <c r="A14" s="24" t="s">
        <v>14</v>
      </c>
      <c r="B14" s="57" t="s">
        <v>19</v>
      </c>
      <c r="C14" s="58"/>
      <c r="D14" s="58"/>
      <c r="E14" s="84">
        <f t="shared" si="0"/>
        <v>0</v>
      </c>
      <c r="F14" s="67"/>
      <c r="G14" s="89"/>
      <c r="H14" s="90">
        <f>G14</f>
        <v>0</v>
      </c>
      <c r="I14" s="30" t="s">
        <v>21</v>
      </c>
      <c r="J14" s="97"/>
      <c r="K14" s="96"/>
      <c r="L14" s="99">
        <f t="shared" si="1"/>
        <v>0</v>
      </c>
      <c r="M14" s="97"/>
      <c r="N14" s="96"/>
      <c r="O14" s="99">
        <f t="shared" si="2"/>
        <v>0</v>
      </c>
      <c r="P14" s="100">
        <f t="shared" si="3"/>
        <v>0</v>
      </c>
      <c r="Q14" s="74"/>
      <c r="R14" s="75"/>
      <c r="T14" s="47"/>
      <c r="U14" s="47"/>
    </row>
    <row r="15" spans="1:21" ht="24" customHeight="1" thickBot="1">
      <c r="A15" s="25" t="s">
        <v>15</v>
      </c>
      <c r="B15" s="33"/>
      <c r="C15" s="31"/>
      <c r="D15" s="35"/>
      <c r="E15" s="38"/>
      <c r="F15" s="49"/>
      <c r="G15" s="49"/>
      <c r="H15" s="49"/>
      <c r="I15" s="31"/>
      <c r="J15" s="34"/>
      <c r="K15" s="34"/>
      <c r="L15" s="60"/>
      <c r="M15" s="37"/>
      <c r="N15" s="41"/>
      <c r="O15" s="62"/>
      <c r="P15" s="44"/>
      <c r="Q15" s="42"/>
      <c r="R15" s="40"/>
      <c r="T15" s="47"/>
      <c r="U15" s="47"/>
    </row>
    <row r="16" spans="1:21" ht="21" thickBot="1">
      <c r="A16" s="13"/>
      <c r="B16" s="13"/>
      <c r="C16" s="14"/>
      <c r="D16" s="15" t="s">
        <v>16</v>
      </c>
      <c r="E16" s="91">
        <f>SUM(E10:E14)</f>
        <v>0</v>
      </c>
      <c r="F16" s="48"/>
      <c r="G16" s="15" t="s">
        <v>16</v>
      </c>
      <c r="H16" s="93">
        <f>SUM(H10:H14)</f>
        <v>0</v>
      </c>
      <c r="I16" s="48"/>
      <c r="J16" s="14"/>
      <c r="N16" s="15" t="s">
        <v>16</v>
      </c>
      <c r="O16" s="15"/>
      <c r="P16" s="93">
        <f>SUM(P10:P14)</f>
        <v>0</v>
      </c>
      <c r="T16" s="47"/>
      <c r="U16" s="47"/>
    </row>
    <row r="17" spans="1:21" ht="15.75" thickBot="1">
      <c r="A17" s="14"/>
      <c r="B17" s="14"/>
      <c r="C17" s="14"/>
      <c r="D17" s="15"/>
      <c r="E17" s="48"/>
      <c r="F17" s="48"/>
      <c r="G17" s="48"/>
      <c r="H17" s="48"/>
      <c r="I17" s="48"/>
      <c r="J17" s="14"/>
      <c r="K17" s="14"/>
      <c r="L17" s="14"/>
      <c r="M17" s="14"/>
      <c r="T17" s="47"/>
      <c r="U17" s="47"/>
    </row>
    <row r="18" spans="1:21" ht="65.25" customHeight="1" thickBot="1">
      <c r="A18" s="14"/>
      <c r="B18" s="14"/>
      <c r="C18" s="14"/>
      <c r="D18" s="15"/>
      <c r="E18" s="48"/>
      <c r="F18" s="48"/>
      <c r="G18" s="48"/>
      <c r="H18" s="48"/>
      <c r="I18" s="48"/>
      <c r="J18" s="70" t="s">
        <v>26</v>
      </c>
      <c r="K18" s="71"/>
      <c r="L18" s="64"/>
      <c r="M18" s="94">
        <f>SUM(E16,H16,P16)</f>
        <v>0</v>
      </c>
      <c r="T18" s="47"/>
      <c r="U18" s="47"/>
    </row>
    <row r="19" spans="1:21" ht="30.75" thickBot="1">
      <c r="A19" s="14"/>
      <c r="B19" s="14"/>
      <c r="C19" s="14"/>
      <c r="D19" s="14"/>
      <c r="E19" s="102"/>
      <c r="F19" s="103"/>
      <c r="G19" s="103"/>
      <c r="H19" s="103"/>
      <c r="I19" s="104"/>
      <c r="J19" s="14"/>
      <c r="K19" s="1"/>
      <c r="L19" s="1"/>
      <c r="M19" s="14"/>
      <c r="T19" s="47"/>
      <c r="U19" s="47"/>
    </row>
    <row r="20" spans="1:21" ht="15.75" thickBot="1">
      <c r="A20" s="10" t="s">
        <v>3</v>
      </c>
      <c r="B20" s="9">
        <f>B6+7</f>
        <v>7</v>
      </c>
      <c r="C20" s="10" t="s">
        <v>4</v>
      </c>
      <c r="D20" s="9">
        <f>B20+6</f>
        <v>13</v>
      </c>
      <c r="E20" s="11"/>
      <c r="F20" s="11"/>
      <c r="G20" s="11"/>
      <c r="H20" s="11"/>
      <c r="I20" s="11"/>
      <c r="J20" s="1"/>
      <c r="K20" s="1"/>
      <c r="L20" s="1"/>
      <c r="M20" s="1"/>
    </row>
    <row r="21" spans="1:21" ht="50.25" thickBot="1">
      <c r="A21" s="12" t="s">
        <v>5</v>
      </c>
      <c r="B21" s="26" t="s">
        <v>19</v>
      </c>
      <c r="C21" s="27" t="s">
        <v>6</v>
      </c>
      <c r="D21" s="28" t="s">
        <v>7</v>
      </c>
      <c r="E21" s="45" t="s">
        <v>20</v>
      </c>
      <c r="F21" s="54" t="s">
        <v>25</v>
      </c>
      <c r="G21" s="54" t="s">
        <v>24</v>
      </c>
      <c r="H21" s="55" t="s">
        <v>23</v>
      </c>
      <c r="I21" s="29" t="s">
        <v>21</v>
      </c>
      <c r="J21" s="51" t="s">
        <v>27</v>
      </c>
      <c r="K21" s="52" t="s">
        <v>28</v>
      </c>
      <c r="L21" s="61" t="s">
        <v>31</v>
      </c>
      <c r="M21" s="59" t="s">
        <v>29</v>
      </c>
      <c r="N21" s="52" t="s">
        <v>30</v>
      </c>
      <c r="O21" s="61" t="s">
        <v>32</v>
      </c>
      <c r="P21" s="53" t="s">
        <v>22</v>
      </c>
      <c r="Q21" s="72" t="s">
        <v>8</v>
      </c>
      <c r="R21" s="73"/>
    </row>
    <row r="22" spans="1:21" ht="26.25" customHeight="1" thickTop="1" thickBot="1">
      <c r="A22" s="24" t="s">
        <v>9</v>
      </c>
      <c r="B22" s="32"/>
      <c r="C22" s="34"/>
      <c r="D22" s="35"/>
      <c r="E22" s="36"/>
      <c r="F22" s="49"/>
      <c r="G22" s="49"/>
      <c r="H22" s="49"/>
      <c r="I22" s="31"/>
      <c r="J22" s="34"/>
      <c r="K22" s="34"/>
      <c r="L22" s="63"/>
      <c r="M22" s="37"/>
      <c r="N22" s="41"/>
      <c r="O22" s="62"/>
      <c r="P22" s="43"/>
      <c r="Q22" s="39"/>
      <c r="R22" s="39"/>
    </row>
    <row r="23" spans="1:21" ht="35.25" customHeight="1">
      <c r="A23" s="24" t="s">
        <v>10</v>
      </c>
      <c r="B23" s="57" t="s">
        <v>19</v>
      </c>
      <c r="C23" s="58"/>
      <c r="D23" s="58"/>
      <c r="E23" s="84">
        <f>D23-C23</f>
        <v>0</v>
      </c>
      <c r="F23" s="65"/>
      <c r="G23" s="85"/>
      <c r="H23" s="86">
        <f>G23</f>
        <v>0</v>
      </c>
      <c r="I23" s="30" t="s">
        <v>21</v>
      </c>
      <c r="J23" s="97"/>
      <c r="K23" s="96"/>
      <c r="L23" s="98">
        <f>K23-J23</f>
        <v>0</v>
      </c>
      <c r="M23" s="97"/>
      <c r="N23" s="96"/>
      <c r="O23" s="98">
        <f>N23-M23</f>
        <v>0</v>
      </c>
      <c r="P23" s="100">
        <f>O23+L23</f>
        <v>0</v>
      </c>
      <c r="Q23" s="74"/>
      <c r="R23" s="75"/>
    </row>
    <row r="24" spans="1:21" ht="35.25" customHeight="1">
      <c r="A24" s="24" t="s">
        <v>11</v>
      </c>
      <c r="B24" s="57" t="s">
        <v>19</v>
      </c>
      <c r="C24" s="58"/>
      <c r="D24" s="58"/>
      <c r="E24" s="84">
        <f>D24-C24</f>
        <v>0</v>
      </c>
      <c r="F24" s="66"/>
      <c r="G24" s="87"/>
      <c r="H24" s="88">
        <f>G24</f>
        <v>0</v>
      </c>
      <c r="I24" s="30" t="s">
        <v>21</v>
      </c>
      <c r="J24" s="97"/>
      <c r="K24" s="96"/>
      <c r="L24" s="99">
        <f>K24-J24</f>
        <v>0</v>
      </c>
      <c r="M24" s="97"/>
      <c r="N24" s="96"/>
      <c r="O24" s="99">
        <f>N24-M24</f>
        <v>0</v>
      </c>
      <c r="P24" s="100">
        <f>O24+L24</f>
        <v>0</v>
      </c>
      <c r="Q24" s="74"/>
      <c r="R24" s="75"/>
    </row>
    <row r="25" spans="1:21" ht="35.25" customHeight="1">
      <c r="A25" s="24" t="s">
        <v>12</v>
      </c>
      <c r="B25" s="57" t="s">
        <v>19</v>
      </c>
      <c r="C25" s="58"/>
      <c r="D25" s="58"/>
      <c r="E25" s="84">
        <f t="shared" ref="E25:E27" si="4">D25-C25</f>
        <v>0</v>
      </c>
      <c r="F25" s="66"/>
      <c r="G25" s="87"/>
      <c r="H25" s="88">
        <f>G25</f>
        <v>0</v>
      </c>
      <c r="I25" s="30" t="s">
        <v>21</v>
      </c>
      <c r="J25" s="97"/>
      <c r="K25" s="96"/>
      <c r="L25" s="99">
        <f t="shared" ref="L25:L27" si="5">K25-J25</f>
        <v>0</v>
      </c>
      <c r="M25" s="97"/>
      <c r="N25" s="96"/>
      <c r="O25" s="99">
        <f t="shared" ref="O25:O27" si="6">N25-M25</f>
        <v>0</v>
      </c>
      <c r="P25" s="100">
        <f t="shared" ref="P25:P27" si="7">O25+L25</f>
        <v>0</v>
      </c>
      <c r="Q25" s="76"/>
      <c r="R25" s="77"/>
    </row>
    <row r="26" spans="1:21" ht="35.25" customHeight="1">
      <c r="A26" s="24" t="s">
        <v>13</v>
      </c>
      <c r="B26" s="57" t="s">
        <v>19</v>
      </c>
      <c r="C26" s="58"/>
      <c r="D26" s="58"/>
      <c r="E26" s="84">
        <f t="shared" si="4"/>
        <v>0</v>
      </c>
      <c r="F26" s="66"/>
      <c r="G26" s="87"/>
      <c r="H26" s="88">
        <f>G26</f>
        <v>0</v>
      </c>
      <c r="I26" s="30" t="s">
        <v>21</v>
      </c>
      <c r="J26" s="97"/>
      <c r="K26" s="96"/>
      <c r="L26" s="99">
        <f t="shared" si="5"/>
        <v>0</v>
      </c>
      <c r="M26" s="97"/>
      <c r="N26" s="96"/>
      <c r="O26" s="99">
        <f t="shared" si="6"/>
        <v>0</v>
      </c>
      <c r="P26" s="100">
        <f t="shared" si="7"/>
        <v>0</v>
      </c>
      <c r="Q26" s="74"/>
      <c r="R26" s="75"/>
    </row>
    <row r="27" spans="1:21" ht="35.25" customHeight="1" thickBot="1">
      <c r="A27" s="24" t="s">
        <v>14</v>
      </c>
      <c r="B27" s="57" t="s">
        <v>19</v>
      </c>
      <c r="C27" s="58"/>
      <c r="D27" s="58"/>
      <c r="E27" s="84">
        <f t="shared" si="4"/>
        <v>0</v>
      </c>
      <c r="F27" s="67"/>
      <c r="G27" s="89"/>
      <c r="H27" s="90">
        <f>G27</f>
        <v>0</v>
      </c>
      <c r="I27" s="30" t="s">
        <v>21</v>
      </c>
      <c r="J27" s="97"/>
      <c r="K27" s="96"/>
      <c r="L27" s="99">
        <f t="shared" si="5"/>
        <v>0</v>
      </c>
      <c r="M27" s="97"/>
      <c r="N27" s="96"/>
      <c r="O27" s="99">
        <f t="shared" si="6"/>
        <v>0</v>
      </c>
      <c r="P27" s="100">
        <f t="shared" si="7"/>
        <v>0</v>
      </c>
      <c r="Q27" s="74"/>
      <c r="R27" s="75"/>
    </row>
    <row r="28" spans="1:21" ht="15.75" thickBot="1">
      <c r="A28" s="25" t="s">
        <v>15</v>
      </c>
      <c r="B28" s="33"/>
      <c r="C28" s="31"/>
      <c r="D28" s="35"/>
      <c r="E28" s="38"/>
      <c r="F28" s="49"/>
      <c r="G28" s="49"/>
      <c r="H28" s="49"/>
      <c r="I28" s="31"/>
      <c r="J28" s="34"/>
      <c r="K28" s="34"/>
      <c r="L28" s="60"/>
      <c r="M28" s="37"/>
      <c r="N28" s="41"/>
      <c r="O28" s="62"/>
      <c r="P28" s="44"/>
      <c r="Q28" s="42"/>
      <c r="R28" s="40"/>
    </row>
    <row r="29" spans="1:21" ht="25.5" customHeight="1" thickBot="1">
      <c r="A29" s="13"/>
      <c r="B29" s="13"/>
      <c r="C29" s="14"/>
      <c r="D29" s="15" t="s">
        <v>16</v>
      </c>
      <c r="E29" s="91">
        <f>SUM(E23:E27)</f>
        <v>0</v>
      </c>
      <c r="F29" s="48"/>
      <c r="G29" s="15" t="s">
        <v>16</v>
      </c>
      <c r="H29" s="101">
        <f>SUM(H23:H27)</f>
        <v>0</v>
      </c>
      <c r="I29" s="48"/>
      <c r="J29" s="14"/>
      <c r="N29" s="15" t="s">
        <v>16</v>
      </c>
      <c r="O29" s="15"/>
      <c r="P29" s="101">
        <f>SUM(P23:P27)</f>
        <v>0</v>
      </c>
    </row>
    <row r="30" spans="1:21" ht="15.75" thickBot="1">
      <c r="A30" s="14"/>
      <c r="B30" s="14"/>
      <c r="C30" s="14"/>
      <c r="D30" s="15"/>
      <c r="E30" s="48"/>
      <c r="F30" s="48"/>
      <c r="G30" s="48"/>
      <c r="H30" s="48"/>
      <c r="I30" s="48"/>
      <c r="J30" s="14"/>
      <c r="K30" s="14"/>
      <c r="L30" s="14"/>
      <c r="M30" s="14"/>
    </row>
    <row r="31" spans="1:21" ht="42.75" customHeight="1" thickBot="1">
      <c r="A31" s="14"/>
      <c r="B31" s="14"/>
      <c r="C31" s="14"/>
      <c r="D31" s="15"/>
      <c r="E31" s="48"/>
      <c r="F31" s="48"/>
      <c r="G31" s="48"/>
      <c r="H31" s="48"/>
      <c r="I31" s="48"/>
      <c r="J31" s="70" t="s">
        <v>26</v>
      </c>
      <c r="K31" s="71"/>
      <c r="L31" s="64"/>
      <c r="M31" s="94">
        <f>SUM(E29,H29,P29)</f>
        <v>0</v>
      </c>
    </row>
    <row r="32" spans="1:21" ht="25.5" customHeight="1" thickBot="1">
      <c r="A32" s="16"/>
      <c r="B32" s="4" t="s">
        <v>33</v>
      </c>
      <c r="C32" s="95">
        <f>SUM(M18,M31)</f>
        <v>0</v>
      </c>
      <c r="E32" s="5"/>
      <c r="F32" s="18"/>
      <c r="G32" s="5"/>
      <c r="H32" s="1"/>
      <c r="I32" s="1"/>
      <c r="J32" s="1"/>
      <c r="K32" s="1"/>
      <c r="L32" s="1"/>
      <c r="M32" s="14"/>
      <c r="O32" s="20"/>
      <c r="P32" s="21"/>
      <c r="Q32" s="20"/>
    </row>
    <row r="33" spans="1:17">
      <c r="A33" s="1"/>
      <c r="B33" s="1"/>
      <c r="C33" s="1"/>
      <c r="D33" s="1"/>
      <c r="E33" s="19" t="s">
        <v>17</v>
      </c>
      <c r="G33" s="1"/>
      <c r="H33" s="14"/>
      <c r="I33" s="14"/>
      <c r="M33" s="1"/>
      <c r="O33" s="22" t="s">
        <v>18</v>
      </c>
      <c r="Q33" s="1"/>
    </row>
    <row r="34" spans="1:17">
      <c r="A34" s="14"/>
      <c r="H34" s="17"/>
    </row>
    <row r="35" spans="1:17">
      <c r="A35" s="14"/>
    </row>
    <row r="36" spans="1:17">
      <c r="A36" s="14"/>
    </row>
    <row r="37" spans="1:17">
      <c r="A37" s="14"/>
    </row>
    <row r="38" spans="1:17">
      <c r="A38" s="14"/>
    </row>
    <row r="39" spans="1:17">
      <c r="A39" s="1"/>
      <c r="F39" s="1"/>
      <c r="G39" s="1"/>
      <c r="H39" s="1"/>
      <c r="I39" s="1"/>
      <c r="J39" s="14"/>
      <c r="K39" s="14"/>
      <c r="L39" s="14"/>
      <c r="M39" s="1"/>
    </row>
  </sheetData>
  <mergeCells count="18">
    <mergeCell ref="B2:F3"/>
    <mergeCell ref="Q8:R8"/>
    <mergeCell ref="Q10:R10"/>
    <mergeCell ref="Q11:R11"/>
    <mergeCell ref="G6:K6"/>
    <mergeCell ref="C5:E5"/>
    <mergeCell ref="Q12:R12"/>
    <mergeCell ref="Q13:R13"/>
    <mergeCell ref="Q14:R14"/>
    <mergeCell ref="J18:K18"/>
    <mergeCell ref="Q21:R21"/>
    <mergeCell ref="E19:I19"/>
    <mergeCell ref="J31:K31"/>
    <mergeCell ref="Q23:R23"/>
    <mergeCell ref="Q24:R24"/>
    <mergeCell ref="Q25:R25"/>
    <mergeCell ref="Q26:R26"/>
    <mergeCell ref="Q27:R27"/>
  </mergeCells>
  <pageMargins left="0.23622047244094491" right="0.23622047244094491" top="0.74803149606299213" bottom="0" header="0.31496062992125984" footer="0.31496062992125984"/>
  <pageSetup scale="58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39"/>
  <sheetViews>
    <sheetView zoomScale="70" zoomScaleNormal="70" workbookViewId="0">
      <selection activeCell="D21" sqref="D21"/>
    </sheetView>
  </sheetViews>
  <sheetFormatPr baseColWidth="10" defaultRowHeight="15"/>
  <cols>
    <col min="2" max="3" width="16.28515625" customWidth="1"/>
    <col min="4" max="4" width="21.42578125" customWidth="1"/>
    <col min="5" max="5" width="11.42578125" customWidth="1"/>
    <col min="6" max="6" width="8.42578125" customWidth="1"/>
    <col min="7" max="7" width="9.28515625" customWidth="1"/>
    <col min="8" max="8" width="14" customWidth="1"/>
    <col min="9" max="9" width="5.42578125" customWidth="1"/>
    <col min="10" max="11" width="9" customWidth="1"/>
    <col min="12" max="12" width="7.5703125" customWidth="1"/>
    <col min="13" max="13" width="17.5703125" customWidth="1"/>
    <col min="14" max="14" width="9" customWidth="1"/>
    <col min="15" max="15" width="7.85546875" customWidth="1"/>
    <col min="16" max="16" width="9" customWidth="1"/>
  </cols>
  <sheetData>
    <row r="1" spans="1:2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112"/>
      <c r="P1" s="56"/>
    </row>
    <row r="2" spans="1:21" ht="14.25" customHeight="1">
      <c r="A2" s="1"/>
      <c r="B2" s="105"/>
      <c r="C2" s="106"/>
      <c r="D2" s="106"/>
      <c r="E2" s="106"/>
      <c r="F2" s="107"/>
      <c r="G2" s="1"/>
      <c r="H2" s="1"/>
      <c r="I2" s="1"/>
      <c r="J2" s="1"/>
      <c r="K2" s="1"/>
      <c r="L2" s="1"/>
      <c r="M2" s="1"/>
      <c r="P2" s="56"/>
    </row>
    <row r="3" spans="1:21" ht="15.75" thickBot="1">
      <c r="A3" s="1"/>
      <c r="B3" s="108"/>
      <c r="C3" s="109"/>
      <c r="D3" s="109"/>
      <c r="E3" s="109"/>
      <c r="F3" s="110"/>
      <c r="G3" s="23"/>
      <c r="H3" s="23"/>
      <c r="I3" s="23"/>
      <c r="J3" s="1"/>
      <c r="K3" s="4" t="s">
        <v>2</v>
      </c>
      <c r="L3" s="4"/>
      <c r="M3" s="6">
        <f>D20+12</f>
        <v>25</v>
      </c>
      <c r="P3" s="56"/>
    </row>
    <row r="4" spans="1:2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7"/>
      <c r="P4" s="46"/>
      <c r="Q4" s="46"/>
      <c r="S4" s="17"/>
    </row>
    <row r="5" spans="1:21" ht="21" thickBot="1">
      <c r="A5" s="1"/>
      <c r="B5" s="4" t="s">
        <v>1</v>
      </c>
      <c r="C5" s="111"/>
      <c r="D5" s="111"/>
      <c r="E5" s="111"/>
      <c r="F5" s="1"/>
      <c r="G5" s="1"/>
      <c r="H5" s="1"/>
      <c r="I5" s="1"/>
      <c r="J5" s="1"/>
      <c r="K5" s="4"/>
      <c r="L5" s="4"/>
      <c r="M5" s="68"/>
      <c r="P5" s="122"/>
      <c r="Q5" s="122"/>
      <c r="R5" s="122"/>
      <c r="S5" s="50"/>
    </row>
    <row r="6" spans="1:21" ht="32.25" customHeight="1" thickBot="1">
      <c r="A6" s="8" t="s">
        <v>3</v>
      </c>
      <c r="B6" s="123"/>
      <c r="C6" s="10" t="s">
        <v>4</v>
      </c>
      <c r="D6" s="9">
        <f>B6+6</f>
        <v>6</v>
      </c>
      <c r="E6" s="11"/>
      <c r="F6" s="11"/>
      <c r="G6" s="113"/>
      <c r="H6" s="114"/>
      <c r="I6" s="114"/>
      <c r="J6" s="114"/>
      <c r="K6" s="115"/>
      <c r="L6" s="1"/>
      <c r="M6" s="1"/>
      <c r="P6" s="122"/>
      <c r="Q6" s="122"/>
      <c r="R6" s="122"/>
    </row>
    <row r="7" spans="1:21" ht="15.75" thickBot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21" ht="58.5" customHeight="1" thickBot="1">
      <c r="A8" s="12" t="s">
        <v>5</v>
      </c>
      <c r="B8" s="26" t="s">
        <v>19</v>
      </c>
      <c r="C8" s="27" t="s">
        <v>6</v>
      </c>
      <c r="D8" s="28" t="s">
        <v>7</v>
      </c>
      <c r="E8" s="45" t="s">
        <v>20</v>
      </c>
      <c r="F8" s="54" t="s">
        <v>25</v>
      </c>
      <c r="G8" s="54" t="s">
        <v>24</v>
      </c>
      <c r="H8" s="55" t="s">
        <v>23</v>
      </c>
      <c r="I8" s="29" t="s">
        <v>21</v>
      </c>
      <c r="J8" s="51" t="s">
        <v>27</v>
      </c>
      <c r="K8" s="52" t="s">
        <v>28</v>
      </c>
      <c r="L8" s="61" t="s">
        <v>31</v>
      </c>
      <c r="M8" s="59" t="s">
        <v>29</v>
      </c>
      <c r="N8" s="52" t="s">
        <v>30</v>
      </c>
      <c r="O8" s="61" t="s">
        <v>32</v>
      </c>
      <c r="P8" s="53" t="s">
        <v>22</v>
      </c>
      <c r="Q8" s="72" t="s">
        <v>8</v>
      </c>
      <c r="R8" s="73"/>
    </row>
    <row r="9" spans="1:21" ht="24" customHeight="1" thickTop="1" thickBot="1">
      <c r="A9" s="24" t="s">
        <v>9</v>
      </c>
      <c r="B9" s="32"/>
      <c r="C9" s="34"/>
      <c r="D9" s="35"/>
      <c r="E9" s="36"/>
      <c r="F9" s="49"/>
      <c r="G9" s="49"/>
      <c r="H9" s="49"/>
      <c r="I9" s="31"/>
      <c r="J9" s="34"/>
      <c r="K9" s="34"/>
      <c r="L9" s="63"/>
      <c r="M9" s="37"/>
      <c r="N9" s="41"/>
      <c r="O9" s="62"/>
      <c r="P9" s="43"/>
      <c r="Q9" s="39"/>
      <c r="R9" s="39"/>
      <c r="T9" s="47"/>
      <c r="U9" s="47"/>
    </row>
    <row r="10" spans="1:21" ht="33.75" customHeight="1">
      <c r="A10" s="24" t="s">
        <v>10</v>
      </c>
      <c r="B10" s="57" t="s">
        <v>19</v>
      </c>
      <c r="C10" s="116"/>
      <c r="D10" s="116"/>
      <c r="E10" s="84">
        <f>D10-C10</f>
        <v>0</v>
      </c>
      <c r="F10" s="65"/>
      <c r="G10" s="117"/>
      <c r="H10" s="86">
        <f>G10</f>
        <v>0</v>
      </c>
      <c r="I10" s="30" t="s">
        <v>21</v>
      </c>
      <c r="J10" s="120"/>
      <c r="K10" s="121"/>
      <c r="L10" s="98">
        <f>K10-J10</f>
        <v>0</v>
      </c>
      <c r="M10" s="120"/>
      <c r="N10" s="121"/>
      <c r="O10" s="98">
        <f>N10-M10</f>
        <v>0</v>
      </c>
      <c r="P10" s="100">
        <f>O10+L10</f>
        <v>0</v>
      </c>
      <c r="Q10" s="74"/>
      <c r="R10" s="75"/>
      <c r="T10" s="47"/>
      <c r="U10" s="47"/>
    </row>
    <row r="11" spans="1:21" ht="33.75" customHeight="1">
      <c r="A11" s="24" t="s">
        <v>11</v>
      </c>
      <c r="B11" s="57" t="s">
        <v>19</v>
      </c>
      <c r="C11" s="116"/>
      <c r="D11" s="116"/>
      <c r="E11" s="84">
        <f>D11-C11</f>
        <v>0</v>
      </c>
      <c r="F11" s="66"/>
      <c r="G11" s="118"/>
      <c r="H11" s="88">
        <f>G11</f>
        <v>0</v>
      </c>
      <c r="I11" s="30" t="s">
        <v>21</v>
      </c>
      <c r="J11" s="120"/>
      <c r="K11" s="121"/>
      <c r="L11" s="99">
        <f>K11-J11</f>
        <v>0</v>
      </c>
      <c r="M11" s="120"/>
      <c r="N11" s="121"/>
      <c r="O11" s="99">
        <f>N11-M11</f>
        <v>0</v>
      </c>
      <c r="P11" s="100">
        <f>O11+L11</f>
        <v>0</v>
      </c>
      <c r="Q11" s="74"/>
      <c r="R11" s="75"/>
      <c r="T11" s="47"/>
      <c r="U11" s="47"/>
    </row>
    <row r="12" spans="1:21" ht="33.75" customHeight="1">
      <c r="A12" s="24" t="s">
        <v>12</v>
      </c>
      <c r="B12" s="57" t="s">
        <v>19</v>
      </c>
      <c r="C12" s="116"/>
      <c r="D12" s="116"/>
      <c r="E12" s="84">
        <f t="shared" ref="E12:E14" si="0">D12-C12</f>
        <v>0</v>
      </c>
      <c r="F12" s="66"/>
      <c r="G12" s="118"/>
      <c r="H12" s="88">
        <f>G12</f>
        <v>0</v>
      </c>
      <c r="I12" s="30" t="s">
        <v>21</v>
      </c>
      <c r="J12" s="120"/>
      <c r="K12" s="121"/>
      <c r="L12" s="99">
        <f t="shared" ref="L12:L14" si="1">K12-J12</f>
        <v>0</v>
      </c>
      <c r="M12" s="120"/>
      <c r="N12" s="121"/>
      <c r="O12" s="99">
        <f t="shared" ref="O12:O14" si="2">N12-M12</f>
        <v>0</v>
      </c>
      <c r="P12" s="100">
        <f t="shared" ref="P12:P14" si="3">O12+L12</f>
        <v>0</v>
      </c>
      <c r="Q12" s="76"/>
      <c r="R12" s="77"/>
      <c r="T12" s="47"/>
      <c r="U12" s="47"/>
    </row>
    <row r="13" spans="1:21" ht="33.75" customHeight="1">
      <c r="A13" s="24" t="s">
        <v>13</v>
      </c>
      <c r="B13" s="57" t="s">
        <v>19</v>
      </c>
      <c r="C13" s="116"/>
      <c r="D13" s="116"/>
      <c r="E13" s="84">
        <f t="shared" si="0"/>
        <v>0</v>
      </c>
      <c r="F13" s="66"/>
      <c r="G13" s="118"/>
      <c r="H13" s="88">
        <f>G13</f>
        <v>0</v>
      </c>
      <c r="I13" s="30" t="s">
        <v>21</v>
      </c>
      <c r="J13" s="120"/>
      <c r="K13" s="121"/>
      <c r="L13" s="99">
        <f t="shared" si="1"/>
        <v>0</v>
      </c>
      <c r="M13" s="120"/>
      <c r="N13" s="121"/>
      <c r="O13" s="99">
        <f t="shared" si="2"/>
        <v>0</v>
      </c>
      <c r="P13" s="100">
        <f t="shared" si="3"/>
        <v>0</v>
      </c>
      <c r="Q13" s="74"/>
      <c r="R13" s="75"/>
      <c r="T13" s="47"/>
      <c r="U13" s="47"/>
    </row>
    <row r="14" spans="1:21" ht="33.75" customHeight="1" thickBot="1">
      <c r="A14" s="24" t="s">
        <v>14</v>
      </c>
      <c r="B14" s="57" t="s">
        <v>19</v>
      </c>
      <c r="C14" s="116"/>
      <c r="D14" s="116"/>
      <c r="E14" s="84">
        <f t="shared" si="0"/>
        <v>0</v>
      </c>
      <c r="F14" s="67"/>
      <c r="G14" s="119"/>
      <c r="H14" s="90">
        <f>G14</f>
        <v>0</v>
      </c>
      <c r="I14" s="30" t="s">
        <v>21</v>
      </c>
      <c r="J14" s="120"/>
      <c r="K14" s="121"/>
      <c r="L14" s="99">
        <f t="shared" si="1"/>
        <v>0</v>
      </c>
      <c r="M14" s="120"/>
      <c r="N14" s="121"/>
      <c r="O14" s="99">
        <f t="shared" si="2"/>
        <v>0</v>
      </c>
      <c r="P14" s="100">
        <f t="shared" si="3"/>
        <v>0</v>
      </c>
      <c r="Q14" s="74"/>
      <c r="R14" s="75"/>
      <c r="T14" s="47"/>
      <c r="U14" s="47"/>
    </row>
    <row r="15" spans="1:21" ht="24" customHeight="1" thickBot="1">
      <c r="A15" s="25" t="s">
        <v>15</v>
      </c>
      <c r="B15" s="33"/>
      <c r="C15" s="31"/>
      <c r="D15" s="35"/>
      <c r="E15" s="38"/>
      <c r="F15" s="49"/>
      <c r="G15" s="49"/>
      <c r="H15" s="49"/>
      <c r="I15" s="31"/>
      <c r="J15" s="34"/>
      <c r="K15" s="34"/>
      <c r="L15" s="60"/>
      <c r="M15" s="37"/>
      <c r="N15" s="41"/>
      <c r="O15" s="62"/>
      <c r="P15" s="44"/>
      <c r="Q15" s="42"/>
      <c r="R15" s="40"/>
      <c r="T15" s="47"/>
      <c r="U15" s="47"/>
    </row>
    <row r="16" spans="1:21" ht="21" thickBot="1">
      <c r="A16" s="13"/>
      <c r="B16" s="13"/>
      <c r="C16" s="14"/>
      <c r="D16" s="15" t="s">
        <v>16</v>
      </c>
      <c r="E16" s="91">
        <f>SUM(E10:E14)</f>
        <v>0</v>
      </c>
      <c r="F16" s="48"/>
      <c r="G16" s="15" t="s">
        <v>16</v>
      </c>
      <c r="H16" s="93">
        <f>SUM(H10:H14)</f>
        <v>0</v>
      </c>
      <c r="I16" s="48"/>
      <c r="J16" s="14"/>
      <c r="N16" s="15" t="s">
        <v>16</v>
      </c>
      <c r="O16" s="15"/>
      <c r="P16" s="93">
        <f>SUM(P10:P14)</f>
        <v>0</v>
      </c>
      <c r="T16" s="47"/>
      <c r="U16" s="47"/>
    </row>
    <row r="17" spans="1:21" ht="15.75" thickBot="1">
      <c r="A17" s="14"/>
      <c r="B17" s="14"/>
      <c r="C17" s="14"/>
      <c r="D17" s="15"/>
      <c r="E17" s="48"/>
      <c r="F17" s="48"/>
      <c r="G17" s="48"/>
      <c r="H17" s="48"/>
      <c r="I17" s="48"/>
      <c r="J17" s="14"/>
      <c r="K17" s="14"/>
      <c r="L17" s="14"/>
      <c r="M17" s="14"/>
      <c r="T17" s="47"/>
      <c r="U17" s="47"/>
    </row>
    <row r="18" spans="1:21" ht="65.25" customHeight="1" thickBot="1">
      <c r="A18" s="14"/>
      <c r="B18" s="14"/>
      <c r="C18" s="14"/>
      <c r="D18" s="15"/>
      <c r="E18" s="48"/>
      <c r="F18" s="48"/>
      <c r="G18" s="48"/>
      <c r="H18" s="48"/>
      <c r="I18" s="48"/>
      <c r="J18" s="70" t="s">
        <v>26</v>
      </c>
      <c r="K18" s="71"/>
      <c r="L18" s="69"/>
      <c r="M18" s="94">
        <f>SUM(E16,H16,P16)</f>
        <v>0</v>
      </c>
      <c r="T18" s="47"/>
      <c r="U18" s="47"/>
    </row>
    <row r="19" spans="1:21" ht="30.75" thickBot="1">
      <c r="A19" s="14"/>
      <c r="B19" s="14"/>
      <c r="C19" s="14"/>
      <c r="D19" s="14"/>
      <c r="E19" s="113"/>
      <c r="F19" s="114"/>
      <c r="G19" s="114"/>
      <c r="H19" s="114"/>
      <c r="I19" s="115"/>
      <c r="J19" s="14"/>
      <c r="K19" s="1"/>
      <c r="L19" s="1"/>
      <c r="M19" s="14"/>
      <c r="T19" s="47"/>
      <c r="U19" s="47"/>
    </row>
    <row r="20" spans="1:21" ht="15.75" thickBot="1">
      <c r="A20" s="10" t="s">
        <v>3</v>
      </c>
      <c r="B20" s="9">
        <f>B6+7</f>
        <v>7</v>
      </c>
      <c r="C20" s="10" t="s">
        <v>4</v>
      </c>
      <c r="D20" s="9">
        <f>B20+6</f>
        <v>13</v>
      </c>
      <c r="E20" s="11"/>
      <c r="F20" s="11"/>
      <c r="G20" s="11"/>
      <c r="H20" s="11"/>
      <c r="I20" s="11"/>
      <c r="J20" s="1"/>
      <c r="K20" s="1"/>
      <c r="L20" s="1"/>
      <c r="M20" s="1"/>
    </row>
    <row r="21" spans="1:21" ht="50.25" thickBot="1">
      <c r="A21" s="12" t="s">
        <v>5</v>
      </c>
      <c r="B21" s="26" t="s">
        <v>19</v>
      </c>
      <c r="C21" s="27" t="s">
        <v>6</v>
      </c>
      <c r="D21" s="28" t="s">
        <v>7</v>
      </c>
      <c r="E21" s="45" t="s">
        <v>20</v>
      </c>
      <c r="F21" s="54" t="s">
        <v>25</v>
      </c>
      <c r="G21" s="54" t="s">
        <v>24</v>
      </c>
      <c r="H21" s="55" t="s">
        <v>23</v>
      </c>
      <c r="I21" s="29" t="s">
        <v>21</v>
      </c>
      <c r="J21" s="51" t="s">
        <v>27</v>
      </c>
      <c r="K21" s="52" t="s">
        <v>28</v>
      </c>
      <c r="L21" s="61" t="s">
        <v>31</v>
      </c>
      <c r="M21" s="59" t="s">
        <v>29</v>
      </c>
      <c r="N21" s="52" t="s">
        <v>30</v>
      </c>
      <c r="O21" s="61" t="s">
        <v>32</v>
      </c>
      <c r="P21" s="53" t="s">
        <v>22</v>
      </c>
      <c r="Q21" s="72" t="s">
        <v>8</v>
      </c>
      <c r="R21" s="73"/>
    </row>
    <row r="22" spans="1:21" ht="26.25" customHeight="1" thickTop="1" thickBot="1">
      <c r="A22" s="24" t="s">
        <v>9</v>
      </c>
      <c r="B22" s="32"/>
      <c r="C22" s="34"/>
      <c r="D22" s="35"/>
      <c r="E22" s="36"/>
      <c r="F22" s="49"/>
      <c r="G22" s="49"/>
      <c r="H22" s="49"/>
      <c r="I22" s="31"/>
      <c r="J22" s="34"/>
      <c r="K22" s="34"/>
      <c r="L22" s="63"/>
      <c r="M22" s="37"/>
      <c r="N22" s="41"/>
      <c r="O22" s="62"/>
      <c r="P22" s="43"/>
      <c r="Q22" s="39"/>
      <c r="R22" s="39"/>
    </row>
    <row r="23" spans="1:21" ht="35.25" customHeight="1">
      <c r="A23" s="24" t="s">
        <v>10</v>
      </c>
      <c r="B23" s="57" t="s">
        <v>19</v>
      </c>
      <c r="C23" s="116"/>
      <c r="D23" s="116"/>
      <c r="E23" s="84">
        <f>D23-C23</f>
        <v>0</v>
      </c>
      <c r="F23" s="65"/>
      <c r="G23" s="117"/>
      <c r="H23" s="86">
        <f>G23</f>
        <v>0</v>
      </c>
      <c r="I23" s="30" t="s">
        <v>21</v>
      </c>
      <c r="J23" s="120"/>
      <c r="K23" s="121"/>
      <c r="L23" s="98">
        <f>K23-J23</f>
        <v>0</v>
      </c>
      <c r="M23" s="120"/>
      <c r="N23" s="121"/>
      <c r="O23" s="98">
        <f>N23-M23</f>
        <v>0</v>
      </c>
      <c r="P23" s="100">
        <f>O23+L23</f>
        <v>0</v>
      </c>
      <c r="Q23" s="74"/>
      <c r="R23" s="75"/>
    </row>
    <row r="24" spans="1:21" ht="35.25" customHeight="1">
      <c r="A24" s="24" t="s">
        <v>11</v>
      </c>
      <c r="B24" s="57" t="s">
        <v>19</v>
      </c>
      <c r="C24" s="116"/>
      <c r="D24" s="116"/>
      <c r="E24" s="84">
        <f>D24-C24</f>
        <v>0</v>
      </c>
      <c r="F24" s="66"/>
      <c r="G24" s="118"/>
      <c r="H24" s="88">
        <f>G24</f>
        <v>0</v>
      </c>
      <c r="I24" s="30" t="s">
        <v>21</v>
      </c>
      <c r="J24" s="120"/>
      <c r="K24" s="121"/>
      <c r="L24" s="99">
        <f>K24-J24</f>
        <v>0</v>
      </c>
      <c r="M24" s="120"/>
      <c r="N24" s="121"/>
      <c r="O24" s="99">
        <f>N24-M24</f>
        <v>0</v>
      </c>
      <c r="P24" s="100">
        <f>O24+L24</f>
        <v>0</v>
      </c>
      <c r="Q24" s="74"/>
      <c r="R24" s="75"/>
    </row>
    <row r="25" spans="1:21" ht="35.25" customHeight="1">
      <c r="A25" s="24" t="s">
        <v>12</v>
      </c>
      <c r="B25" s="57" t="s">
        <v>19</v>
      </c>
      <c r="C25" s="116"/>
      <c r="D25" s="116"/>
      <c r="E25" s="84">
        <f t="shared" ref="E25:E27" si="4">D25-C25</f>
        <v>0</v>
      </c>
      <c r="F25" s="66"/>
      <c r="G25" s="118"/>
      <c r="H25" s="88">
        <f>G25</f>
        <v>0</v>
      </c>
      <c r="I25" s="30" t="s">
        <v>21</v>
      </c>
      <c r="J25" s="120"/>
      <c r="K25" s="121"/>
      <c r="L25" s="99">
        <f t="shared" ref="L25:L27" si="5">K25-J25</f>
        <v>0</v>
      </c>
      <c r="M25" s="120"/>
      <c r="N25" s="121"/>
      <c r="O25" s="99">
        <f t="shared" ref="O25:O27" si="6">N25-M25</f>
        <v>0</v>
      </c>
      <c r="P25" s="100">
        <f t="shared" ref="P25:P27" si="7">O25+L25</f>
        <v>0</v>
      </c>
      <c r="Q25" s="76"/>
      <c r="R25" s="77"/>
    </row>
    <row r="26" spans="1:21" ht="35.25" customHeight="1">
      <c r="A26" s="24" t="s">
        <v>13</v>
      </c>
      <c r="B26" s="57" t="s">
        <v>19</v>
      </c>
      <c r="C26" s="116"/>
      <c r="D26" s="116"/>
      <c r="E26" s="84">
        <f t="shared" si="4"/>
        <v>0</v>
      </c>
      <c r="F26" s="66"/>
      <c r="G26" s="118"/>
      <c r="H26" s="88">
        <f>G26</f>
        <v>0</v>
      </c>
      <c r="I26" s="30" t="s">
        <v>21</v>
      </c>
      <c r="J26" s="120"/>
      <c r="K26" s="121"/>
      <c r="L26" s="99">
        <f t="shared" si="5"/>
        <v>0</v>
      </c>
      <c r="M26" s="120"/>
      <c r="N26" s="121"/>
      <c r="O26" s="99">
        <f t="shared" si="6"/>
        <v>0</v>
      </c>
      <c r="P26" s="100">
        <f t="shared" si="7"/>
        <v>0</v>
      </c>
      <c r="Q26" s="74"/>
      <c r="R26" s="75"/>
    </row>
    <row r="27" spans="1:21" ht="35.25" customHeight="1" thickBot="1">
      <c r="A27" s="24" t="s">
        <v>14</v>
      </c>
      <c r="B27" s="57" t="s">
        <v>19</v>
      </c>
      <c r="C27" s="116"/>
      <c r="D27" s="116"/>
      <c r="E27" s="84">
        <f t="shared" si="4"/>
        <v>0</v>
      </c>
      <c r="F27" s="67"/>
      <c r="G27" s="119"/>
      <c r="H27" s="90">
        <f>G27</f>
        <v>0</v>
      </c>
      <c r="I27" s="30" t="s">
        <v>21</v>
      </c>
      <c r="J27" s="120"/>
      <c r="K27" s="121"/>
      <c r="L27" s="99">
        <f t="shared" si="5"/>
        <v>0</v>
      </c>
      <c r="M27" s="120"/>
      <c r="N27" s="121"/>
      <c r="O27" s="99">
        <f t="shared" si="6"/>
        <v>0</v>
      </c>
      <c r="P27" s="100">
        <f t="shared" si="7"/>
        <v>0</v>
      </c>
      <c r="Q27" s="74"/>
      <c r="R27" s="75"/>
    </row>
    <row r="28" spans="1:21" ht="15.75" thickBot="1">
      <c r="A28" s="25" t="s">
        <v>15</v>
      </c>
      <c r="B28" s="33"/>
      <c r="C28" s="31"/>
      <c r="D28" s="35"/>
      <c r="E28" s="38"/>
      <c r="F28" s="49"/>
      <c r="G28" s="49"/>
      <c r="H28" s="49"/>
      <c r="I28" s="31"/>
      <c r="J28" s="34"/>
      <c r="K28" s="34"/>
      <c r="L28" s="60"/>
      <c r="M28" s="37"/>
      <c r="N28" s="41"/>
      <c r="O28" s="62"/>
      <c r="P28" s="44"/>
      <c r="Q28" s="42"/>
      <c r="R28" s="40"/>
    </row>
    <row r="29" spans="1:21" ht="25.5" customHeight="1" thickBot="1">
      <c r="A29" s="13"/>
      <c r="B29" s="13"/>
      <c r="C29" s="14"/>
      <c r="D29" s="15" t="s">
        <v>16</v>
      </c>
      <c r="E29" s="91">
        <f>SUM(E23:E27)</f>
        <v>0</v>
      </c>
      <c r="F29" s="48"/>
      <c r="G29" s="15" t="s">
        <v>16</v>
      </c>
      <c r="H29" s="101">
        <f>SUM(H23:H27)</f>
        <v>0</v>
      </c>
      <c r="I29" s="48"/>
      <c r="J29" s="14"/>
      <c r="N29" s="15" t="s">
        <v>16</v>
      </c>
      <c r="O29" s="15"/>
      <c r="P29" s="101">
        <f>SUM(P23:P27)</f>
        <v>0</v>
      </c>
    </row>
    <row r="30" spans="1:21" ht="15.75" thickBot="1">
      <c r="A30" s="14"/>
      <c r="B30" s="14"/>
      <c r="C30" s="14"/>
      <c r="D30" s="15"/>
      <c r="E30" s="48"/>
      <c r="F30" s="48"/>
      <c r="G30" s="48"/>
      <c r="H30" s="48"/>
      <c r="I30" s="48"/>
      <c r="J30" s="14"/>
      <c r="K30" s="14"/>
      <c r="L30" s="14"/>
      <c r="M30" s="14"/>
    </row>
    <row r="31" spans="1:21" ht="42.75" customHeight="1" thickBot="1">
      <c r="A31" s="14"/>
      <c r="B31" s="14"/>
      <c r="C31" s="14"/>
      <c r="D31" s="15"/>
      <c r="E31" s="48"/>
      <c r="F31" s="48"/>
      <c r="G31" s="48"/>
      <c r="H31" s="48"/>
      <c r="I31" s="48"/>
      <c r="J31" s="70" t="s">
        <v>26</v>
      </c>
      <c r="K31" s="71"/>
      <c r="L31" s="69"/>
      <c r="M31" s="94">
        <f>SUM(E29,H29,P29)</f>
        <v>0</v>
      </c>
    </row>
    <row r="32" spans="1:21" ht="25.5" customHeight="1" thickBot="1">
      <c r="A32" s="16"/>
      <c r="B32" s="4" t="s">
        <v>33</v>
      </c>
      <c r="C32" s="95">
        <f>SUM(M18,M31)</f>
        <v>0</v>
      </c>
      <c r="E32" s="5"/>
      <c r="F32" s="18"/>
      <c r="G32" s="5"/>
      <c r="H32" s="1"/>
      <c r="I32" s="1"/>
      <c r="J32" s="1"/>
      <c r="K32" s="1"/>
      <c r="L32" s="1"/>
      <c r="M32" s="14"/>
      <c r="O32" s="20"/>
      <c r="P32" s="21"/>
      <c r="Q32" s="20"/>
    </row>
    <row r="33" spans="1:17">
      <c r="A33" s="1"/>
      <c r="B33" s="1"/>
      <c r="C33" s="1"/>
      <c r="D33" s="1"/>
      <c r="E33" s="19" t="s">
        <v>17</v>
      </c>
      <c r="G33" s="1"/>
      <c r="H33" s="14"/>
      <c r="I33" s="14"/>
      <c r="M33" s="1"/>
      <c r="O33" s="22" t="s">
        <v>18</v>
      </c>
      <c r="Q33" s="1"/>
    </row>
    <row r="34" spans="1:17">
      <c r="A34" s="14"/>
      <c r="H34" s="17"/>
    </row>
    <row r="35" spans="1:17">
      <c r="A35" s="14"/>
    </row>
    <row r="36" spans="1:17">
      <c r="A36" s="14"/>
    </row>
    <row r="37" spans="1:17">
      <c r="A37" s="14"/>
    </row>
    <row r="38" spans="1:17">
      <c r="A38" s="14"/>
    </row>
    <row r="39" spans="1:17">
      <c r="A39" s="1"/>
      <c r="F39" s="1"/>
      <c r="G39" s="1"/>
      <c r="H39" s="1"/>
      <c r="I39" s="1"/>
      <c r="J39" s="14"/>
      <c r="K39" s="14"/>
      <c r="L39" s="14"/>
      <c r="M39" s="1"/>
    </row>
  </sheetData>
  <mergeCells count="18">
    <mergeCell ref="J31:K31"/>
    <mergeCell ref="Q21:R21"/>
    <mergeCell ref="Q23:R23"/>
    <mergeCell ref="Q24:R24"/>
    <mergeCell ref="Q25:R25"/>
    <mergeCell ref="Q26:R26"/>
    <mergeCell ref="Q27:R27"/>
    <mergeCell ref="Q11:R11"/>
    <mergeCell ref="Q12:R12"/>
    <mergeCell ref="Q13:R13"/>
    <mergeCell ref="Q14:R14"/>
    <mergeCell ref="J18:K18"/>
    <mergeCell ref="E19:I19"/>
    <mergeCell ref="B2:F3"/>
    <mergeCell ref="C5:E5"/>
    <mergeCell ref="G6:K6"/>
    <mergeCell ref="Q8:R8"/>
    <mergeCell ref="Q10:R10"/>
  </mergeCells>
  <pageMargins left="0.23622047244094491" right="0.23622047244094491" top="0.74803149606299213" bottom="0" header="0.31496062992125984" footer="0.31496062992125984"/>
  <pageSetup scale="58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39"/>
  <sheetViews>
    <sheetView zoomScale="70" zoomScaleNormal="70" workbookViewId="0">
      <selection activeCell="B17" sqref="B17"/>
    </sheetView>
  </sheetViews>
  <sheetFormatPr baseColWidth="10" defaultRowHeight="15"/>
  <cols>
    <col min="2" max="3" width="16.28515625" customWidth="1"/>
    <col min="4" max="4" width="21.42578125" customWidth="1"/>
    <col min="5" max="5" width="11.42578125" customWidth="1"/>
    <col min="6" max="6" width="8.42578125" customWidth="1"/>
    <col min="7" max="7" width="9.28515625" customWidth="1"/>
    <col min="8" max="8" width="14" customWidth="1"/>
    <col min="9" max="9" width="5.42578125" customWidth="1"/>
    <col min="10" max="11" width="9" customWidth="1"/>
    <col min="12" max="12" width="7.5703125" customWidth="1"/>
    <col min="13" max="13" width="17.5703125" customWidth="1"/>
    <col min="14" max="14" width="9" customWidth="1"/>
    <col min="15" max="15" width="7.85546875" customWidth="1"/>
    <col min="16" max="16" width="9" customWidth="1"/>
  </cols>
  <sheetData>
    <row r="1" spans="1:2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3">
        <v>12</v>
      </c>
      <c r="P1" s="56"/>
    </row>
    <row r="2" spans="1:21" ht="14.25" customHeight="1">
      <c r="A2" s="1"/>
      <c r="B2" s="78" t="s">
        <v>34</v>
      </c>
      <c r="C2" s="79"/>
      <c r="D2" s="79"/>
      <c r="E2" s="79"/>
      <c r="F2" s="80"/>
      <c r="G2" s="1"/>
      <c r="H2" s="1"/>
      <c r="I2" s="1"/>
      <c r="J2" s="1"/>
      <c r="K2" s="1"/>
      <c r="L2" s="1"/>
      <c r="M2" s="1"/>
      <c r="P2" s="56"/>
    </row>
    <row r="3" spans="1:21" ht="15.75" thickBot="1">
      <c r="A3" s="1"/>
      <c r="B3" s="81"/>
      <c r="C3" s="82"/>
      <c r="D3" s="82"/>
      <c r="E3" s="82"/>
      <c r="F3" s="83"/>
      <c r="G3" s="23"/>
      <c r="H3" s="23"/>
      <c r="I3" s="23"/>
      <c r="J3" s="1"/>
      <c r="K3" s="4" t="s">
        <v>2</v>
      </c>
      <c r="L3" s="4"/>
      <c r="M3" s="6">
        <f>D20+12</f>
        <v>43335</v>
      </c>
      <c r="P3" s="56"/>
    </row>
    <row r="4" spans="1:2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7"/>
      <c r="P4" s="46"/>
      <c r="Q4" s="46"/>
      <c r="S4" s="17"/>
    </row>
    <row r="5" spans="1:21" ht="21" thickBot="1">
      <c r="A5" s="1"/>
      <c r="B5" s="4" t="s">
        <v>1</v>
      </c>
      <c r="C5" s="92" t="s">
        <v>35</v>
      </c>
      <c r="D5" s="92"/>
      <c r="E5" s="92"/>
      <c r="F5" s="1"/>
      <c r="G5" s="1"/>
      <c r="H5" s="1"/>
      <c r="I5" s="1"/>
      <c r="J5" s="1"/>
      <c r="K5" s="4"/>
      <c r="L5" s="4"/>
      <c r="M5" s="68"/>
      <c r="P5" s="122"/>
      <c r="Q5" s="122"/>
      <c r="R5" s="122"/>
      <c r="S5" s="50"/>
    </row>
    <row r="6" spans="1:21" ht="32.25" customHeight="1" thickBot="1">
      <c r="A6" s="8" t="s">
        <v>3</v>
      </c>
      <c r="B6" s="9">
        <v>43310</v>
      </c>
      <c r="C6" s="10" t="s">
        <v>4</v>
      </c>
      <c r="D6" s="9">
        <f>B6+6</f>
        <v>43316</v>
      </c>
      <c r="E6" s="11"/>
      <c r="F6" s="11"/>
      <c r="G6" s="102" t="s">
        <v>36</v>
      </c>
      <c r="H6" s="103"/>
      <c r="I6" s="103"/>
      <c r="J6" s="103"/>
      <c r="K6" s="104"/>
      <c r="L6" s="1"/>
      <c r="M6" s="1"/>
      <c r="P6" s="122"/>
      <c r="Q6" s="122"/>
      <c r="R6" s="122"/>
    </row>
    <row r="7" spans="1:21" ht="15.75" thickBot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21" ht="58.5" customHeight="1" thickBot="1">
      <c r="A8" s="12" t="s">
        <v>5</v>
      </c>
      <c r="B8" s="26" t="s">
        <v>19</v>
      </c>
      <c r="C8" s="27" t="s">
        <v>6</v>
      </c>
      <c r="D8" s="28" t="s">
        <v>7</v>
      </c>
      <c r="E8" s="45" t="s">
        <v>20</v>
      </c>
      <c r="F8" s="54" t="s">
        <v>25</v>
      </c>
      <c r="G8" s="54" t="s">
        <v>24</v>
      </c>
      <c r="H8" s="55" t="s">
        <v>23</v>
      </c>
      <c r="I8" s="29" t="s">
        <v>21</v>
      </c>
      <c r="J8" s="51" t="s">
        <v>27</v>
      </c>
      <c r="K8" s="52" t="s">
        <v>28</v>
      </c>
      <c r="L8" s="61" t="s">
        <v>31</v>
      </c>
      <c r="M8" s="59" t="s">
        <v>29</v>
      </c>
      <c r="N8" s="52" t="s">
        <v>30</v>
      </c>
      <c r="O8" s="61" t="s">
        <v>32</v>
      </c>
      <c r="P8" s="53" t="s">
        <v>22</v>
      </c>
      <c r="Q8" s="72" t="s">
        <v>8</v>
      </c>
      <c r="R8" s="73"/>
    </row>
    <row r="9" spans="1:21" ht="24" customHeight="1" thickTop="1" thickBot="1">
      <c r="A9" s="24" t="s">
        <v>9</v>
      </c>
      <c r="B9" s="32"/>
      <c r="C9" s="34"/>
      <c r="D9" s="35"/>
      <c r="E9" s="36"/>
      <c r="F9" s="49"/>
      <c r="G9" s="49"/>
      <c r="H9" s="49"/>
      <c r="I9" s="31"/>
      <c r="J9" s="34"/>
      <c r="K9" s="34"/>
      <c r="L9" s="63"/>
      <c r="M9" s="37"/>
      <c r="N9" s="41"/>
      <c r="O9" s="62"/>
      <c r="P9" s="43"/>
      <c r="Q9" s="39"/>
      <c r="R9" s="39"/>
      <c r="T9" s="47"/>
      <c r="U9" s="47"/>
    </row>
    <row r="10" spans="1:21" ht="33.75" customHeight="1">
      <c r="A10" s="24" t="s">
        <v>10</v>
      </c>
      <c r="B10" s="57" t="s">
        <v>19</v>
      </c>
      <c r="C10" s="58">
        <v>0.375</v>
      </c>
      <c r="D10" s="58">
        <v>0.66666666666666663</v>
      </c>
      <c r="E10" s="84">
        <f>D10-C10</f>
        <v>0.29166666666666663</v>
      </c>
      <c r="F10" s="65"/>
      <c r="G10" s="85"/>
      <c r="H10" s="86">
        <f>G10</f>
        <v>0</v>
      </c>
      <c r="I10" s="30" t="s">
        <v>21</v>
      </c>
      <c r="J10" s="97">
        <v>0.3125</v>
      </c>
      <c r="K10" s="96">
        <v>0.375</v>
      </c>
      <c r="L10" s="98">
        <f>K10-J10</f>
        <v>6.25E-2</v>
      </c>
      <c r="M10" s="97"/>
      <c r="N10" s="96"/>
      <c r="O10" s="98">
        <f>N10-M10</f>
        <v>0</v>
      </c>
      <c r="P10" s="100">
        <f>O10+L10</f>
        <v>6.25E-2</v>
      </c>
      <c r="Q10" s="74"/>
      <c r="R10" s="75"/>
      <c r="T10" s="47"/>
      <c r="U10" s="47"/>
    </row>
    <row r="11" spans="1:21" ht="33.75" customHeight="1">
      <c r="A11" s="24" t="s">
        <v>11</v>
      </c>
      <c r="B11" s="57" t="s">
        <v>19</v>
      </c>
      <c r="C11" s="58">
        <v>0.375</v>
      </c>
      <c r="D11" s="58">
        <v>0.58333333333333337</v>
      </c>
      <c r="E11" s="84">
        <f>D11-C11</f>
        <v>0.20833333333333337</v>
      </c>
      <c r="F11" s="66"/>
      <c r="G11" s="87">
        <v>8.3333333333333329E-2</v>
      </c>
      <c r="H11" s="88">
        <f>G11</f>
        <v>8.3333333333333329E-2</v>
      </c>
      <c r="I11" s="30" t="s">
        <v>21</v>
      </c>
      <c r="J11" s="97"/>
      <c r="K11" s="96"/>
      <c r="L11" s="99">
        <f>K11-J11</f>
        <v>0</v>
      </c>
      <c r="M11" s="97">
        <v>0.66666666666666663</v>
      </c>
      <c r="N11" s="96">
        <v>0.72916666666666663</v>
      </c>
      <c r="O11" s="99">
        <f>N11-M11</f>
        <v>6.25E-2</v>
      </c>
      <c r="P11" s="100">
        <f>O11+L11</f>
        <v>6.25E-2</v>
      </c>
      <c r="Q11" s="74"/>
      <c r="R11" s="75"/>
      <c r="T11" s="47"/>
      <c r="U11" s="47"/>
    </row>
    <row r="12" spans="1:21" ht="33.75" customHeight="1">
      <c r="A12" s="24" t="s">
        <v>12</v>
      </c>
      <c r="B12" s="57" t="s">
        <v>19</v>
      </c>
      <c r="C12" s="58">
        <v>0.375</v>
      </c>
      <c r="D12" s="58">
        <v>0.66666666666666663</v>
      </c>
      <c r="E12" s="84">
        <f t="shared" ref="E12:E14" si="0">D12-C12</f>
        <v>0.29166666666666663</v>
      </c>
      <c r="F12" s="66"/>
      <c r="G12" s="87"/>
      <c r="H12" s="88">
        <f>G12</f>
        <v>0</v>
      </c>
      <c r="I12" s="30" t="s">
        <v>21</v>
      </c>
      <c r="J12" s="97">
        <v>0.36458333333333331</v>
      </c>
      <c r="K12" s="96">
        <v>0.375</v>
      </c>
      <c r="L12" s="99">
        <f t="shared" ref="L12:L14" si="1">K12-J12</f>
        <v>1.0416666666666685E-2</v>
      </c>
      <c r="M12" s="97"/>
      <c r="N12" s="96"/>
      <c r="O12" s="99">
        <f t="shared" ref="O12:O14" si="2">N12-M12</f>
        <v>0</v>
      </c>
      <c r="P12" s="100">
        <f t="shared" ref="P12:P14" si="3">O12+L12</f>
        <v>1.0416666666666685E-2</v>
      </c>
      <c r="Q12" s="76"/>
      <c r="R12" s="77"/>
      <c r="T12" s="47"/>
      <c r="U12" s="47"/>
    </row>
    <row r="13" spans="1:21" ht="33.75" customHeight="1">
      <c r="A13" s="24" t="s">
        <v>13</v>
      </c>
      <c r="B13" s="57" t="s">
        <v>19</v>
      </c>
      <c r="C13" s="58">
        <v>0.375</v>
      </c>
      <c r="D13" s="58">
        <v>0.66666666666666663</v>
      </c>
      <c r="E13" s="84">
        <f t="shared" si="0"/>
        <v>0.29166666666666663</v>
      </c>
      <c r="F13" s="66"/>
      <c r="G13" s="87"/>
      <c r="H13" s="88">
        <f>G13</f>
        <v>0</v>
      </c>
      <c r="I13" s="30" t="s">
        <v>21</v>
      </c>
      <c r="J13" s="97">
        <v>0.29166666666666669</v>
      </c>
      <c r="K13" s="96">
        <v>0.375</v>
      </c>
      <c r="L13" s="99">
        <f t="shared" si="1"/>
        <v>8.3333333333333315E-2</v>
      </c>
      <c r="M13" s="97"/>
      <c r="N13" s="96"/>
      <c r="O13" s="99">
        <f t="shared" si="2"/>
        <v>0</v>
      </c>
      <c r="P13" s="100">
        <f t="shared" si="3"/>
        <v>8.3333333333333315E-2</v>
      </c>
      <c r="Q13" s="74"/>
      <c r="R13" s="75"/>
      <c r="T13" s="47"/>
      <c r="U13" s="47"/>
    </row>
    <row r="14" spans="1:21" ht="33.75" customHeight="1" thickBot="1">
      <c r="A14" s="24" t="s">
        <v>14</v>
      </c>
      <c r="B14" s="57" t="s">
        <v>19</v>
      </c>
      <c r="C14" s="58">
        <v>0.375</v>
      </c>
      <c r="D14" s="58">
        <v>0.66666666666666663</v>
      </c>
      <c r="E14" s="84">
        <f t="shared" si="0"/>
        <v>0.29166666666666663</v>
      </c>
      <c r="F14" s="67"/>
      <c r="G14" s="89"/>
      <c r="H14" s="90">
        <f>G14</f>
        <v>0</v>
      </c>
      <c r="I14" s="30" t="s">
        <v>21</v>
      </c>
      <c r="J14" s="97"/>
      <c r="K14" s="96"/>
      <c r="L14" s="99">
        <f t="shared" si="1"/>
        <v>0</v>
      </c>
      <c r="M14" s="97">
        <v>0.66666666666666663</v>
      </c>
      <c r="N14" s="96">
        <v>0.69791666666666663</v>
      </c>
      <c r="O14" s="99">
        <f t="shared" si="2"/>
        <v>3.125E-2</v>
      </c>
      <c r="P14" s="100">
        <f t="shared" si="3"/>
        <v>3.125E-2</v>
      </c>
      <c r="Q14" s="74"/>
      <c r="R14" s="75"/>
      <c r="T14" s="47"/>
      <c r="U14" s="47"/>
    </row>
    <row r="15" spans="1:21" ht="24" customHeight="1" thickBot="1">
      <c r="A15" s="25" t="s">
        <v>15</v>
      </c>
      <c r="B15" s="33"/>
      <c r="C15" s="31"/>
      <c r="D15" s="35"/>
      <c r="E15" s="38"/>
      <c r="F15" s="49"/>
      <c r="G15" s="49"/>
      <c r="H15" s="49"/>
      <c r="I15" s="31"/>
      <c r="J15" s="34"/>
      <c r="K15" s="34"/>
      <c r="L15" s="60"/>
      <c r="M15" s="37"/>
      <c r="N15" s="41"/>
      <c r="O15" s="62"/>
      <c r="P15" s="44"/>
      <c r="Q15" s="42"/>
      <c r="R15" s="40"/>
      <c r="T15" s="47"/>
      <c r="U15" s="47"/>
    </row>
    <row r="16" spans="1:21" ht="21" thickBot="1">
      <c r="A16" s="13"/>
      <c r="B16" s="13"/>
      <c r="C16" s="14"/>
      <c r="D16" s="15" t="s">
        <v>16</v>
      </c>
      <c r="E16" s="91">
        <f>SUM(E10:E14)</f>
        <v>1.375</v>
      </c>
      <c r="F16" s="48"/>
      <c r="G16" s="15" t="s">
        <v>16</v>
      </c>
      <c r="H16" s="93">
        <f>SUM(H10:H14)</f>
        <v>8.3333333333333329E-2</v>
      </c>
      <c r="I16" s="48"/>
      <c r="J16" s="14"/>
      <c r="N16" s="15" t="s">
        <v>16</v>
      </c>
      <c r="O16" s="15"/>
      <c r="P16" s="93">
        <f>SUM(P10:P14)</f>
        <v>0.25</v>
      </c>
      <c r="T16" s="47"/>
      <c r="U16" s="47"/>
    </row>
    <row r="17" spans="1:21" ht="15.75" thickBot="1">
      <c r="A17" s="14"/>
      <c r="B17" s="14"/>
      <c r="C17" s="14"/>
      <c r="D17" s="15"/>
      <c r="E17" s="48"/>
      <c r="F17" s="48"/>
      <c r="G17" s="48"/>
      <c r="H17" s="48"/>
      <c r="I17" s="48"/>
      <c r="J17" s="14"/>
      <c r="K17" s="14"/>
      <c r="L17" s="14"/>
      <c r="M17" s="14"/>
      <c r="T17" s="47"/>
      <c r="U17" s="47"/>
    </row>
    <row r="18" spans="1:21" ht="65.25" customHeight="1" thickBot="1">
      <c r="A18" s="14"/>
      <c r="B18" s="14"/>
      <c r="C18" s="14"/>
      <c r="D18" s="15"/>
      <c r="E18" s="48"/>
      <c r="F18" s="48"/>
      <c r="G18" s="48"/>
      <c r="H18" s="48"/>
      <c r="I18" s="48"/>
      <c r="J18" s="70" t="s">
        <v>26</v>
      </c>
      <c r="K18" s="71"/>
      <c r="L18" s="69"/>
      <c r="M18" s="94">
        <f>SUM(E16,H16,P16)</f>
        <v>1.7083333333333333</v>
      </c>
      <c r="T18" s="47"/>
      <c r="U18" s="47"/>
    </row>
    <row r="19" spans="1:21" ht="30.75" thickBot="1">
      <c r="A19" s="14"/>
      <c r="B19" s="14"/>
      <c r="C19" s="14"/>
      <c r="D19" s="14"/>
      <c r="E19" s="102" t="s">
        <v>37</v>
      </c>
      <c r="F19" s="103"/>
      <c r="G19" s="103"/>
      <c r="H19" s="103"/>
      <c r="I19" s="104"/>
      <c r="J19" s="14"/>
      <c r="K19" s="1"/>
      <c r="L19" s="1"/>
      <c r="M19" s="14"/>
      <c r="T19" s="47"/>
      <c r="U19" s="47"/>
    </row>
    <row r="20" spans="1:21" ht="15.75" thickBot="1">
      <c r="A20" s="10" t="s">
        <v>3</v>
      </c>
      <c r="B20" s="9">
        <f>B6+7</f>
        <v>43317</v>
      </c>
      <c r="C20" s="10" t="s">
        <v>4</v>
      </c>
      <c r="D20" s="9">
        <f>B20+6</f>
        <v>43323</v>
      </c>
      <c r="E20" s="11"/>
      <c r="F20" s="11"/>
      <c r="G20" s="11"/>
      <c r="H20" s="11"/>
      <c r="I20" s="11"/>
      <c r="J20" s="1"/>
      <c r="K20" s="1"/>
      <c r="L20" s="1"/>
      <c r="M20" s="1"/>
    </row>
    <row r="21" spans="1:21" ht="50.25" thickBot="1">
      <c r="A21" s="12" t="s">
        <v>5</v>
      </c>
      <c r="B21" s="26" t="s">
        <v>19</v>
      </c>
      <c r="C21" s="27" t="s">
        <v>6</v>
      </c>
      <c r="D21" s="28" t="s">
        <v>7</v>
      </c>
      <c r="E21" s="45" t="s">
        <v>20</v>
      </c>
      <c r="F21" s="54" t="s">
        <v>25</v>
      </c>
      <c r="G21" s="54" t="s">
        <v>24</v>
      </c>
      <c r="H21" s="55" t="s">
        <v>23</v>
      </c>
      <c r="I21" s="29" t="s">
        <v>21</v>
      </c>
      <c r="J21" s="51" t="s">
        <v>27</v>
      </c>
      <c r="K21" s="52" t="s">
        <v>28</v>
      </c>
      <c r="L21" s="61" t="s">
        <v>31</v>
      </c>
      <c r="M21" s="59" t="s">
        <v>29</v>
      </c>
      <c r="N21" s="52" t="s">
        <v>30</v>
      </c>
      <c r="O21" s="61" t="s">
        <v>32</v>
      </c>
      <c r="P21" s="53" t="s">
        <v>22</v>
      </c>
      <c r="Q21" s="72" t="s">
        <v>8</v>
      </c>
      <c r="R21" s="73"/>
    </row>
    <row r="22" spans="1:21" ht="26.25" customHeight="1" thickTop="1" thickBot="1">
      <c r="A22" s="24" t="s">
        <v>9</v>
      </c>
      <c r="B22" s="32"/>
      <c r="C22" s="34"/>
      <c r="D22" s="35"/>
      <c r="E22" s="36"/>
      <c r="F22" s="49"/>
      <c r="G22" s="49"/>
      <c r="H22" s="49"/>
      <c r="I22" s="31"/>
      <c r="J22" s="34"/>
      <c r="K22" s="34"/>
      <c r="L22" s="63"/>
      <c r="M22" s="37"/>
      <c r="N22" s="41"/>
      <c r="O22" s="62"/>
      <c r="P22" s="43"/>
      <c r="Q22" s="39"/>
      <c r="R22" s="39"/>
    </row>
    <row r="23" spans="1:21" ht="35.25" customHeight="1">
      <c r="A23" s="24" t="s">
        <v>10</v>
      </c>
      <c r="B23" s="57" t="s">
        <v>19</v>
      </c>
      <c r="C23" s="58">
        <v>0.375</v>
      </c>
      <c r="D23" s="58">
        <v>0.66666666666666663</v>
      </c>
      <c r="E23" s="84">
        <f>D23-C23</f>
        <v>0.29166666666666663</v>
      </c>
      <c r="F23" s="65"/>
      <c r="G23" s="85"/>
      <c r="H23" s="86">
        <f>G23</f>
        <v>0</v>
      </c>
      <c r="I23" s="30" t="s">
        <v>21</v>
      </c>
      <c r="J23" s="97"/>
      <c r="K23" s="96"/>
      <c r="L23" s="98">
        <f>K23-J23</f>
        <v>0</v>
      </c>
      <c r="M23" s="97"/>
      <c r="N23" s="96"/>
      <c r="O23" s="98">
        <f>N23-M23</f>
        <v>0</v>
      </c>
      <c r="P23" s="100">
        <f>O23+L23</f>
        <v>0</v>
      </c>
      <c r="Q23" s="74"/>
      <c r="R23" s="75"/>
    </row>
    <row r="24" spans="1:21" ht="35.25" customHeight="1">
      <c r="A24" s="24" t="s">
        <v>11</v>
      </c>
      <c r="B24" s="57" t="s">
        <v>19</v>
      </c>
      <c r="C24" s="58">
        <v>0.375</v>
      </c>
      <c r="D24" s="58">
        <v>0.58333333333333337</v>
      </c>
      <c r="E24" s="84">
        <f>D24-C24</f>
        <v>0.20833333333333337</v>
      </c>
      <c r="F24" s="66"/>
      <c r="G24" s="87">
        <v>8.3333333333333329E-2</v>
      </c>
      <c r="H24" s="88">
        <f>G24</f>
        <v>8.3333333333333329E-2</v>
      </c>
      <c r="I24" s="30" t="s">
        <v>21</v>
      </c>
      <c r="J24" s="97">
        <v>0.35416666666666669</v>
      </c>
      <c r="K24" s="96">
        <v>0.375</v>
      </c>
      <c r="L24" s="99">
        <f>K24-J24</f>
        <v>2.0833333333333315E-2</v>
      </c>
      <c r="M24" s="97"/>
      <c r="N24" s="96"/>
      <c r="O24" s="99">
        <f>N24-M24</f>
        <v>0</v>
      </c>
      <c r="P24" s="100">
        <f>O24+L24</f>
        <v>2.0833333333333315E-2</v>
      </c>
      <c r="Q24" s="74"/>
      <c r="R24" s="75"/>
    </row>
    <row r="25" spans="1:21" ht="35.25" customHeight="1">
      <c r="A25" s="24" t="s">
        <v>12</v>
      </c>
      <c r="B25" s="57" t="s">
        <v>19</v>
      </c>
      <c r="C25" s="58">
        <v>0.375</v>
      </c>
      <c r="D25" s="58">
        <v>0.66666666666666663</v>
      </c>
      <c r="E25" s="84">
        <f t="shared" ref="E25:E27" si="4">D25-C25</f>
        <v>0.29166666666666663</v>
      </c>
      <c r="F25" s="66"/>
      <c r="G25" s="87"/>
      <c r="H25" s="88">
        <f>G25</f>
        <v>0</v>
      </c>
      <c r="I25" s="30" t="s">
        <v>21</v>
      </c>
      <c r="J25" s="97"/>
      <c r="K25" s="96"/>
      <c r="L25" s="99">
        <f t="shared" ref="L25:L27" si="5">K25-J25</f>
        <v>0</v>
      </c>
      <c r="M25" s="97">
        <v>0.66666666666666663</v>
      </c>
      <c r="N25" s="96">
        <v>0.75</v>
      </c>
      <c r="O25" s="99">
        <f t="shared" ref="O25:O27" si="6">N25-M25</f>
        <v>8.333333333333337E-2</v>
      </c>
      <c r="P25" s="100">
        <f t="shared" ref="P25:P27" si="7">O25+L25</f>
        <v>8.333333333333337E-2</v>
      </c>
      <c r="Q25" s="76"/>
      <c r="R25" s="77"/>
    </row>
    <row r="26" spans="1:21" ht="35.25" customHeight="1">
      <c r="A26" s="24" t="s">
        <v>13</v>
      </c>
      <c r="B26" s="57" t="s">
        <v>19</v>
      </c>
      <c r="C26" s="58">
        <v>0.375</v>
      </c>
      <c r="D26" s="58">
        <v>0.66666666666666663</v>
      </c>
      <c r="E26" s="84">
        <f t="shared" si="4"/>
        <v>0.29166666666666663</v>
      </c>
      <c r="F26" s="66"/>
      <c r="G26" s="87"/>
      <c r="H26" s="88">
        <f>G26</f>
        <v>0</v>
      </c>
      <c r="I26" s="30" t="s">
        <v>21</v>
      </c>
      <c r="J26" s="97"/>
      <c r="K26" s="96"/>
      <c r="L26" s="99">
        <f t="shared" si="5"/>
        <v>0</v>
      </c>
      <c r="M26" s="97"/>
      <c r="N26" s="96"/>
      <c r="O26" s="99">
        <f t="shared" si="6"/>
        <v>0</v>
      </c>
      <c r="P26" s="100">
        <f t="shared" si="7"/>
        <v>0</v>
      </c>
      <c r="Q26" s="74"/>
      <c r="R26" s="75"/>
    </row>
    <row r="27" spans="1:21" ht="35.25" customHeight="1" thickBot="1">
      <c r="A27" s="24" t="s">
        <v>14</v>
      </c>
      <c r="B27" s="57" t="s">
        <v>19</v>
      </c>
      <c r="C27" s="58">
        <v>0.375</v>
      </c>
      <c r="D27" s="58">
        <v>0.66666666666666663</v>
      </c>
      <c r="E27" s="84">
        <f t="shared" si="4"/>
        <v>0.29166666666666663</v>
      </c>
      <c r="F27" s="67"/>
      <c r="G27" s="89"/>
      <c r="H27" s="90">
        <f>G27</f>
        <v>0</v>
      </c>
      <c r="I27" s="30" t="s">
        <v>21</v>
      </c>
      <c r="J27" s="97">
        <v>0.3125</v>
      </c>
      <c r="K27" s="96">
        <v>0.375</v>
      </c>
      <c r="L27" s="99">
        <f t="shared" si="5"/>
        <v>6.25E-2</v>
      </c>
      <c r="M27" s="97"/>
      <c r="N27" s="96"/>
      <c r="O27" s="99">
        <f t="shared" si="6"/>
        <v>0</v>
      </c>
      <c r="P27" s="100">
        <f t="shared" si="7"/>
        <v>6.25E-2</v>
      </c>
      <c r="Q27" s="74"/>
      <c r="R27" s="75"/>
    </row>
    <row r="28" spans="1:21" ht="15.75" thickBot="1">
      <c r="A28" s="25" t="s">
        <v>15</v>
      </c>
      <c r="B28" s="33"/>
      <c r="C28" s="31"/>
      <c r="D28" s="35"/>
      <c r="E28" s="38"/>
      <c r="F28" s="49"/>
      <c r="G28" s="49"/>
      <c r="H28" s="49"/>
      <c r="I28" s="31"/>
      <c r="J28" s="34"/>
      <c r="K28" s="34"/>
      <c r="L28" s="60"/>
      <c r="M28" s="37"/>
      <c r="N28" s="41"/>
      <c r="O28" s="62"/>
      <c r="P28" s="44"/>
      <c r="Q28" s="42"/>
      <c r="R28" s="40"/>
    </row>
    <row r="29" spans="1:21" ht="25.5" customHeight="1" thickBot="1">
      <c r="A29" s="13"/>
      <c r="B29" s="13"/>
      <c r="C29" s="14"/>
      <c r="D29" s="15" t="s">
        <v>16</v>
      </c>
      <c r="E29" s="91">
        <f>SUM(E23:E27)</f>
        <v>1.375</v>
      </c>
      <c r="F29" s="48"/>
      <c r="G29" s="15" t="s">
        <v>16</v>
      </c>
      <c r="H29" s="101">
        <f>SUM(H23:H27)</f>
        <v>8.3333333333333329E-2</v>
      </c>
      <c r="I29" s="48"/>
      <c r="J29" s="14"/>
      <c r="N29" s="15" t="s">
        <v>16</v>
      </c>
      <c r="O29" s="15"/>
      <c r="P29" s="101">
        <f>SUM(P23:P27)</f>
        <v>0.16666666666666669</v>
      </c>
    </row>
    <row r="30" spans="1:21" ht="15.75" thickBot="1">
      <c r="A30" s="14"/>
      <c r="B30" s="14"/>
      <c r="C30" s="14"/>
      <c r="D30" s="15"/>
      <c r="E30" s="48"/>
      <c r="F30" s="48"/>
      <c r="G30" s="48"/>
      <c r="H30" s="48"/>
      <c r="I30" s="48"/>
      <c r="J30" s="14"/>
      <c r="K30" s="14"/>
      <c r="L30" s="14"/>
      <c r="M30" s="14"/>
    </row>
    <row r="31" spans="1:21" ht="42.75" customHeight="1" thickBot="1">
      <c r="A31" s="14"/>
      <c r="B31" s="14"/>
      <c r="C31" s="14"/>
      <c r="D31" s="15"/>
      <c r="E31" s="48"/>
      <c r="F31" s="48"/>
      <c r="G31" s="48"/>
      <c r="H31" s="48"/>
      <c r="I31" s="48"/>
      <c r="J31" s="70" t="s">
        <v>26</v>
      </c>
      <c r="K31" s="71"/>
      <c r="L31" s="69"/>
      <c r="M31" s="94">
        <f>SUM(E29,H29,P29)</f>
        <v>1.625</v>
      </c>
    </row>
    <row r="32" spans="1:21" ht="25.5" customHeight="1" thickBot="1">
      <c r="A32" s="16"/>
      <c r="B32" s="4" t="s">
        <v>33</v>
      </c>
      <c r="C32" s="95">
        <f>SUM(M18,M31)</f>
        <v>3.333333333333333</v>
      </c>
      <c r="E32" s="5"/>
      <c r="F32" s="18"/>
      <c r="G32" s="5"/>
      <c r="H32" s="1"/>
      <c r="I32" s="1"/>
      <c r="J32" s="1"/>
      <c r="K32" s="1"/>
      <c r="L32" s="1"/>
      <c r="M32" s="14"/>
      <c r="O32" s="20"/>
      <c r="P32" s="21"/>
      <c r="Q32" s="20"/>
    </row>
    <row r="33" spans="1:17">
      <c r="A33" s="1"/>
      <c r="B33" s="1"/>
      <c r="C33" s="1"/>
      <c r="D33" s="1"/>
      <c r="E33" s="19" t="s">
        <v>17</v>
      </c>
      <c r="G33" s="1"/>
      <c r="H33" s="14"/>
      <c r="I33" s="14"/>
      <c r="M33" s="1"/>
      <c r="O33" s="22" t="s">
        <v>18</v>
      </c>
      <c r="Q33" s="1"/>
    </row>
    <row r="34" spans="1:17">
      <c r="A34" s="14"/>
      <c r="H34" s="17"/>
    </row>
    <row r="35" spans="1:17">
      <c r="A35" s="14"/>
    </row>
    <row r="36" spans="1:17">
      <c r="A36" s="14"/>
    </row>
    <row r="37" spans="1:17">
      <c r="A37" s="14"/>
    </row>
    <row r="38" spans="1:17">
      <c r="A38" s="14"/>
    </row>
    <row r="39" spans="1:17">
      <c r="A39" s="1"/>
      <c r="F39" s="1"/>
      <c r="G39" s="1"/>
      <c r="H39" s="1"/>
      <c r="I39" s="1"/>
      <c r="J39" s="14"/>
      <c r="K39" s="14"/>
      <c r="L39" s="14"/>
      <c r="M39" s="1"/>
    </row>
  </sheetData>
  <mergeCells count="18">
    <mergeCell ref="J31:K31"/>
    <mergeCell ref="Q21:R21"/>
    <mergeCell ref="Q23:R23"/>
    <mergeCell ref="Q24:R24"/>
    <mergeCell ref="Q25:R25"/>
    <mergeCell ref="Q26:R26"/>
    <mergeCell ref="Q27:R27"/>
    <mergeCell ref="Q11:R11"/>
    <mergeCell ref="Q12:R12"/>
    <mergeCell ref="Q13:R13"/>
    <mergeCell ref="Q14:R14"/>
    <mergeCell ref="J18:K18"/>
    <mergeCell ref="E19:I19"/>
    <mergeCell ref="B2:F3"/>
    <mergeCell ref="C5:E5"/>
    <mergeCell ref="G6:K6"/>
    <mergeCell ref="Q8:R8"/>
    <mergeCell ref="Q10:R10"/>
  </mergeCells>
  <pageMargins left="0.23622047244094491" right="0.23622047244094491" top="0.74803149606299213" bottom="0" header="0.31496062992125984" footer="0.31496062992125984"/>
  <pageSetup scale="58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Feuille de temps - Caneva</vt:lpstr>
      <vt:lpstr>Champ à remplir</vt:lpstr>
      <vt:lpstr>Exemple rempli</vt:lpstr>
      <vt:lpstr>'Champ à remplir'!Zone_d_impression</vt:lpstr>
      <vt:lpstr>'Exemple rempli'!Zone_d_impression</vt:lpstr>
      <vt:lpstr>'Feuille de temps - Caneva'!Zone_d_impression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Czerniecki</dc:creator>
  <cp:lastModifiedBy>Jonathan Greffe</cp:lastModifiedBy>
  <cp:lastPrinted>2018-08-13T13:48:56Z</cp:lastPrinted>
  <dcterms:created xsi:type="dcterms:W3CDTF">2012-01-23T19:51:43Z</dcterms:created>
  <dcterms:modified xsi:type="dcterms:W3CDTF">2018-09-28T15:12:06Z</dcterms:modified>
</cp:coreProperties>
</file>