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13_ncr:1_{67AE1BE8-26CB-43BA-8CB6-30E017648F45}" xr6:coauthVersionLast="37" xr6:coauthVersionMax="37" xr10:uidLastSave="{00000000-0000-0000-0000-000000000000}"/>
  <bookViews>
    <workbookView xWindow="0" yWindow="0" windowWidth="23040" windowHeight="8916" xr2:uid="{00000000-000D-0000-FFFF-FFFF00000000}"/>
  </bookViews>
  <sheets>
    <sheet name="Sheet1" sheetId="1" r:id="rId1"/>
  </sheets>
  <calcPr calcId="179021"/>
  <pivotCaches>
    <pivotCache cacheId="7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0" i="1" l="1"/>
  <c r="O11" i="1"/>
  <c r="O12" i="1"/>
  <c r="O13" i="1"/>
  <c r="Q13" i="1" s="1"/>
  <c r="O9" i="1"/>
  <c r="Q9" i="1"/>
  <c r="P10" i="1"/>
  <c r="P11" i="1"/>
  <c r="P12" i="1"/>
  <c r="P13" i="1"/>
  <c r="P9" i="1"/>
  <c r="Q10" i="1"/>
  <c r="Q11" i="1"/>
  <c r="Q12" i="1"/>
</calcChain>
</file>

<file path=xl/sharedStrings.xml><?xml version="1.0" encoding="utf-8"?>
<sst xmlns="http://schemas.openxmlformats.org/spreadsheetml/2006/main" count="97" uniqueCount="22">
  <si>
    <t>Date</t>
  </si>
  <si>
    <t>Catégorie</t>
  </si>
  <si>
    <t>Column Labels</t>
  </si>
  <si>
    <t>Row Labels</t>
  </si>
  <si>
    <t>Grand Total</t>
  </si>
  <si>
    <t>Congé</t>
  </si>
  <si>
    <t>Réunion</t>
  </si>
  <si>
    <t>Maladie</t>
  </si>
  <si>
    <t>Métier</t>
  </si>
  <si>
    <t>Plombier</t>
  </si>
  <si>
    <t>Menuisier</t>
  </si>
  <si>
    <t>Gestionnaire</t>
  </si>
  <si>
    <t>Col bleu</t>
  </si>
  <si>
    <t>Instrumentation</t>
  </si>
  <si>
    <t>Code absence</t>
  </si>
  <si>
    <t>Count of Catégorie</t>
  </si>
  <si>
    <t>Heure supp</t>
  </si>
  <si>
    <t>Indisponibilite</t>
  </si>
  <si>
    <t>Disponibilite</t>
  </si>
  <si>
    <t>Nombre d'employe</t>
  </si>
  <si>
    <t>Taux disponibilité (%)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</si>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</sst>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2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1" fillId="2" borderId="0" xfId="1"/>
    <xf numFmtId="0" fontId="1" fillId="2" borderId="0" xfId="1" applyNumberFormat="1"/>
  </cellXfs>
  <cellStyles count="2">
    <cellStyle name="Neutral" xfId="1" builtinId="28"/>
    <cellStyle name="Normal" xfId="0" builtinId="0"/>
  </cellStyles>
  <dxfs count="3">
    <dxf>
      <numFmt numFmtId="0" formatCode="General"/>
    </dxf>
    <dxf>
      <alignment horizontal="left" vertical="bottom" textRotation="0" wrapText="0" indent="0" justifyLastLine="0" shrinkToFit="0" readingOrder="0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Trung Kien Le" refreshedDate="43378.45970324074" createdVersion="6" refreshedVersion="6" minRefreshableVersion="3" recordCount="34" xr:uid="{6122F9F8-11C0-43EC-B322-10FBC3E1AECA}">
  <cacheSource type="worksheet">
    <worksheetSource name="Tableau1"/>
  </cacheSource>
  <cacheFields count="4">
    <cacheField name="Métier" numFmtId="0">
      <sharedItems count="6">
        <s v="Plombier"/>
        <s v="Menuisier"/>
        <s v="Gestionnaire"/>
        <s v="Col bleu"/>
        <s v="Instrumentation"/>
        <s v="Cat" u="1"/>
      </sharedItems>
    </cacheField>
    <cacheField name="Code absence" numFmtId="0">
      <sharedItems containsSemiMixedTypes="0" containsString="0" containsNumber="1" containsInteger="1" minValue="1" maxValue="4"/>
    </cacheField>
    <cacheField name="Date" numFmtId="0">
      <sharedItems containsSemiMixedTypes="0" containsNonDate="0" containsDate="1" containsString="0" minDate="2018-01-01T00:00:00" maxDate="2018-10-02T00:00:00"/>
    </cacheField>
    <cacheField name="Catégorie" numFmtId="0">
      <sharedItems count="4">
        <s v="Congé"/>
        <s v="Réunion"/>
        <s v="Maladie"/>
        <s v="Heure sup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n v="1"/>
    <d v="2018-01-01T00:00:00"/>
    <x v="0"/>
  </r>
  <r>
    <x v="1"/>
    <n v="2"/>
    <d v="2018-02-15T00:00:00"/>
    <x v="1"/>
  </r>
  <r>
    <x v="2"/>
    <n v="1"/>
    <d v="2018-07-01T00:00:00"/>
    <x v="0"/>
  </r>
  <r>
    <x v="3"/>
    <n v="3"/>
    <d v="2018-03-21T00:00:00"/>
    <x v="2"/>
  </r>
  <r>
    <x v="4"/>
    <n v="1"/>
    <d v="2018-01-28T00:00:00"/>
    <x v="0"/>
  </r>
  <r>
    <x v="3"/>
    <n v="4"/>
    <d v="2018-03-21T00:00:00"/>
    <x v="3"/>
  </r>
  <r>
    <x v="4"/>
    <n v="1"/>
    <d v="2018-01-28T00:00:00"/>
    <x v="0"/>
  </r>
  <r>
    <x v="0"/>
    <n v="1"/>
    <d v="2018-10-01T00:00:00"/>
    <x v="0"/>
  </r>
  <r>
    <x v="1"/>
    <n v="2"/>
    <d v="2018-02-15T00:00:00"/>
    <x v="1"/>
  </r>
  <r>
    <x v="2"/>
    <n v="1"/>
    <d v="2018-07-01T00:00:00"/>
    <x v="0"/>
  </r>
  <r>
    <x v="3"/>
    <n v="4"/>
    <d v="2018-03-21T00:00:00"/>
    <x v="3"/>
  </r>
  <r>
    <x v="4"/>
    <n v="1"/>
    <d v="2018-01-28T00:00:00"/>
    <x v="0"/>
  </r>
  <r>
    <x v="3"/>
    <n v="3"/>
    <d v="2018-03-21T00:00:00"/>
    <x v="2"/>
  </r>
  <r>
    <x v="4"/>
    <n v="1"/>
    <d v="2018-01-28T00:00:00"/>
    <x v="0"/>
  </r>
  <r>
    <x v="0"/>
    <n v="1"/>
    <d v="2018-01-01T00:00:00"/>
    <x v="0"/>
  </r>
  <r>
    <x v="1"/>
    <n v="2"/>
    <d v="2018-02-15T00:00:00"/>
    <x v="1"/>
  </r>
  <r>
    <x v="2"/>
    <n v="1"/>
    <d v="2018-07-01T00:00:00"/>
    <x v="0"/>
  </r>
  <r>
    <x v="3"/>
    <n v="3"/>
    <d v="2018-03-21T00:00:00"/>
    <x v="2"/>
  </r>
  <r>
    <x v="4"/>
    <n v="1"/>
    <d v="2018-01-28T00:00:00"/>
    <x v="0"/>
  </r>
  <r>
    <x v="3"/>
    <n v="3"/>
    <d v="2018-03-21T00:00:00"/>
    <x v="2"/>
  </r>
  <r>
    <x v="4"/>
    <n v="1"/>
    <d v="2018-01-28T00:00:00"/>
    <x v="0"/>
  </r>
  <r>
    <x v="1"/>
    <n v="2"/>
    <d v="2018-02-15T00:00:00"/>
    <x v="1"/>
  </r>
  <r>
    <x v="2"/>
    <n v="4"/>
    <d v="2018-07-01T00:00:00"/>
    <x v="3"/>
  </r>
  <r>
    <x v="3"/>
    <n v="3"/>
    <d v="2018-03-21T00:00:00"/>
    <x v="2"/>
  </r>
  <r>
    <x v="4"/>
    <n v="1"/>
    <d v="2018-01-28T00:00:00"/>
    <x v="0"/>
  </r>
  <r>
    <x v="3"/>
    <n v="3"/>
    <d v="2018-03-21T00:00:00"/>
    <x v="2"/>
  </r>
  <r>
    <x v="4"/>
    <n v="1"/>
    <d v="2018-01-28T00:00:00"/>
    <x v="0"/>
  </r>
  <r>
    <x v="0"/>
    <n v="1"/>
    <d v="2018-01-01T00:00:00"/>
    <x v="0"/>
  </r>
  <r>
    <x v="1"/>
    <n v="4"/>
    <d v="2018-02-15T00:00:00"/>
    <x v="3"/>
  </r>
  <r>
    <x v="2"/>
    <n v="1"/>
    <d v="2018-07-01T00:00:00"/>
    <x v="0"/>
  </r>
  <r>
    <x v="3"/>
    <n v="3"/>
    <d v="2018-03-21T00:00:00"/>
    <x v="2"/>
  </r>
  <r>
    <x v="4"/>
    <n v="1"/>
    <d v="2018-01-28T00:00:00"/>
    <x v="0"/>
  </r>
  <r>
    <x v="3"/>
    <n v="3"/>
    <d v="2018-03-21T00:00:00"/>
    <x v="2"/>
  </r>
  <r>
    <x v="4"/>
    <n v="4"/>
    <d v="2018-01-28T00:00: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6F298C-6D86-49BC-9124-531D98CDA139}" name="PivotTable1" cacheId="7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H7:M14" firstHeaderRow="1" firstDataRow="2" firstDataCol="1"/>
  <pivotFields count="4">
    <pivotField axis="axisRow" showAll="0">
      <items count="7">
        <item m="1" x="5"/>
        <item x="3"/>
        <item x="2"/>
        <item x="4"/>
        <item x="1"/>
        <item x="0"/>
        <item t="default"/>
      </items>
    </pivotField>
    <pivotField showAll="0"/>
    <pivotField numFmtId="14" showAll="0"/>
    <pivotField axis="axisCol" dataField="1" showAll="0">
      <items count="5">
        <item x="0"/>
        <item x="2"/>
        <item x="1"/>
        <item x="3"/>
        <item t="default"/>
      </items>
    </pivotField>
  </pivotFields>
  <rowFields count="1">
    <field x="0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Count of Catégori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35" totalsRowShown="0">
  <autoFilter ref="A1:D35" xr:uid="{00000000-0009-0000-0100-000001000000}"/>
  <tableColumns count="4">
    <tableColumn id="1" xr3:uid="{00000000-0010-0000-0000-000001000000}" name="Métier"/>
    <tableColumn id="2" xr3:uid="{00000000-0010-0000-0000-000002000000}" name="Code absence"/>
    <tableColumn id="3" xr3:uid="{00000000-0010-0000-0000-000003000000}" name="Date" dataDxfId="2"/>
    <tableColumn id="4" xr3:uid="{533B9C3A-8574-49A4-B845-9EFFD7C6FA8E}" name="Catégori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520591-6812-40D4-A457-CE988E56D7FC}" name="Table2" displayName="Table2" ref="H17:I22" totalsRowShown="0">
  <autoFilter ref="H17:I22" xr:uid="{DA04BA9E-3AF2-485E-ABEC-482950B53E71}"/>
  <tableColumns count="2">
    <tableColumn id="1" xr3:uid="{E52F73F4-F5A9-40A1-81EA-7BA7E3999899}" name="Métier" dataDxfId="1"/>
    <tableColumn id="2" xr3:uid="{31338A80-5A30-48B5-AAED-1EEBF1AEAE26}" name="Nomb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35"/>
  <sheetViews>
    <sheetView tabSelected="1" workbookViewId="0">
      <selection activeCell="O4" sqref="O4"/>
    </sheetView>
  </sheetViews>
  <sheetFormatPr defaultColWidth="9.109375" defaultRowHeight="14.4" x14ac:dyDescent="0.3"/>
  <cols>
    <col min="1" max="1" width="24.33203125" bestFit="1" customWidth="1"/>
    <col min="2" max="2" width="15.5546875" bestFit="1" customWidth="1"/>
    <col min="3" max="3" width="12.33203125" customWidth="1"/>
    <col min="4" max="4" width="8" bestFit="1" customWidth="1"/>
    <col min="5" max="5" width="10.77734375" bestFit="1" customWidth="1"/>
    <col min="8" max="8" width="16.88671875" bestFit="1" customWidth="1"/>
    <col min="9" max="9" width="15.5546875" bestFit="1" customWidth="1"/>
    <col min="10" max="10" width="7.77734375" bestFit="1" customWidth="1"/>
    <col min="11" max="11" width="8" bestFit="1" customWidth="1"/>
    <col min="12" max="12" width="10.5546875" bestFit="1" customWidth="1"/>
    <col min="13" max="13" width="10.77734375" bestFit="1" customWidth="1"/>
    <col min="14" max="14" width="15.5546875" bestFit="1" customWidth="1"/>
    <col min="15" max="15" width="7.77734375" bestFit="1" customWidth="1"/>
    <col min="16" max="16" width="8" bestFit="1" customWidth="1"/>
    <col min="17" max="17" width="10.77734375" bestFit="1" customWidth="1"/>
    <col min="18" max="18" width="7.6640625" bestFit="1" customWidth="1"/>
    <col min="19" max="19" width="10.6640625" bestFit="1" customWidth="1"/>
  </cols>
  <sheetData>
    <row r="1" spans="1:17" x14ac:dyDescent="0.3">
      <c r="A1" t="s">
        <v>8</v>
      </c>
      <c r="B1" t="s">
        <v>14</v>
      </c>
      <c r="C1" t="s">
        <v>0</v>
      </c>
      <c r="D1" t="s">
        <v>1</v>
      </c>
    </row>
    <row r="2" spans="1:17" x14ac:dyDescent="0.3">
      <c r="A2" t="s">
        <v>9</v>
      </c>
      <c r="B2">
        <v>1</v>
      </c>
      <c r="C2" s="1">
        <v>43101</v>
      </c>
      <c r="D2" t="s">
        <v>5</v>
      </c>
    </row>
    <row r="3" spans="1:17" x14ac:dyDescent="0.3">
      <c r="A3" t="s">
        <v>10</v>
      </c>
      <c r="B3">
        <v>2</v>
      </c>
      <c r="C3" s="1">
        <v>43146</v>
      </c>
      <c r="D3" t="s">
        <v>6</v>
      </c>
    </row>
    <row r="4" spans="1:17" x14ac:dyDescent="0.3">
      <c r="A4" t="s">
        <v>11</v>
      </c>
      <c r="B4">
        <v>1</v>
      </c>
      <c r="C4" s="1">
        <v>43282</v>
      </c>
      <c r="D4" t="s">
        <v>5</v>
      </c>
    </row>
    <row r="5" spans="1:17" x14ac:dyDescent="0.3">
      <c r="A5" t="s">
        <v>12</v>
      </c>
      <c r="B5">
        <v>3</v>
      </c>
      <c r="C5" s="1">
        <v>43180</v>
      </c>
      <c r="D5" t="s">
        <v>7</v>
      </c>
    </row>
    <row r="6" spans="1:17" x14ac:dyDescent="0.3">
      <c r="A6" t="s">
        <v>13</v>
      </c>
      <c r="B6">
        <v>1</v>
      </c>
      <c r="C6" s="1">
        <v>43128</v>
      </c>
      <c r="D6" t="s">
        <v>5</v>
      </c>
    </row>
    <row r="7" spans="1:17" x14ac:dyDescent="0.3">
      <c r="A7" t="s">
        <v>12</v>
      </c>
      <c r="B7">
        <v>4</v>
      </c>
      <c r="C7" s="1">
        <v>43180</v>
      </c>
      <c r="D7" t="s">
        <v>16</v>
      </c>
      <c r="H7" s="2" t="s">
        <v>15</v>
      </c>
      <c r="I7" s="2" t="s">
        <v>2</v>
      </c>
    </row>
    <row r="8" spans="1:17" x14ac:dyDescent="0.3">
      <c r="A8" t="s">
        <v>13</v>
      </c>
      <c r="B8">
        <v>1</v>
      </c>
      <c r="C8" s="1">
        <v>43128</v>
      </c>
      <c r="D8" t="s">
        <v>5</v>
      </c>
      <c r="H8" s="2" t="s">
        <v>3</v>
      </c>
      <c r="I8" t="s">
        <v>5</v>
      </c>
      <c r="J8" t="s">
        <v>7</v>
      </c>
      <c r="K8" t="s">
        <v>6</v>
      </c>
      <c r="L8" t="s">
        <v>16</v>
      </c>
      <c r="M8" t="s">
        <v>4</v>
      </c>
      <c r="N8" s="6" t="s">
        <v>19</v>
      </c>
      <c r="O8" s="6" t="s">
        <v>17</v>
      </c>
      <c r="P8" s="6" t="s">
        <v>18</v>
      </c>
      <c r="Q8" s="6" t="s">
        <v>20</v>
      </c>
    </row>
    <row r="9" spans="1:17" x14ac:dyDescent="0.3">
      <c r="A9" t="s">
        <v>9</v>
      </c>
      <c r="B9">
        <v>1</v>
      </c>
      <c r="C9" s="5">
        <v>43374</v>
      </c>
      <c r="D9" t="s">
        <v>5</v>
      </c>
      <c r="H9" s="4" t="s">
        <v>12</v>
      </c>
      <c r="I9" s="3"/>
      <c r="J9" s="3">
        <v>8</v>
      </c>
      <c r="K9" s="3"/>
      <c r="L9" s="3">
        <v>2</v>
      </c>
      <c r="M9" s="3">
        <v>10</v>
      </c>
      <c r="N9" s="7">
        <v>21</v>
      </c>
      <c r="O9" s="6">
        <f>SUM(I9:K9)</f>
        <v>8</v>
      </c>
      <c r="P9" s="6">
        <f>N9*7.5</f>
        <v>157.5</v>
      </c>
      <c r="Q9" s="6">
        <f>(P9-O9)/P9*100</f>
        <v>94.92063492063491</v>
      </c>
    </row>
    <row r="10" spans="1:17" x14ac:dyDescent="0.3">
      <c r="A10" t="s">
        <v>10</v>
      </c>
      <c r="B10">
        <v>2</v>
      </c>
      <c r="C10" s="5">
        <v>43146</v>
      </c>
      <c r="D10" t="s">
        <v>6</v>
      </c>
      <c r="H10" s="4" t="s">
        <v>11</v>
      </c>
      <c r="I10" s="3">
        <v>4</v>
      </c>
      <c r="J10" s="3"/>
      <c r="K10" s="3"/>
      <c r="L10" s="3">
        <v>1</v>
      </c>
      <c r="M10" s="3">
        <v>5</v>
      </c>
      <c r="N10" s="7">
        <v>5</v>
      </c>
      <c r="O10" s="6">
        <f t="shared" ref="O10:O13" si="0">SUM(I10:K10)</f>
        <v>4</v>
      </c>
      <c r="P10" s="6">
        <f t="shared" ref="P10:P14" si="1">N10*7.5</f>
        <v>37.5</v>
      </c>
      <c r="Q10" s="6">
        <f t="shared" ref="Q10:Q13" si="2">(P10-O10)/P10*100</f>
        <v>89.333333333333329</v>
      </c>
    </row>
    <row r="11" spans="1:17" x14ac:dyDescent="0.3">
      <c r="A11" t="s">
        <v>11</v>
      </c>
      <c r="B11">
        <v>1</v>
      </c>
      <c r="C11" s="5">
        <v>43282</v>
      </c>
      <c r="D11" t="s">
        <v>5</v>
      </c>
      <c r="H11" s="4" t="s">
        <v>13</v>
      </c>
      <c r="I11" s="3">
        <v>9</v>
      </c>
      <c r="J11" s="3"/>
      <c r="K11" s="3"/>
      <c r="L11" s="3">
        <v>1</v>
      </c>
      <c r="M11" s="3">
        <v>10</v>
      </c>
      <c r="N11" s="7">
        <v>41</v>
      </c>
      <c r="O11" s="6">
        <f t="shared" si="0"/>
        <v>9</v>
      </c>
      <c r="P11" s="6">
        <f t="shared" si="1"/>
        <v>307.5</v>
      </c>
      <c r="Q11" s="6">
        <f t="shared" si="2"/>
        <v>97.073170731707307</v>
      </c>
    </row>
    <row r="12" spans="1:17" x14ac:dyDescent="0.3">
      <c r="A12" t="s">
        <v>12</v>
      </c>
      <c r="B12">
        <v>4</v>
      </c>
      <c r="C12" s="5">
        <v>43180</v>
      </c>
      <c r="D12" t="s">
        <v>16</v>
      </c>
      <c r="H12" s="4" t="s">
        <v>10</v>
      </c>
      <c r="I12" s="3"/>
      <c r="J12" s="3"/>
      <c r="K12" s="3">
        <v>4</v>
      </c>
      <c r="L12" s="3">
        <v>1</v>
      </c>
      <c r="M12" s="3">
        <v>5</v>
      </c>
      <c r="N12" s="7">
        <v>45</v>
      </c>
      <c r="O12" s="6">
        <f t="shared" si="0"/>
        <v>4</v>
      </c>
      <c r="P12" s="6">
        <f t="shared" si="1"/>
        <v>337.5</v>
      </c>
      <c r="Q12" s="6">
        <f t="shared" si="2"/>
        <v>98.81481481481481</v>
      </c>
    </row>
    <row r="13" spans="1:17" x14ac:dyDescent="0.3">
      <c r="A13" t="s">
        <v>13</v>
      </c>
      <c r="B13">
        <v>1</v>
      </c>
      <c r="C13" s="5">
        <v>43128</v>
      </c>
      <c r="D13" t="s">
        <v>5</v>
      </c>
      <c r="H13" s="4" t="s">
        <v>9</v>
      </c>
      <c r="I13" s="3">
        <v>4</v>
      </c>
      <c r="J13" s="3"/>
      <c r="K13" s="3"/>
      <c r="L13" s="3"/>
      <c r="M13" s="3">
        <v>4</v>
      </c>
      <c r="N13" s="7">
        <v>61</v>
      </c>
      <c r="O13" s="6">
        <f t="shared" si="0"/>
        <v>4</v>
      </c>
      <c r="P13" s="6">
        <f t="shared" si="1"/>
        <v>457.5</v>
      </c>
      <c r="Q13" s="6">
        <f t="shared" si="2"/>
        <v>99.125683060109296</v>
      </c>
    </row>
    <row r="14" spans="1:17" x14ac:dyDescent="0.3">
      <c r="A14" t="s">
        <v>12</v>
      </c>
      <c r="B14">
        <v>3</v>
      </c>
      <c r="C14" s="5">
        <v>43180</v>
      </c>
      <c r="D14" t="s">
        <v>7</v>
      </c>
      <c r="H14" s="4" t="s">
        <v>4</v>
      </c>
      <c r="I14" s="3">
        <v>17</v>
      </c>
      <c r="J14" s="3">
        <v>8</v>
      </c>
      <c r="K14" s="3">
        <v>4</v>
      </c>
      <c r="L14" s="3">
        <v>5</v>
      </c>
      <c r="M14" s="3">
        <v>34</v>
      </c>
    </row>
    <row r="15" spans="1:17" x14ac:dyDescent="0.3">
      <c r="A15" t="s">
        <v>13</v>
      </c>
      <c r="B15">
        <v>1</v>
      </c>
      <c r="C15" s="5">
        <v>43128</v>
      </c>
      <c r="D15" t="s">
        <v>5</v>
      </c>
    </row>
    <row r="16" spans="1:17" x14ac:dyDescent="0.3">
      <c r="A16" t="s">
        <v>9</v>
      </c>
      <c r="B16">
        <v>1</v>
      </c>
      <c r="C16" s="5">
        <v>43101</v>
      </c>
      <c r="D16" t="s">
        <v>5</v>
      </c>
    </row>
    <row r="17" spans="1:9" x14ac:dyDescent="0.3">
      <c r="A17" t="s">
        <v>10</v>
      </c>
      <c r="B17">
        <v>2</v>
      </c>
      <c r="C17" s="5">
        <v>43146</v>
      </c>
      <c r="D17" t="s">
        <v>6</v>
      </c>
      <c r="H17" s="4" t="s">
        <v>8</v>
      </c>
      <c r="I17" t="s">
        <v>21</v>
      </c>
    </row>
    <row r="18" spans="1:9" x14ac:dyDescent="0.3">
      <c r="A18" t="s">
        <v>11</v>
      </c>
      <c r="B18">
        <v>1</v>
      </c>
      <c r="C18" s="5">
        <v>43282</v>
      </c>
      <c r="D18" t="s">
        <v>5</v>
      </c>
      <c r="H18" s="4" t="s">
        <v>12</v>
      </c>
      <c r="I18" s="3">
        <v>21</v>
      </c>
    </row>
    <row r="19" spans="1:9" x14ac:dyDescent="0.3">
      <c r="A19" t="s">
        <v>12</v>
      </c>
      <c r="B19">
        <v>3</v>
      </c>
      <c r="C19" s="5">
        <v>43180</v>
      </c>
      <c r="D19" t="s">
        <v>7</v>
      </c>
      <c r="H19" s="4" t="s">
        <v>10</v>
      </c>
      <c r="I19" s="3">
        <v>45</v>
      </c>
    </row>
    <row r="20" spans="1:9" x14ac:dyDescent="0.3">
      <c r="A20" t="s">
        <v>13</v>
      </c>
      <c r="B20">
        <v>1</v>
      </c>
      <c r="C20" s="5">
        <v>43128</v>
      </c>
      <c r="D20" t="s">
        <v>5</v>
      </c>
      <c r="H20" s="4" t="s">
        <v>13</v>
      </c>
      <c r="I20" s="3">
        <v>41</v>
      </c>
    </row>
    <row r="21" spans="1:9" x14ac:dyDescent="0.3">
      <c r="A21" t="s">
        <v>12</v>
      </c>
      <c r="B21">
        <v>3</v>
      </c>
      <c r="C21" s="5">
        <v>43180</v>
      </c>
      <c r="D21" t="s">
        <v>7</v>
      </c>
      <c r="H21" s="4" t="s">
        <v>9</v>
      </c>
      <c r="I21" s="3">
        <v>61</v>
      </c>
    </row>
    <row r="22" spans="1:9" x14ac:dyDescent="0.3">
      <c r="A22" t="s">
        <v>13</v>
      </c>
      <c r="B22">
        <v>1</v>
      </c>
      <c r="C22" s="5">
        <v>43128</v>
      </c>
      <c r="D22" t="s">
        <v>5</v>
      </c>
      <c r="H22" s="4" t="s">
        <v>11</v>
      </c>
      <c r="I22" s="3">
        <v>5</v>
      </c>
    </row>
    <row r="23" spans="1:9" x14ac:dyDescent="0.3">
      <c r="A23" t="s">
        <v>10</v>
      </c>
      <c r="B23">
        <v>2</v>
      </c>
      <c r="C23" s="5">
        <v>43146</v>
      </c>
      <c r="D23" t="s">
        <v>6</v>
      </c>
    </row>
    <row r="24" spans="1:9" x14ac:dyDescent="0.3">
      <c r="A24" t="s">
        <v>11</v>
      </c>
      <c r="B24">
        <v>4</v>
      </c>
      <c r="C24" s="5">
        <v>43282</v>
      </c>
      <c r="D24" t="s">
        <v>16</v>
      </c>
    </row>
    <row r="25" spans="1:9" x14ac:dyDescent="0.3">
      <c r="A25" t="s">
        <v>12</v>
      </c>
      <c r="B25">
        <v>3</v>
      </c>
      <c r="C25" s="5">
        <v>43180</v>
      </c>
      <c r="D25" t="s">
        <v>7</v>
      </c>
    </row>
    <row r="26" spans="1:9" x14ac:dyDescent="0.3">
      <c r="A26" t="s">
        <v>13</v>
      </c>
      <c r="B26">
        <v>1</v>
      </c>
      <c r="C26" s="5">
        <v>43128</v>
      </c>
      <c r="D26" t="s">
        <v>5</v>
      </c>
    </row>
    <row r="27" spans="1:9" x14ac:dyDescent="0.3">
      <c r="A27" t="s">
        <v>12</v>
      </c>
      <c r="B27">
        <v>3</v>
      </c>
      <c r="C27" s="5">
        <v>43180</v>
      </c>
      <c r="D27" t="s">
        <v>7</v>
      </c>
    </row>
    <row r="28" spans="1:9" x14ac:dyDescent="0.3">
      <c r="A28" t="s">
        <v>13</v>
      </c>
      <c r="B28">
        <v>1</v>
      </c>
      <c r="C28" s="5">
        <v>43128</v>
      </c>
      <c r="D28" t="s">
        <v>5</v>
      </c>
    </row>
    <row r="29" spans="1:9" x14ac:dyDescent="0.3">
      <c r="A29" t="s">
        <v>9</v>
      </c>
      <c r="B29">
        <v>1</v>
      </c>
      <c r="C29" s="5">
        <v>43101</v>
      </c>
      <c r="D29" t="s">
        <v>5</v>
      </c>
    </row>
    <row r="30" spans="1:9" x14ac:dyDescent="0.3">
      <c r="A30" t="s">
        <v>10</v>
      </c>
      <c r="B30">
        <v>4</v>
      </c>
      <c r="C30" s="5">
        <v>43146</v>
      </c>
      <c r="D30" t="s">
        <v>16</v>
      </c>
    </row>
    <row r="31" spans="1:9" x14ac:dyDescent="0.3">
      <c r="A31" t="s">
        <v>11</v>
      </c>
      <c r="B31">
        <v>1</v>
      </c>
      <c r="C31" s="5">
        <v>43282</v>
      </c>
      <c r="D31" t="s">
        <v>5</v>
      </c>
    </row>
    <row r="32" spans="1:9" x14ac:dyDescent="0.3">
      <c r="A32" t="s">
        <v>12</v>
      </c>
      <c r="B32">
        <v>3</v>
      </c>
      <c r="C32" s="5">
        <v>43180</v>
      </c>
      <c r="D32" t="s">
        <v>7</v>
      </c>
    </row>
    <row r="33" spans="1:4" x14ac:dyDescent="0.3">
      <c r="A33" t="s">
        <v>13</v>
      </c>
      <c r="B33">
        <v>1</v>
      </c>
      <c r="C33" s="5">
        <v>43128</v>
      </c>
      <c r="D33" t="s">
        <v>5</v>
      </c>
    </row>
    <row r="34" spans="1:4" x14ac:dyDescent="0.3">
      <c r="A34" t="s">
        <v>12</v>
      </c>
      <c r="B34">
        <v>3</v>
      </c>
      <c r="C34" s="5">
        <v>43180</v>
      </c>
      <c r="D34" t="s">
        <v>7</v>
      </c>
    </row>
    <row r="35" spans="1:4" x14ac:dyDescent="0.3">
      <c r="A35" t="s">
        <v>13</v>
      </c>
      <c r="B35">
        <v>4</v>
      </c>
      <c r="C35" s="5">
        <v>43128</v>
      </c>
      <c r="D35" t="s">
        <v>16</v>
      </c>
    </row>
  </sheetData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2018-09-28T12:49:14Z</dcterms:created>
  <dcterms:modified xsi:type="dcterms:W3CDTF">2018-10-05T15:02:27Z</dcterms:modified>
</cp:coreProperties>
</file>