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EC0900EB-B250-4E6B-AE93-392232CAACA3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Commande" sheetId="1" r:id="rId1"/>
    <sheet name="Listing" sheetId="2" r:id="rId2"/>
  </sheets>
  <definedNames>
    <definedName name="Articles">Listing!$A$1:$A$284</definedName>
    <definedName name="Colors">Commande!$C$2:$C$17</definedName>
    <definedName name="Reseller_price">Commande!$E:$E</definedName>
    <definedName name="Selling_price">Commande!$F:$F</definedName>
    <definedName name="Size">Listing!$B$1:$C$1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G16" i="1" s="1"/>
  <c r="E17" i="1"/>
  <c r="E2" i="1"/>
  <c r="G15" i="1"/>
  <c r="G17" i="1" l="1"/>
  <c r="G13" i="1"/>
  <c r="G14" i="1"/>
  <c r="G6" i="1"/>
  <c r="G10" i="1" l="1"/>
  <c r="G12" i="1"/>
  <c r="G4" i="1"/>
  <c r="G7" i="1"/>
  <c r="G11" i="1"/>
  <c r="G9" i="1"/>
  <c r="G5" i="1"/>
  <c r="G8" i="1"/>
  <c r="G3" i="1"/>
  <c r="G2" i="1"/>
</calcChain>
</file>

<file path=xl/sharedStrings.xml><?xml version="1.0" encoding="utf-8"?>
<sst xmlns="http://schemas.openxmlformats.org/spreadsheetml/2006/main" count="106" uniqueCount="41">
  <si>
    <t>Total</t>
  </si>
  <si>
    <t>White</t>
  </si>
  <si>
    <t>Black</t>
  </si>
  <si>
    <t>Pink</t>
  </si>
  <si>
    <t>Grey</t>
  </si>
  <si>
    <t>Red</t>
  </si>
  <si>
    <t>Maui</t>
  </si>
  <si>
    <t>Mahe</t>
  </si>
  <si>
    <t>Green</t>
  </si>
  <si>
    <t>Purple</t>
  </si>
  <si>
    <t>Malta</t>
  </si>
  <si>
    <t>Army Green</t>
  </si>
  <si>
    <t>Quantity</t>
  </si>
  <si>
    <t>Size</t>
  </si>
  <si>
    <t>Designation</t>
  </si>
  <si>
    <t>Reseller price</t>
  </si>
  <si>
    <t>Selling price</t>
  </si>
  <si>
    <t>M</t>
  </si>
  <si>
    <t>S</t>
  </si>
  <si>
    <t>L</t>
  </si>
  <si>
    <t>XS</t>
  </si>
  <si>
    <t>XL</t>
  </si>
  <si>
    <t>XXL</t>
  </si>
  <si>
    <t>Colors</t>
  </si>
  <si>
    <t>French Blue</t>
  </si>
  <si>
    <t>Maldive</t>
  </si>
  <si>
    <t>Mangala HighWaisted Mixed Leggings</t>
  </si>
  <si>
    <t>Surya HighWaisted Capri Leggings</t>
  </si>
  <si>
    <t>Shani HighWaisted 7/8 Leggings</t>
  </si>
  <si>
    <t>Chandra HighWaisted Long Leggings</t>
  </si>
  <si>
    <t>Era Bra</t>
  </si>
  <si>
    <t>Drita Bra</t>
  </si>
  <si>
    <t>Ora Bra</t>
  </si>
  <si>
    <t>Bra Cosmos</t>
  </si>
  <si>
    <t>Bra Sunflower</t>
  </si>
  <si>
    <t>Drop Bra</t>
  </si>
  <si>
    <t>Besa Faith or To Keep the Promise</t>
  </si>
  <si>
    <t>CRESUS short</t>
  </si>
  <si>
    <t>Ulysse short pant</t>
  </si>
  <si>
    <t>SHADOW compression T-shirt</t>
  </si>
  <si>
    <t>TAURUS compression t-shirt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</si>
</sst>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CHF&quot;\ #,##0.00;[Red]&quot;CHF&quot;\ \-#,##0.00"/>
    <numFmt numFmtId="164" formatCode="&quot;CHF&quot;\ #,##0.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303030"/>
      <name val="Arial"/>
      <family val="2"/>
    </font>
    <font>
      <i/>
      <sz val="12"/>
      <color rgb="FF303030"/>
      <name val="Arial"/>
      <family val="2"/>
    </font>
    <font>
      <sz val="14"/>
      <color theme="1"/>
      <name val="Arial"/>
      <family val="2"/>
    </font>
    <font>
      <i/>
      <sz val="14"/>
      <color theme="1"/>
      <name val="Arial"/>
      <family val="2"/>
    </font>
    <font>
      <sz val="12"/>
      <color theme="9" tint="-0.249977111117893"/>
      <name val="Arial"/>
      <family val="2"/>
    </font>
    <font>
      <sz val="12"/>
      <color rgb="FFC00000"/>
      <name val="Arial"/>
      <family val="2"/>
    </font>
    <font>
      <sz val="12"/>
      <color theme="5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8" fontId="0" fillId="0" borderId="0" xfId="0" applyNumberFormat="1"/>
    <xf numFmtId="0" fontId="0" fillId="0" borderId="0" xfId="0" applyFill="1"/>
    <xf numFmtId="0" fontId="1" fillId="0" borderId="0" xfId="0" applyFont="1"/>
    <xf numFmtId="164" fontId="3" fillId="0" borderId="1" xfId="0" applyNumberFormat="1" applyFont="1" applyBorder="1"/>
    <xf numFmtId="164" fontId="4" fillId="0" borderId="1" xfId="0" applyNumberFormat="1" applyFont="1" applyBorder="1"/>
    <xf numFmtId="0" fontId="2" fillId="0" borderId="0" xfId="0" applyFont="1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Fill="1" applyBorder="1"/>
    <xf numFmtId="0" fontId="7" fillId="0" borderId="1" xfId="0" applyNumberFormat="1" applyFont="1" applyBorder="1"/>
    <xf numFmtId="0" fontId="8" fillId="0" borderId="1" xfId="0" applyFont="1" applyBorder="1"/>
    <xf numFmtId="164" fontId="9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showGridLines="0" tabSelected="1" zoomScaleNormal="100" workbookViewId="0">
      <selection activeCell="D2" sqref="A2:D2"/>
    </sheetView>
  </sheetViews>
  <sheetFormatPr baseColWidth="10" defaultColWidth="8.88671875" defaultRowHeight="15.6" x14ac:dyDescent="0.3"/>
  <cols>
    <col min="1" max="1" width="37.5546875" style="3" bestFit="1" customWidth="1"/>
    <col min="2" max="2" width="6.109375" style="3" bestFit="1" customWidth="1"/>
    <col min="3" max="3" width="12.5546875" style="3" bestFit="1" customWidth="1"/>
    <col min="4" max="4" width="10.44140625" style="3" bestFit="1" customWidth="1"/>
    <col min="5" max="5" width="16.88671875" style="3" bestFit="1" customWidth="1"/>
    <col min="6" max="6" width="16.109375" style="6" bestFit="1" customWidth="1"/>
    <col min="7" max="7" width="14.6640625" style="3" bestFit="1" customWidth="1"/>
    <col min="8" max="16384" width="8.88671875" style="3"/>
  </cols>
  <sheetData>
    <row r="1" spans="1:7" ht="18" x14ac:dyDescent="0.35">
      <c r="A1" s="7" t="s">
        <v>14</v>
      </c>
      <c r="B1" s="7" t="s">
        <v>13</v>
      </c>
      <c r="C1" s="7" t="s">
        <v>23</v>
      </c>
      <c r="D1" s="7" t="s">
        <v>12</v>
      </c>
      <c r="E1" s="7" t="s">
        <v>15</v>
      </c>
      <c r="F1" s="8" t="s">
        <v>16</v>
      </c>
      <c r="G1" s="7" t="s">
        <v>0</v>
      </c>
    </row>
    <row r="2" spans="1:7" x14ac:dyDescent="0.3">
      <c r="A2" s="9"/>
      <c r="B2" s="10"/>
      <c r="C2" s="10"/>
      <c r="D2" s="11"/>
      <c r="E2" s="4" t="e">
        <f>VLOOKUP(A2,Listing!$A$1:$K$16,11,0)</f>
        <v>#N/A</v>
      </c>
      <c r="F2" s="5" t="e">
        <f>VLOOKUP(A2,Listing!$A$1:$J$16,10,0)</f>
        <v>#N/A</v>
      </c>
      <c r="G2" s="12" t="e">
        <f t="shared" ref="G2:G12" si="0">D2*E2</f>
        <v>#N/A</v>
      </c>
    </row>
    <row r="3" spans="1:7" x14ac:dyDescent="0.3">
      <c r="A3" s="9"/>
      <c r="B3" s="10"/>
      <c r="C3" s="10"/>
      <c r="D3" s="11"/>
      <c r="E3" s="4" t="e">
        <f>VLOOKUP(A3,Listing!$A$1:$K$16,11,0)</f>
        <v>#N/A</v>
      </c>
      <c r="F3" s="5" t="e">
        <f>VLOOKUP(A3,Listing!$A$1:$J$16,10,0)</f>
        <v>#N/A</v>
      </c>
      <c r="G3" s="12" t="e">
        <f t="shared" si="0"/>
        <v>#N/A</v>
      </c>
    </row>
    <row r="4" spans="1:7" x14ac:dyDescent="0.3">
      <c r="A4" s="9"/>
      <c r="B4" s="10"/>
      <c r="C4" s="10"/>
      <c r="D4" s="11"/>
      <c r="E4" s="4" t="e">
        <f>VLOOKUP(A4,Listing!$A$1:$K$16,11,0)</f>
        <v>#N/A</v>
      </c>
      <c r="F4" s="5" t="e">
        <f>VLOOKUP(A4,Listing!$A$1:$J$16,10,0)</f>
        <v>#N/A</v>
      </c>
      <c r="G4" s="12" t="e">
        <f t="shared" si="0"/>
        <v>#N/A</v>
      </c>
    </row>
    <row r="5" spans="1:7" x14ac:dyDescent="0.3">
      <c r="A5" s="9"/>
      <c r="B5" s="10"/>
      <c r="C5" s="10"/>
      <c r="D5" s="11"/>
      <c r="E5" s="4" t="e">
        <f>VLOOKUP(A5,Listing!$A$1:$K$16,11,0)</f>
        <v>#N/A</v>
      </c>
      <c r="F5" s="5" t="e">
        <f>VLOOKUP(A5,Listing!$A$1:$J$16,10,0)</f>
        <v>#N/A</v>
      </c>
      <c r="G5" s="12" t="e">
        <f t="shared" si="0"/>
        <v>#N/A</v>
      </c>
    </row>
    <row r="6" spans="1:7" x14ac:dyDescent="0.3">
      <c r="A6" s="9"/>
      <c r="B6" s="10"/>
      <c r="C6" s="10"/>
      <c r="D6" s="11"/>
      <c r="E6" s="4" t="e">
        <f>VLOOKUP(A6,Listing!$A$1:$K$16,11,0)</f>
        <v>#N/A</v>
      </c>
      <c r="F6" s="5" t="e">
        <f>VLOOKUP(A6,Listing!$A$1:$J$16,10,0)</f>
        <v>#N/A</v>
      </c>
      <c r="G6" s="12" t="e">
        <f t="shared" si="0"/>
        <v>#N/A</v>
      </c>
    </row>
    <row r="7" spans="1:7" x14ac:dyDescent="0.3">
      <c r="A7" s="9"/>
      <c r="B7" s="10"/>
      <c r="C7" s="10"/>
      <c r="D7" s="11"/>
      <c r="E7" s="4" t="e">
        <f>VLOOKUP(A7,Listing!$A$1:$K$16,11,0)</f>
        <v>#N/A</v>
      </c>
      <c r="F7" s="5" t="e">
        <f>VLOOKUP(A7,Listing!$A$1:$J$16,10,0)</f>
        <v>#N/A</v>
      </c>
      <c r="G7" s="12" t="e">
        <f t="shared" si="0"/>
        <v>#N/A</v>
      </c>
    </row>
    <row r="8" spans="1:7" x14ac:dyDescent="0.3">
      <c r="A8" s="9"/>
      <c r="B8" s="10"/>
      <c r="C8" s="10"/>
      <c r="D8" s="11"/>
      <c r="E8" s="4" t="e">
        <f>VLOOKUP(A8,Listing!$A$1:$K$16,11,0)</f>
        <v>#N/A</v>
      </c>
      <c r="F8" s="5" t="e">
        <f>VLOOKUP(A8,Listing!$A$1:$J$16,10,0)</f>
        <v>#N/A</v>
      </c>
      <c r="G8" s="12" t="e">
        <f t="shared" si="0"/>
        <v>#N/A</v>
      </c>
    </row>
    <row r="9" spans="1:7" x14ac:dyDescent="0.3">
      <c r="A9" s="9"/>
      <c r="B9" s="10"/>
      <c r="C9" s="10"/>
      <c r="D9" s="11"/>
      <c r="E9" s="4" t="e">
        <f>VLOOKUP(A9,Listing!$A$1:$K$16,11,0)</f>
        <v>#N/A</v>
      </c>
      <c r="F9" s="5" t="e">
        <f>VLOOKUP(A9,Listing!$A$1:$J$16,10,0)</f>
        <v>#N/A</v>
      </c>
      <c r="G9" s="12" t="e">
        <f t="shared" si="0"/>
        <v>#N/A</v>
      </c>
    </row>
    <row r="10" spans="1:7" x14ac:dyDescent="0.3">
      <c r="A10" s="9"/>
      <c r="B10" s="10"/>
      <c r="C10" s="10"/>
      <c r="D10" s="11"/>
      <c r="E10" s="4" t="e">
        <f>VLOOKUP(A10,Listing!$A$1:$K$16,11,0)</f>
        <v>#N/A</v>
      </c>
      <c r="F10" s="5" t="e">
        <f>VLOOKUP(A10,Listing!$A$1:$J$16,10,0)</f>
        <v>#N/A</v>
      </c>
      <c r="G10" s="12" t="e">
        <f t="shared" si="0"/>
        <v>#N/A</v>
      </c>
    </row>
    <row r="11" spans="1:7" x14ac:dyDescent="0.3">
      <c r="A11" s="9"/>
      <c r="B11" s="10"/>
      <c r="C11" s="10"/>
      <c r="D11" s="11"/>
      <c r="E11" s="4" t="e">
        <f>VLOOKUP(A11,Listing!$A$1:$K$16,11,0)</f>
        <v>#N/A</v>
      </c>
      <c r="F11" s="5" t="e">
        <f>VLOOKUP(A11,Listing!$A$1:$J$16,10,0)</f>
        <v>#N/A</v>
      </c>
      <c r="G11" s="12" t="e">
        <f t="shared" si="0"/>
        <v>#N/A</v>
      </c>
    </row>
    <row r="12" spans="1:7" x14ac:dyDescent="0.3">
      <c r="A12" s="9"/>
      <c r="B12" s="10"/>
      <c r="C12" s="10"/>
      <c r="D12" s="11"/>
      <c r="E12" s="4" t="e">
        <f>VLOOKUP(A12,Listing!$A$1:$K$16,11,0)</f>
        <v>#N/A</v>
      </c>
      <c r="F12" s="5" t="e">
        <f>VLOOKUP(A12,Listing!$A$1:$J$16,10,0)</f>
        <v>#N/A</v>
      </c>
      <c r="G12" s="12" t="e">
        <f t="shared" si="0"/>
        <v>#N/A</v>
      </c>
    </row>
    <row r="13" spans="1:7" x14ac:dyDescent="0.3">
      <c r="A13" s="9"/>
      <c r="B13" s="10"/>
      <c r="C13" s="10"/>
      <c r="D13" s="11"/>
      <c r="E13" s="4" t="e">
        <f>VLOOKUP(A13,Listing!$A$1:$K$16,11,0)</f>
        <v>#N/A</v>
      </c>
      <c r="F13" s="5" t="e">
        <f>VLOOKUP(A13,Listing!$A$1:$J$16,10,0)</f>
        <v>#N/A</v>
      </c>
      <c r="G13" s="12" t="e">
        <f t="shared" ref="G13:G16" si="1">D13*E13</f>
        <v>#N/A</v>
      </c>
    </row>
    <row r="14" spans="1:7" x14ac:dyDescent="0.3">
      <c r="A14" s="9"/>
      <c r="B14" s="10"/>
      <c r="C14" s="10"/>
      <c r="D14" s="11"/>
      <c r="E14" s="4" t="e">
        <f>VLOOKUP(A14,Listing!$A$1:$K$16,11,0)</f>
        <v>#N/A</v>
      </c>
      <c r="F14" s="5" t="e">
        <f>VLOOKUP(A14,Listing!$A$1:$J$16,10,0)</f>
        <v>#N/A</v>
      </c>
      <c r="G14" s="12" t="e">
        <f t="shared" si="1"/>
        <v>#N/A</v>
      </c>
    </row>
    <row r="15" spans="1:7" x14ac:dyDescent="0.3">
      <c r="A15" s="9"/>
      <c r="B15" s="10"/>
      <c r="C15" s="10"/>
      <c r="D15" s="11"/>
      <c r="E15" s="4" t="e">
        <f>VLOOKUP(A15,Listing!$A$1:$K$16,11,0)</f>
        <v>#N/A</v>
      </c>
      <c r="F15" s="5" t="e">
        <f>VLOOKUP(A15,Listing!$A$1:$J$16,10,0)</f>
        <v>#N/A</v>
      </c>
      <c r="G15" s="12" t="e">
        <f t="shared" si="1"/>
        <v>#N/A</v>
      </c>
    </row>
    <row r="16" spans="1:7" x14ac:dyDescent="0.3">
      <c r="A16" s="9"/>
      <c r="B16" s="10"/>
      <c r="C16" s="10"/>
      <c r="D16" s="11"/>
      <c r="E16" s="4" t="e">
        <f>VLOOKUP(A16,Listing!$A$1:$K$16,11,0)</f>
        <v>#N/A</v>
      </c>
      <c r="F16" s="5" t="e">
        <f>VLOOKUP(A16,Listing!$A$1:$J$16,10,0)</f>
        <v>#N/A</v>
      </c>
      <c r="G16" s="12" t="e">
        <f t="shared" si="1"/>
        <v>#N/A</v>
      </c>
    </row>
    <row r="17" spans="1:7" x14ac:dyDescent="0.3">
      <c r="A17" s="9"/>
      <c r="B17" s="10"/>
      <c r="C17" s="10"/>
      <c r="D17" s="11"/>
      <c r="E17" s="4" t="e">
        <f>VLOOKUP(A17,Listing!$A$1:$K$16,11,0)</f>
        <v>#N/A</v>
      </c>
      <c r="F17" s="5" t="e">
        <f>VLOOKUP(A17,Listing!$A$1:$J$16,10,0)</f>
        <v>#N/A</v>
      </c>
      <c r="G17" s="12" t="e">
        <f t="shared" ref="G17" si="2">D17*E17</f>
        <v>#N/A</v>
      </c>
    </row>
  </sheetData>
  <dataValidations count="1">
    <dataValidation type="list" allowBlank="1" showInputMessage="1" showErrorMessage="1" sqref="A2:A17" xr:uid="{92174713-9D2F-49AE-B9E2-73FA3471F14A}">
      <formula1>Articles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&amp;C&amp;20High Quality Yoga Wear Designed in Switzerland
Form - 2018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327D51F-2BB1-4F6F-9AB8-6F2E7EC2DF40}">
          <x14:formula1>
            <xm:f>OFFSET(Listing!$B$1:$E$1,MATCH($A2,Listing!$A$1:$A$16,0)-1,0)</xm:f>
          </x14:formula1>
          <xm:sqref>B2:B17</xm:sqref>
        </x14:dataValidation>
        <x14:dataValidation type="list" allowBlank="1" showInputMessage="1" showErrorMessage="1" xr:uid="{68837C50-F269-4C0F-8D2E-F3B3613EE79A}">
          <x14:formula1>
            <xm:f>OFFSET(Listing!$F$1:$I$1,MATCH($A2,Listing!$A$1:$A$16,0)-1,0)</xm:f>
          </x14:formula1>
          <xm:sqref>C2:C17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409B-1D93-4441-9881-C44C1A4394B0}">
  <dimension ref="A1:M16"/>
  <sheetViews>
    <sheetView workbookViewId="0">
      <selection activeCell="K11" sqref="K11"/>
    </sheetView>
  </sheetViews>
  <sheetFormatPr baseColWidth="10" defaultRowHeight="14.4" x14ac:dyDescent="0.3"/>
  <cols>
    <col min="1" max="1" width="31.77734375" bestFit="1" customWidth="1"/>
    <col min="2" max="3" width="2.88671875" bestFit="1" customWidth="1"/>
    <col min="4" max="5" width="3.88671875" bestFit="1" customWidth="1"/>
    <col min="6" max="6" width="10.5546875" bestFit="1" customWidth="1"/>
    <col min="7" max="7" width="10.44140625" bestFit="1" customWidth="1"/>
    <col min="8" max="8" width="5.88671875" bestFit="1" customWidth="1"/>
    <col min="9" max="9" width="7.44140625" bestFit="1" customWidth="1"/>
    <col min="10" max="11" width="9.21875" bestFit="1" customWidth="1"/>
  </cols>
  <sheetData>
    <row r="1" spans="1:13" x14ac:dyDescent="0.3">
      <c r="A1" s="2" t="s">
        <v>26</v>
      </c>
      <c r="B1" s="2" t="s">
        <v>20</v>
      </c>
      <c r="C1" s="2" t="s">
        <v>18</v>
      </c>
      <c r="D1" s="2" t="s">
        <v>17</v>
      </c>
      <c r="E1" s="2"/>
      <c r="F1" s="2" t="s">
        <v>6</v>
      </c>
      <c r="G1" s="2" t="s">
        <v>7</v>
      </c>
      <c r="H1" s="2" t="s">
        <v>10</v>
      </c>
      <c r="I1" s="2" t="s">
        <v>25</v>
      </c>
      <c r="J1" s="1">
        <v>2</v>
      </c>
      <c r="K1" s="1">
        <v>1</v>
      </c>
      <c r="L1" s="1"/>
      <c r="M1" s="1"/>
    </row>
    <row r="2" spans="1:13" x14ac:dyDescent="0.3">
      <c r="A2" s="2" t="s">
        <v>27</v>
      </c>
      <c r="B2" s="2" t="s">
        <v>18</v>
      </c>
      <c r="C2" s="2" t="s">
        <v>17</v>
      </c>
      <c r="D2" s="2" t="s">
        <v>19</v>
      </c>
      <c r="F2" s="2" t="s">
        <v>2</v>
      </c>
      <c r="G2" s="2" t="s">
        <v>1</v>
      </c>
      <c r="H2" s="2" t="s">
        <v>8</v>
      </c>
      <c r="I2" s="2"/>
      <c r="J2" s="1">
        <v>2</v>
      </c>
      <c r="K2" s="1">
        <v>1</v>
      </c>
      <c r="L2" s="1"/>
      <c r="M2" s="1"/>
    </row>
    <row r="3" spans="1:13" x14ac:dyDescent="0.3">
      <c r="A3" s="2" t="s">
        <v>28</v>
      </c>
      <c r="B3" s="2" t="s">
        <v>20</v>
      </c>
      <c r="C3" s="2" t="s">
        <v>18</v>
      </c>
      <c r="D3" s="2" t="s">
        <v>17</v>
      </c>
      <c r="E3" s="2" t="s">
        <v>19</v>
      </c>
      <c r="F3" s="2" t="s">
        <v>11</v>
      </c>
      <c r="G3" s="2" t="s">
        <v>24</v>
      </c>
      <c r="H3" s="2"/>
      <c r="I3" s="2"/>
      <c r="J3" s="1">
        <v>2</v>
      </c>
      <c r="K3" s="1">
        <v>1</v>
      </c>
      <c r="L3" s="1"/>
      <c r="M3" s="1"/>
    </row>
    <row r="4" spans="1:13" x14ac:dyDescent="0.3">
      <c r="A4" s="2" t="s">
        <v>29</v>
      </c>
      <c r="B4" s="2" t="s">
        <v>20</v>
      </c>
      <c r="C4" s="2" t="s">
        <v>18</v>
      </c>
      <c r="D4" s="2" t="s">
        <v>17</v>
      </c>
      <c r="E4" s="2" t="s">
        <v>19</v>
      </c>
      <c r="F4" s="2" t="s">
        <v>9</v>
      </c>
      <c r="G4" s="2" t="s">
        <v>4</v>
      </c>
      <c r="H4" s="2"/>
      <c r="I4" s="2"/>
      <c r="J4" s="1">
        <v>2</v>
      </c>
      <c r="K4" s="1">
        <v>1</v>
      </c>
      <c r="L4" s="1"/>
      <c r="M4" s="1"/>
    </row>
    <row r="5" spans="1:13" x14ac:dyDescent="0.3">
      <c r="A5" s="2" t="s">
        <v>30</v>
      </c>
      <c r="B5" s="2" t="s">
        <v>18</v>
      </c>
      <c r="C5" s="2" t="s">
        <v>17</v>
      </c>
      <c r="D5" s="2"/>
      <c r="F5" s="2" t="s">
        <v>2</v>
      </c>
      <c r="G5" s="2" t="s">
        <v>1</v>
      </c>
      <c r="H5" s="2" t="s">
        <v>3</v>
      </c>
      <c r="I5" s="2"/>
      <c r="J5" s="1">
        <v>2</v>
      </c>
      <c r="K5" s="1">
        <v>1</v>
      </c>
      <c r="L5" s="1"/>
      <c r="M5" s="1"/>
    </row>
    <row r="6" spans="1:13" x14ac:dyDescent="0.3">
      <c r="A6" s="2" t="s">
        <v>31</v>
      </c>
      <c r="B6" s="2" t="s">
        <v>18</v>
      </c>
      <c r="C6" s="2" t="s">
        <v>17</v>
      </c>
      <c r="D6" s="2" t="s">
        <v>19</v>
      </c>
      <c r="F6" s="2" t="s">
        <v>2</v>
      </c>
      <c r="G6" s="2" t="s">
        <v>3</v>
      </c>
      <c r="H6" s="2"/>
      <c r="I6" s="2"/>
      <c r="J6" s="1">
        <v>2</v>
      </c>
      <c r="K6" s="1">
        <v>1</v>
      </c>
      <c r="L6" s="1"/>
      <c r="M6" s="1"/>
    </row>
    <row r="7" spans="1:13" x14ac:dyDescent="0.3">
      <c r="A7" s="2" t="s">
        <v>32</v>
      </c>
      <c r="B7" s="2" t="s">
        <v>18</v>
      </c>
      <c r="C7" s="2" t="s">
        <v>17</v>
      </c>
      <c r="D7" s="2" t="s">
        <v>19</v>
      </c>
      <c r="F7" s="2" t="s">
        <v>2</v>
      </c>
      <c r="G7" s="2"/>
      <c r="H7" s="2"/>
      <c r="I7" s="2"/>
      <c r="J7" s="1">
        <v>2</v>
      </c>
      <c r="K7" s="1">
        <v>1</v>
      </c>
      <c r="L7" s="1"/>
      <c r="M7" s="1"/>
    </row>
    <row r="8" spans="1:13" x14ac:dyDescent="0.3">
      <c r="A8" s="2" t="s">
        <v>33</v>
      </c>
      <c r="B8" s="2" t="s">
        <v>18</v>
      </c>
      <c r="C8" s="2" t="s">
        <v>17</v>
      </c>
      <c r="D8" s="2" t="s">
        <v>19</v>
      </c>
      <c r="F8" s="2" t="s">
        <v>2</v>
      </c>
      <c r="G8" s="2" t="s">
        <v>1</v>
      </c>
      <c r="H8" s="2"/>
      <c r="I8" s="2"/>
      <c r="J8" s="1">
        <v>2</v>
      </c>
      <c r="K8" s="1">
        <v>1</v>
      </c>
      <c r="L8" s="1"/>
      <c r="M8" s="1"/>
    </row>
    <row r="9" spans="1:13" x14ac:dyDescent="0.3">
      <c r="A9" s="2" t="s">
        <v>34</v>
      </c>
      <c r="B9" s="2" t="s">
        <v>18</v>
      </c>
      <c r="C9" s="2" t="s">
        <v>17</v>
      </c>
      <c r="D9" s="2" t="s">
        <v>19</v>
      </c>
      <c r="F9" s="2" t="s">
        <v>2</v>
      </c>
      <c r="G9" s="2" t="s">
        <v>1</v>
      </c>
      <c r="H9" s="2"/>
      <c r="I9" s="2"/>
      <c r="J9" s="1">
        <v>2</v>
      </c>
      <c r="K9" s="1">
        <v>1</v>
      </c>
      <c r="L9" s="1"/>
      <c r="M9" s="1"/>
    </row>
    <row r="10" spans="1:13" x14ac:dyDescent="0.3">
      <c r="A10" s="2" t="s">
        <v>35</v>
      </c>
      <c r="B10" s="2" t="s">
        <v>18</v>
      </c>
      <c r="C10" s="2" t="s">
        <v>17</v>
      </c>
      <c r="D10" s="2" t="s">
        <v>19</v>
      </c>
      <c r="F10" s="2" t="s">
        <v>2</v>
      </c>
      <c r="G10" s="2" t="s">
        <v>1</v>
      </c>
      <c r="H10" s="2"/>
      <c r="I10" s="2"/>
      <c r="J10" s="1">
        <v>2</v>
      </c>
      <c r="K10" s="1">
        <v>1</v>
      </c>
      <c r="L10" s="1"/>
      <c r="M10" s="1"/>
    </row>
    <row r="11" spans="1:13" x14ac:dyDescent="0.3">
      <c r="A11" s="2" t="s">
        <v>36</v>
      </c>
      <c r="B11" s="2" t="s">
        <v>18</v>
      </c>
      <c r="C11" s="2" t="s">
        <v>17</v>
      </c>
      <c r="D11" s="2" t="s">
        <v>19</v>
      </c>
      <c r="F11" s="2" t="s">
        <v>1</v>
      </c>
      <c r="G11" s="2" t="s">
        <v>8</v>
      </c>
      <c r="H11" s="2" t="s">
        <v>3</v>
      </c>
      <c r="I11" s="2"/>
      <c r="J11" s="1">
        <v>2</v>
      </c>
      <c r="K11" s="1">
        <v>1</v>
      </c>
      <c r="L11" s="1"/>
      <c r="M11" s="1"/>
    </row>
    <row r="12" spans="1:13" x14ac:dyDescent="0.3">
      <c r="A12" s="2" t="s">
        <v>37</v>
      </c>
      <c r="B12" s="2" t="s">
        <v>19</v>
      </c>
      <c r="C12" s="2" t="s">
        <v>21</v>
      </c>
      <c r="D12" s="2" t="s">
        <v>22</v>
      </c>
      <c r="F12" t="s">
        <v>2</v>
      </c>
      <c r="J12" s="1">
        <v>2</v>
      </c>
      <c r="K12" s="1">
        <v>1</v>
      </c>
      <c r="L12" s="1"/>
      <c r="M12" s="1"/>
    </row>
    <row r="13" spans="1:13" x14ac:dyDescent="0.3">
      <c r="A13" s="2" t="s">
        <v>38</v>
      </c>
      <c r="B13" s="2" t="s">
        <v>19</v>
      </c>
      <c r="C13" s="2" t="s">
        <v>21</v>
      </c>
      <c r="D13" s="2" t="s">
        <v>22</v>
      </c>
      <c r="F13" t="s">
        <v>4</v>
      </c>
      <c r="J13" s="1">
        <v>2</v>
      </c>
      <c r="K13" s="1">
        <v>1</v>
      </c>
      <c r="L13" s="1"/>
      <c r="M13" s="1"/>
    </row>
    <row r="14" spans="1:13" x14ac:dyDescent="0.3">
      <c r="A14" s="2" t="s">
        <v>39</v>
      </c>
      <c r="B14" s="2" t="s">
        <v>17</v>
      </c>
      <c r="C14" s="2" t="s">
        <v>19</v>
      </c>
      <c r="D14" s="2" t="s">
        <v>21</v>
      </c>
      <c r="E14" s="2" t="s">
        <v>22</v>
      </c>
      <c r="F14" s="2" t="s">
        <v>2</v>
      </c>
      <c r="J14" s="1">
        <v>2</v>
      </c>
      <c r="K14" s="1">
        <v>1</v>
      </c>
      <c r="L14" s="1"/>
      <c r="M14" s="1"/>
    </row>
    <row r="15" spans="1:13" x14ac:dyDescent="0.3">
      <c r="A15" s="2" t="s">
        <v>40</v>
      </c>
      <c r="B15" s="2" t="s">
        <v>17</v>
      </c>
      <c r="C15" s="2" t="s">
        <v>19</v>
      </c>
      <c r="D15" s="2" t="s">
        <v>21</v>
      </c>
      <c r="E15" s="2" t="s">
        <v>22</v>
      </c>
      <c r="F15" s="2" t="s">
        <v>2</v>
      </c>
      <c r="G15" s="2" t="s">
        <v>5</v>
      </c>
      <c r="J15" s="1">
        <v>2</v>
      </c>
      <c r="K15" s="1">
        <v>1</v>
      </c>
      <c r="L15" s="1"/>
      <c r="M15" s="1"/>
    </row>
    <row r="16" spans="1:13" x14ac:dyDescent="0.3">
      <c r="A16" s="2" t="s">
        <v>40</v>
      </c>
      <c r="B16" s="2" t="s">
        <v>17</v>
      </c>
      <c r="C16" s="2" t="s">
        <v>19</v>
      </c>
      <c r="D16" s="2" t="s">
        <v>21</v>
      </c>
      <c r="E16" s="2" t="s">
        <v>22</v>
      </c>
      <c r="J16" s="1">
        <v>2</v>
      </c>
      <c r="K16" s="1">
        <v>1</v>
      </c>
      <c r="L16" s="1"/>
      <c r="M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Commande</vt:lpstr>
      <vt:lpstr>Listing</vt:lpstr>
      <vt:lpstr>Articles</vt:lpstr>
      <vt:lpstr>Colors</vt:lpstr>
      <vt:lpstr>Reseller_price</vt:lpstr>
      <vt:lpstr>Selling_price</vt:lpstr>
      <vt:lpstr>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2018-09-26T14:54:24Z</dcterms:modified>
</cp:coreProperties>
</file>