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G6D4B2\Desktop\"/>
    </mc:Choice>
  </mc:AlternateContent>
  <bookViews>
    <workbookView xWindow="0" yWindow="0" windowWidth="25800" windowHeight="12165" activeTab="1"/>
  </bookViews>
  <sheets>
    <sheet name="database" sheetId="1" r:id="rId1"/>
    <sheet name="TCD" sheetId="2" r:id="rId2"/>
    <sheet name="Feuil3" sheetId="3" r:id="rId3"/>
  </sheets>
  <externalReferences>
    <externalReference r:id="rId4"/>
    <externalReference r:id="rId5"/>
  </externalReferences>
  <definedNames>
    <definedName name="ProgrammeAC">[1]Info!$E$2:$E$30</definedName>
  </definedNames>
  <calcPr calcId="152511"/>
  <pivotCaches>
    <pivotCache cacheId="23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Auteur</author>
  </authors>
  <commentList>
    <comment ref="J1" authorId="0" shapeId="0">
      <text>
        <r>
          <rPr>
            <b/>
            <sz val="9"/>
            <color indexed="81"/>
            <rFont val="Tahoma"/>
            <family val="2"/>
          </rPr>
          <t>G0: Opportunity Identified
G2: Project Launched (once ROM RC Savings from Supplier/RSP is available)
G5: Solution Defined (Technical WS held, Dossiers agreed, Savings agreed)
G7: Project Deployment (Contract agreements)
G9: Project Completed (contact updated)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" authorId="0" shapeId="0">
      <text>
        <r>
          <rPr>
            <b/>
            <sz val="9"/>
            <color indexed="81"/>
            <rFont val="Tahoma"/>
            <charset val="1"/>
          </rPr>
          <t>Auteur:</t>
        </r>
        <r>
          <rPr>
            <sz val="9"/>
            <color indexed="81"/>
            <rFont val="Tahoma"/>
            <charset val="1"/>
          </rPr>
          <t xml:space="preserve">
Wave 1: 15/12/18
Wave 2: 04/19 but savings captured following Wave 1</t>
        </r>
      </text>
    </comment>
    <comment ref="M2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Assuming 1 euro = 1.06 $</t>
        </r>
      </text>
    </comment>
    <comment ref="L4" authorId="0" shapeId="0">
      <text>
        <r>
          <rPr>
            <b/>
            <sz val="9"/>
            <color indexed="81"/>
            <rFont val="Tahoma"/>
            <charset val="1"/>
          </rPr>
          <t>Auteur:</t>
        </r>
        <r>
          <rPr>
            <sz val="9"/>
            <color indexed="81"/>
            <rFont val="Tahoma"/>
            <charset val="1"/>
          </rPr>
          <t xml:space="preserve">
Date shifted in line with last steeco with HO DY</t>
        </r>
      </text>
    </comment>
    <comment ref="L5" authorId="0" shapeId="0">
      <text>
        <r>
          <rPr>
            <b/>
            <sz val="9"/>
            <color indexed="81"/>
            <rFont val="Tahoma"/>
            <charset val="1"/>
          </rPr>
          <t>Auteur:</t>
        </r>
        <r>
          <rPr>
            <sz val="9"/>
            <color indexed="81"/>
            <rFont val="Tahoma"/>
            <charset val="1"/>
          </rPr>
          <t xml:space="preserve">
Date shifted in line with last steeco with HO DY</t>
        </r>
      </text>
    </comment>
    <comment ref="L6" authorId="0" shapeId="0">
      <text>
        <r>
          <rPr>
            <b/>
            <sz val="9"/>
            <color indexed="81"/>
            <rFont val="Tahoma"/>
            <charset val="1"/>
          </rPr>
          <t>Auteur:</t>
        </r>
        <r>
          <rPr>
            <sz val="9"/>
            <color indexed="81"/>
            <rFont val="Tahoma"/>
            <charset val="1"/>
          </rPr>
          <t xml:space="preserve">
Project G9: 02/19 but savings captured from 12/18</t>
        </r>
      </text>
    </comment>
    <comment ref="M6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Mécachrome</t>
        </r>
      </text>
    </comment>
    <comment ref="L7" authorId="0" shapeId="0">
      <text>
        <r>
          <rPr>
            <b/>
            <sz val="9"/>
            <color indexed="81"/>
            <rFont val="Tahoma"/>
            <charset val="1"/>
          </rPr>
          <t>Auteur:</t>
        </r>
        <r>
          <rPr>
            <sz val="9"/>
            <color indexed="81"/>
            <rFont val="Tahoma"/>
            <charset val="1"/>
          </rPr>
          <t xml:space="preserve">
Saving responsibility to be clarified between IM3 and DLS</t>
        </r>
      </text>
    </comment>
    <comment ref="L8" authorId="0" shapeId="0">
      <text>
        <r>
          <rPr>
            <b/>
            <sz val="9"/>
            <color indexed="81"/>
            <rFont val="Tahoma"/>
            <charset val="1"/>
          </rPr>
          <t>Auteur:</t>
        </r>
        <r>
          <rPr>
            <sz val="9"/>
            <color indexed="81"/>
            <rFont val="Tahoma"/>
            <charset val="1"/>
          </rPr>
          <t xml:space="preserve">
Saving responsibility to be clarified between IM3 and DLS</t>
        </r>
      </text>
    </comment>
    <comment ref="L9" authorId="0" shapeId="0">
      <text>
        <r>
          <rPr>
            <b/>
            <sz val="9"/>
            <color indexed="81"/>
            <rFont val="Tahoma"/>
            <charset val="1"/>
          </rPr>
          <t>Auteur:</t>
        </r>
        <r>
          <rPr>
            <sz val="9"/>
            <color indexed="81"/>
            <rFont val="Tahoma"/>
            <charset val="1"/>
          </rPr>
          <t xml:space="preserve">
MRL9 Planned CW38 but delayed by 1 week</t>
        </r>
      </text>
    </comment>
    <comment ref="L10" authorId="0" shapeId="0">
      <text>
        <r>
          <rPr>
            <b/>
            <sz val="9"/>
            <color indexed="81"/>
            <rFont val="Tahoma"/>
            <charset val="1"/>
          </rPr>
          <t>Auteur:</t>
        </r>
        <r>
          <rPr>
            <sz val="9"/>
            <color indexed="81"/>
            <rFont val="Tahoma"/>
            <charset val="1"/>
          </rPr>
          <t xml:space="preserve">
MRL9 Planned CW38 but delayed by 1 week</t>
        </r>
      </text>
    </comment>
    <comment ref="L11" authorId="0" shapeId="0">
      <text>
        <r>
          <rPr>
            <b/>
            <sz val="9"/>
            <color indexed="81"/>
            <rFont val="Tahoma"/>
            <charset val="1"/>
          </rPr>
          <t>Auteur:</t>
        </r>
        <r>
          <rPr>
            <sz val="9"/>
            <color indexed="81"/>
            <rFont val="Tahoma"/>
            <charset val="1"/>
          </rPr>
          <t xml:space="preserve">
Still on track as of 24/09</t>
        </r>
      </text>
    </comment>
    <comment ref="L12" authorId="0" shapeId="0">
      <text>
        <r>
          <rPr>
            <b/>
            <sz val="9"/>
            <color indexed="81"/>
            <rFont val="Tahoma"/>
            <charset val="1"/>
          </rPr>
          <t>Auteur:</t>
        </r>
        <r>
          <rPr>
            <sz val="9"/>
            <color indexed="81"/>
            <rFont val="Tahoma"/>
            <charset val="1"/>
          </rPr>
          <t xml:space="preserve">
In line with IPT status</t>
        </r>
      </text>
    </comment>
  </commentList>
</comments>
</file>

<file path=xl/sharedStrings.xml><?xml version="1.0" encoding="utf-8"?>
<sst xmlns="http://schemas.openxmlformats.org/spreadsheetml/2006/main" count="174" uniqueCount="71">
  <si>
    <t>Project Type</t>
  </si>
  <si>
    <t>Category (1 -5)</t>
  </si>
  <si>
    <t>Programme</t>
  </si>
  <si>
    <t>A/C Family</t>
  </si>
  <si>
    <t>Project</t>
  </si>
  <si>
    <t>Plant</t>
  </si>
  <si>
    <t>Industrial Leader</t>
  </si>
  <si>
    <t>Supplier</t>
  </si>
  <si>
    <t>MFT</t>
  </si>
  <si>
    <t>Status</t>
  </si>
  <si>
    <t>Buy to Fly</t>
  </si>
  <si>
    <t>LR</t>
  </si>
  <si>
    <t>A330</t>
  </si>
  <si>
    <t>St Eloi</t>
  </si>
  <si>
    <t>PMDB</t>
  </si>
  <si>
    <t>G7</t>
  </si>
  <si>
    <t>Date G7</t>
  </si>
  <si>
    <t>Date G9</t>
  </si>
  <si>
    <t>Savings A/C 
k€</t>
  </si>
  <si>
    <t>Average Savings per A/C (k€)</t>
  </si>
  <si>
    <t>Yearly Deliveries (A/Cs)</t>
  </si>
  <si>
    <t>test automatic
Yearly Deliveries (A/Cs)</t>
  </si>
  <si>
    <t>Yearly
Savings
k€</t>
  </si>
  <si>
    <t>A350</t>
  </si>
  <si>
    <t>N/A</t>
  </si>
  <si>
    <t>SA</t>
  </si>
  <si>
    <t>A320 NEO</t>
  </si>
  <si>
    <t>SA-CFM</t>
  </si>
  <si>
    <t>RC Convergence</t>
  </si>
  <si>
    <t>A350-900</t>
  </si>
  <si>
    <t>A350-1000</t>
  </si>
  <si>
    <t>A330 Neo</t>
  </si>
  <si>
    <t>ToW</t>
  </si>
  <si>
    <t>SA-PW</t>
  </si>
  <si>
    <t>LAUAK</t>
  </si>
  <si>
    <t>SA CEO</t>
  </si>
  <si>
    <t>xy</t>
  </si>
  <si>
    <t>xyz</t>
  </si>
  <si>
    <t>xyzt</t>
  </si>
  <si>
    <t>zta</t>
  </si>
  <si>
    <t>ztb</t>
  </si>
  <si>
    <t>ztc</t>
  </si>
  <si>
    <t>cde</t>
  </si>
  <si>
    <t>cdef</t>
  </si>
  <si>
    <t>cdefg</t>
  </si>
  <si>
    <t>blabla</t>
  </si>
  <si>
    <t>blablabla</t>
  </si>
  <si>
    <t>gnagnagna</t>
  </si>
  <si>
    <t>baboubibou</t>
  </si>
  <si>
    <t>niet</t>
  </si>
  <si>
    <t>ov</t>
  </si>
  <si>
    <t>am</t>
  </si>
  <si>
    <t>mcaso</t>
  </si>
  <si>
    <t>fc</t>
  </si>
  <si>
    <t>ap</t>
  </si>
  <si>
    <t>cp</t>
  </si>
  <si>
    <t>t</t>
  </si>
  <si>
    <t>y</t>
  </si>
  <si>
    <t>u</t>
  </si>
  <si>
    <t>o</t>
  </si>
  <si>
    <t>p</t>
  </si>
  <si>
    <t>k</t>
  </si>
  <si>
    <t>(Tous)</t>
  </si>
  <si>
    <t>Étiquettes de lignes</t>
  </si>
  <si>
    <t>Total général</t>
  </si>
  <si>
    <t>2018</t>
  </si>
  <si>
    <t>sept</t>
  </si>
  <si>
    <t>oct</t>
  </si>
  <si>
    <t>nov</t>
  </si>
  <si>
    <t>déc</t>
  </si>
  <si>
    <t>Somme de Yearly
Savings
k€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</si>
</sst>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1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sz val="11"/>
      <color rgb="FFFF0000"/>
      <name val="Calibri"/>
      <family val="2"/>
      <scheme val="minor"/>
    </font>
    <font>
      <sz val="11"/>
      <color rgb="FF33CC33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14" fontId="0" fillId="4" borderId="1" xfId="0" applyNumberFormat="1" applyFont="1" applyFill="1" applyBorder="1" applyAlignment="1">
      <alignment horizontal="center" vertical="center"/>
    </xf>
    <xf numFmtId="14" fontId="3" fillId="5" borderId="1" xfId="0" applyNumberFormat="1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right" vertical="center" wrapText="1"/>
    </xf>
    <xf numFmtId="43" fontId="3" fillId="3" borderId="1" xfId="1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4" fontId="3" fillId="4" borderId="1" xfId="0" applyNumberFormat="1" applyFont="1" applyFill="1" applyBorder="1" applyAlignment="1">
      <alignment horizontal="center" vertical="center"/>
    </xf>
    <xf numFmtId="43" fontId="3" fillId="0" borderId="1" xfId="1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14" fontId="0" fillId="5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0" fontId="4" fillId="6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right" vertical="center"/>
    </xf>
    <xf numFmtId="0" fontId="3" fillId="0" borderId="1" xfId="0" applyFont="1" applyBorder="1" applyAlignment="1">
      <alignment horizontal="left" vertical="center"/>
    </xf>
    <xf numFmtId="14" fontId="3" fillId="6" borderId="1" xfId="0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 wrapText="1"/>
    </xf>
    <xf numFmtId="14" fontId="10" fillId="0" borderId="1" xfId="0" applyNumberFormat="1" applyFont="1" applyBorder="1" applyAlignment="1">
      <alignment horizontal="center" vertical="center"/>
    </xf>
    <xf numFmtId="14" fontId="10" fillId="3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0" fillId="5" borderId="1" xfId="0" applyFont="1" applyFill="1" applyBorder="1" applyAlignment="1">
      <alignment horizontal="center" vertical="center" wrapText="1"/>
    </xf>
    <xf numFmtId="2" fontId="0" fillId="0" borderId="1" xfId="0" applyNumberFormat="1" applyFont="1" applyBorder="1" applyAlignment="1">
      <alignment horizontal="right" vertical="center"/>
    </xf>
    <xf numFmtId="2" fontId="0" fillId="3" borderId="1" xfId="0" applyNumberFormat="1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0" fillId="7" borderId="3" xfId="0" applyFont="1" applyFill="1" applyBorder="1" applyAlignment="1">
      <alignment horizontal="center" vertical="center"/>
    </xf>
    <xf numFmtId="0" fontId="0" fillId="5" borderId="4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14" fontId="3" fillId="4" borderId="4" xfId="0" applyNumberFormat="1" applyFont="1" applyFill="1" applyBorder="1" applyAlignment="1">
      <alignment horizontal="center" vertical="center"/>
    </xf>
    <xf numFmtId="14" fontId="3" fillId="5" borderId="4" xfId="0" applyNumberFormat="1" applyFont="1" applyFill="1" applyBorder="1" applyAlignment="1">
      <alignment horizontal="center" vertical="center"/>
    </xf>
    <xf numFmtId="0" fontId="0" fillId="0" borderId="4" xfId="0" applyFont="1" applyBorder="1" applyAlignment="1">
      <alignment horizontal="right" vertical="center"/>
    </xf>
    <xf numFmtId="2" fontId="0" fillId="0" borderId="1" xfId="0" applyNumberFormat="1" applyFont="1" applyBorder="1" applyAlignment="1">
      <alignment horizontal="center" vertical="center"/>
    </xf>
    <xf numFmtId="2" fontId="0" fillId="3" borderId="1" xfId="0" applyNumberFormat="1" applyFont="1" applyFill="1" applyBorder="1" applyAlignment="1">
      <alignment horizontal="center" vertical="center"/>
    </xf>
    <xf numFmtId="2" fontId="0" fillId="0" borderId="4" xfId="0" applyNumberFormat="1" applyFont="1" applyBorder="1" applyAlignment="1">
      <alignment horizontal="center" vertical="center"/>
    </xf>
    <xf numFmtId="1" fontId="3" fillId="3" borderId="1" xfId="0" applyNumberFormat="1" applyFont="1" applyFill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1" fontId="0" fillId="3" borderId="1" xfId="0" applyNumberFormat="1" applyFont="1" applyFill="1" applyBorder="1" applyAlignment="1">
      <alignment horizontal="center" vertical="center"/>
    </xf>
    <xf numFmtId="1" fontId="0" fillId="0" borderId="1" xfId="0" applyNumberFormat="1" applyFont="1" applyBorder="1" applyAlignment="1">
      <alignment horizontal="center" vertical="center"/>
    </xf>
    <xf numFmtId="1" fontId="0" fillId="3" borderId="1" xfId="0" applyNumberFormat="1" applyFont="1" applyFill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/>
    </xf>
    <xf numFmtId="1" fontId="9" fillId="3" borderId="1" xfId="0" applyNumberFormat="1" applyFont="1" applyFill="1" applyBorder="1" applyAlignment="1">
      <alignment horizontal="center" vertical="center"/>
    </xf>
    <xf numFmtId="1" fontId="0" fillId="0" borderId="4" xfId="0" applyNumberFormat="1" applyFont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NumberFormat="1"/>
  </cellXfs>
  <cellStyles count="2">
    <cellStyle name="Milliers" xfId="1" builtinId="3"/>
    <cellStyle name="Normal" xfId="0" builtinId="0"/>
  </cellStyles>
  <dxfs count="10">
    <dxf>
      <numFmt numFmtId="1" formatCode="0"/>
      <alignment horizontal="center" vertical="center" textRotation="0" indent="0" justifyLastLine="0" shrinkToFit="0" readingOrder="0"/>
      <border outline="0">
        <right style="thin">
          <color indexed="64"/>
        </right>
      </border>
    </dxf>
    <dxf>
      <numFmt numFmtId="1" formatCode="0"/>
      <alignment horizontal="center" vertical="center" textRotation="0" indent="0" justifyLastLine="0" shrinkToFit="0" readingOrder="0"/>
      <border outline="0">
        <left style="thin">
          <color indexed="64"/>
        </left>
        <right style="thin">
          <color indexed="64"/>
        </right>
      </border>
    </dxf>
    <dxf>
      <border outline="0">
        <right style="thin">
          <color indexed="64"/>
        </right>
      </border>
    </dxf>
    <dxf>
      <alignment horizontal="center" vertical="center" textRotation="0" wrapText="0" indent="0" justifyLastLine="0" shrinkToFit="0" readingOrder="0"/>
      <border outline="0">
        <left style="thin">
          <color indexed="64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[whyohwhyohwhy.xlsx]TCD!Tableau croisé dynamique1</c:name>
    <c:fmtId val="0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TCD!$B$6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TCD!$A$7:$A$26</c:f>
              <c:multiLvlStrCache>
                <c:ptCount val="14"/>
                <c:lvl>
                  <c:pt idx="0">
                    <c:v>blabla</c:v>
                  </c:pt>
                  <c:pt idx="1">
                    <c:v>cdef</c:v>
                  </c:pt>
                  <c:pt idx="2">
                    <c:v>cdefg</c:v>
                  </c:pt>
                  <c:pt idx="3">
                    <c:v>niet</c:v>
                  </c:pt>
                  <c:pt idx="4">
                    <c:v>xyz</c:v>
                  </c:pt>
                  <c:pt idx="5">
                    <c:v>zta</c:v>
                  </c:pt>
                  <c:pt idx="6">
                    <c:v>baboubibou</c:v>
                  </c:pt>
                  <c:pt idx="7">
                    <c:v>blablabla</c:v>
                  </c:pt>
                  <c:pt idx="8">
                    <c:v>cde</c:v>
                  </c:pt>
                  <c:pt idx="9">
                    <c:v>gnagnagna</c:v>
                  </c:pt>
                  <c:pt idx="10">
                    <c:v>xy</c:v>
                  </c:pt>
                  <c:pt idx="11">
                    <c:v>xyzt</c:v>
                  </c:pt>
                  <c:pt idx="12">
                    <c:v>ztb</c:v>
                  </c:pt>
                  <c:pt idx="13">
                    <c:v>ztc</c:v>
                  </c:pt>
                </c:lvl>
                <c:lvl>
                  <c:pt idx="0">
                    <c:v>sept</c:v>
                  </c:pt>
                  <c:pt idx="1">
                    <c:v>oct</c:v>
                  </c:pt>
                  <c:pt idx="5">
                    <c:v>nov</c:v>
                  </c:pt>
                  <c:pt idx="6">
                    <c:v>déc</c:v>
                  </c:pt>
                </c:lvl>
                <c:lvl>
                  <c:pt idx="0">
                    <c:v>2018</c:v>
                  </c:pt>
                </c:lvl>
              </c:multiLvlStrCache>
            </c:multiLvlStrRef>
          </c:cat>
          <c:val>
            <c:numRef>
              <c:f>TCD!$B$7:$B$26</c:f>
              <c:numCache>
                <c:formatCode>General</c:formatCode>
                <c:ptCount val="14"/>
                <c:pt idx="0">
                  <c:v>268</c:v>
                </c:pt>
                <c:pt idx="1">
                  <c:v>684</c:v>
                </c:pt>
                <c:pt idx="2">
                  <c:v>224</c:v>
                </c:pt>
                <c:pt idx="3">
                  <c:v>451.8</c:v>
                </c:pt>
                <c:pt idx="4">
                  <c:v>465.59999999999997</c:v>
                </c:pt>
                <c:pt idx="5">
                  <c:v>120.80000000000001</c:v>
                </c:pt>
                <c:pt idx="6">
                  <c:v>280</c:v>
                </c:pt>
                <c:pt idx="7">
                  <c:v>154.1</c:v>
                </c:pt>
                <c:pt idx="8">
                  <c:v>195.49999999999997</c:v>
                </c:pt>
                <c:pt idx="9">
                  <c:v>280</c:v>
                </c:pt>
                <c:pt idx="10">
                  <c:v>2465.6</c:v>
                </c:pt>
                <c:pt idx="11">
                  <c:v>723.6</c:v>
                </c:pt>
                <c:pt idx="12">
                  <c:v>302</c:v>
                </c:pt>
                <c:pt idx="13">
                  <c:v>701.1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81484112"/>
        <c:axId val="481484504"/>
      </c:barChart>
      <c:catAx>
        <c:axId val="4814841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1484504"/>
        <c:crosses val="autoZero"/>
        <c:auto val="1"/>
        <c:lblAlgn val="ctr"/>
        <c:lblOffset val="100"/>
        <c:noMultiLvlLbl val="0"/>
      </c:catAx>
      <c:valAx>
        <c:axId val="481484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14841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295274</xdr:colOff>
      <xdr:row>1</xdr:row>
      <xdr:rowOff>104775</xdr:rowOff>
    </xdr:from>
    <xdr:to>
      <xdr:col>11</xdr:col>
      <xdr:colOff>628649</xdr:colOff>
      <xdr:row>26</xdr:row>
      <xdr:rowOff>90487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0.42443</cdr:x>
      <cdr:y>0.06336</cdr:y>
    </cdr:from>
    <cdr:to>
      <cdr:x>0.71947</cdr:x>
      <cdr:y>0.11404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3343276" y="285750"/>
          <a:ext cx="232410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100"/>
            <a:t>here</a:t>
          </a: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INDUSTRIAL\DL\DLS\DLSW\DLSW%20RC%20reduction\DLSW%20W&amp;P_SCOPE_MASTER_working%20copy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s.corp\Projects\A350\IPT_PYLON_INLET\03_IPT-RESTRICTED\05-Budget%20consolidation\Cont%20Dev%20Pylon%20fundings_former-WoW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Database"/>
      <sheetName val="initial target list"/>
      <sheetName val="AOS"/>
      <sheetName val="cancelled projects"/>
      <sheetName val="KPI Test"/>
    </sheetNames>
    <sheetDataSet>
      <sheetData sheetId="0">
        <row r="2">
          <cell r="E2" t="str">
            <v>A330</v>
          </cell>
        </row>
        <row r="3">
          <cell r="E3" t="str">
            <v>A350</v>
          </cell>
        </row>
        <row r="4">
          <cell r="E4" t="str">
            <v>LA</v>
          </cell>
        </row>
        <row r="5">
          <cell r="E5" t="str">
            <v>MA</v>
          </cell>
        </row>
        <row r="6">
          <cell r="E6" t="str">
            <v>Multi</v>
          </cell>
        </row>
        <row r="7">
          <cell r="E7" t="str">
            <v>SA</v>
          </cell>
        </row>
        <row r="9">
          <cell r="E9" t="str">
            <v>A350-900</v>
          </cell>
        </row>
        <row r="10">
          <cell r="E10" t="str">
            <v>A350-1000</v>
          </cell>
        </row>
        <row r="11">
          <cell r="E11" t="str">
            <v>A318 CEO</v>
          </cell>
        </row>
        <row r="12">
          <cell r="E12" t="str">
            <v>A319 CEO</v>
          </cell>
        </row>
        <row r="13">
          <cell r="E13" t="str">
            <v>A319 NEO</v>
          </cell>
        </row>
        <row r="14">
          <cell r="E14" t="str">
            <v>A320 CEO</v>
          </cell>
        </row>
        <row r="15">
          <cell r="E15" t="str">
            <v>A320 NEO</v>
          </cell>
        </row>
        <row r="16">
          <cell r="E16" t="str">
            <v>A321 CEO</v>
          </cell>
        </row>
        <row r="17">
          <cell r="E17" t="str">
            <v>A321 NEO</v>
          </cell>
        </row>
        <row r="18">
          <cell r="E18" t="str">
            <v>A321 NEO ACF</v>
          </cell>
        </row>
        <row r="19">
          <cell r="E19" t="str">
            <v>SA-PW</v>
          </cell>
        </row>
        <row r="20">
          <cell r="E20" t="str">
            <v>SA-CFM</v>
          </cell>
        </row>
        <row r="21">
          <cell r="E21" t="str">
            <v>A330-200</v>
          </cell>
        </row>
        <row r="22">
          <cell r="E22" t="str">
            <v>A330-200/MR</v>
          </cell>
        </row>
        <row r="23">
          <cell r="E23" t="str">
            <v>A330-200F</v>
          </cell>
        </row>
        <row r="24">
          <cell r="E24" t="str">
            <v>A330-300</v>
          </cell>
        </row>
        <row r="25">
          <cell r="E25" t="str">
            <v>A330-900 Neo</v>
          </cell>
        </row>
        <row r="26">
          <cell r="E26" t="str">
            <v>A330-800 Neo</v>
          </cell>
        </row>
        <row r="27">
          <cell r="E27" t="str">
            <v>A330-700 NFA</v>
          </cell>
        </row>
        <row r="28">
          <cell r="E28" t="str">
            <v>A330 Neo</v>
          </cell>
        </row>
        <row r="29">
          <cell r="E29" t="str">
            <v>SA NEO</v>
          </cell>
        </row>
        <row r="30">
          <cell r="E30" t="str">
            <v>SA CEO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0-G1"/>
      <sheetName val="G2-G4"/>
      <sheetName val="G5-G9"/>
      <sheetName val="Feuil1"/>
      <sheetName val="Board status"/>
      <sheetName val="Implemented"/>
      <sheetName val="Abandonned"/>
      <sheetName val="Read M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ORAL, Nicolas (ALTRAN TECHNOLOGIES)" refreshedDate="43368.496063310187" createdVersion="5" refreshedVersion="5" minRefreshableVersion="3" recordCount="14">
  <cacheSource type="worksheet">
    <worksheetSource name="Tableau1"/>
  </cacheSource>
  <cacheFields count="18">
    <cacheField name="Project Type" numFmtId="0">
      <sharedItems count="2">
        <s v="Buy to Fly"/>
        <s v="RC Convergence"/>
      </sharedItems>
    </cacheField>
    <cacheField name="Category (1 -5)" numFmtId="0">
      <sharedItems containsMixedTypes="1" containsNumber="1" containsInteger="1" minValue="2" maxValue="5"/>
    </cacheField>
    <cacheField name="Programme" numFmtId="0">
      <sharedItems count="3">
        <s v="LR"/>
        <s v="A350"/>
        <s v="SA"/>
      </sharedItems>
    </cacheField>
    <cacheField name="A/C Family" numFmtId="0">
      <sharedItems/>
    </cacheField>
    <cacheField name="Project" numFmtId="0">
      <sharedItems count="14">
        <s v="xy"/>
        <s v="xyz"/>
        <s v="xyzt"/>
        <s v="zta"/>
        <s v="ztb"/>
        <s v="ztc"/>
        <s v="cde"/>
        <s v="cdef"/>
        <s v="cdefg"/>
        <s v="blabla"/>
        <s v="blablabla"/>
        <s v="gnagnagna"/>
        <s v="baboubibou"/>
        <s v="niet"/>
      </sharedItems>
    </cacheField>
    <cacheField name="Plant" numFmtId="0">
      <sharedItems count="1">
        <s v="St Eloi"/>
      </sharedItems>
    </cacheField>
    <cacheField name="Industrial Leader" numFmtId="0">
      <sharedItems/>
    </cacheField>
    <cacheField name="Supplier" numFmtId="0">
      <sharedItems/>
    </cacheField>
    <cacheField name="MFT" numFmtId="0">
      <sharedItems/>
    </cacheField>
    <cacheField name="Status" numFmtId="0">
      <sharedItems/>
    </cacheField>
    <cacheField name="Date G7" numFmtId="14">
      <sharedItems containsNonDate="0" containsDate="1" containsString="0" containsBlank="1" minDate="2017-06-01T00:00:00" maxDate="2018-03-31T00:00:00"/>
    </cacheField>
    <cacheField name="Date G9" numFmtId="14">
      <sharedItems containsSemiMixedTypes="0" containsNonDate="0" containsDate="1" containsString="0" minDate="2018-09-30T00:00:00" maxDate="2018-12-24T00:00:00" count="9">
        <d v="2018-12-15T00:00:00"/>
        <d v="2018-10-30T00:00:00"/>
        <d v="2018-12-23T00:00:00"/>
        <d v="2018-11-30T00:00:00"/>
        <d v="2018-12-01T00:00:00"/>
        <d v="2018-10-01T00:00:00"/>
        <d v="2018-09-30T00:00:00"/>
        <d v="2018-12-07T00:00:00"/>
        <d v="2018-10-15T00:00:00"/>
      </sharedItems>
      <fieldGroup par="17" base="11">
        <rangePr groupBy="months" startDate="2018-09-30T00:00:00" endDate="2018-12-24T00:00:00"/>
        <groupItems count="14">
          <s v="&lt;30/09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4/12/2018"/>
        </groupItems>
      </fieldGroup>
    </cacheField>
    <cacheField name="Savings A/C _x000a_k€" numFmtId="0">
      <sharedItems containsSemiMixedTypes="0" containsString="0" containsNumber="1" minValue="0.4" maxValue="36.799999999999997"/>
    </cacheField>
    <cacheField name="Average Savings per A/C (k€)" numFmtId="0">
      <sharedItems containsString="0" containsBlank="1" containsNumber="1" minValue="0.18442748091603056" maxValue="0.46106870229007635"/>
    </cacheField>
    <cacheField name="Yearly Deliveries (A/Cs)" numFmtId="1">
      <sharedItems containsSemiMixedTypes="0" containsString="0" containsNumber="1" containsInteger="1" minValue="28" maxValue="603"/>
    </cacheField>
    <cacheField name="test automatic_x000a_Yearly Deliveries (A/Cs)" numFmtId="1">
      <sharedItems containsSemiMixedTypes="0" containsString="0" containsNumber="1" containsInteger="1" minValue="15" maxValue="315"/>
    </cacheField>
    <cacheField name="Yearly_x000a_Savings_x000a_k€" numFmtId="2">
      <sharedItems containsSemiMixedTypes="0" containsString="0" containsNumber="1" minValue="120.80000000000001" maxValue="2465.6"/>
    </cacheField>
    <cacheField name="Années" numFmtId="0" databaseField="0">
      <fieldGroup base="11">
        <rangePr groupBy="years" startDate="2018-09-30T00:00:00" endDate="2018-12-24T00:00:00"/>
        <groupItems count="3">
          <s v="&lt;30/09/2018"/>
          <s v="2018"/>
          <s v="&gt;24/12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">
  <r>
    <x v="0"/>
    <n v="2"/>
    <x v="0"/>
    <s v="A330"/>
    <x v="0"/>
    <x v="0"/>
    <s v="ov"/>
    <s v="t"/>
    <s v="PMDB"/>
    <s v="G7"/>
    <d v="2017-11-30T00:00:00"/>
    <x v="0"/>
    <n v="36.799999999999997"/>
    <m/>
    <n v="67"/>
    <n v="67"/>
    <n v="2465.6"/>
  </r>
  <r>
    <x v="0"/>
    <n v="2"/>
    <x v="1"/>
    <s v="A350"/>
    <x v="1"/>
    <x v="0"/>
    <s v="ov"/>
    <s v="N/A"/>
    <s v="PMDB"/>
    <s v="G7"/>
    <d v="2017-11-30T00:00:00"/>
    <x v="1"/>
    <n v="4.8"/>
    <m/>
    <n v="97"/>
    <n v="97"/>
    <n v="465.59999999999997"/>
  </r>
  <r>
    <x v="0"/>
    <n v="2"/>
    <x v="2"/>
    <s v="A320 NEO"/>
    <x v="2"/>
    <x v="0"/>
    <s v="ov"/>
    <s v="y"/>
    <s v="PMDB"/>
    <s v="G7"/>
    <d v="2018-03-30T00:00:00"/>
    <x v="2"/>
    <n v="1.2"/>
    <m/>
    <n v="603"/>
    <n v="315"/>
    <n v="723.6"/>
  </r>
  <r>
    <x v="0"/>
    <n v="2"/>
    <x v="2"/>
    <s v="A320 NEO"/>
    <x v="3"/>
    <x v="0"/>
    <s v="ov"/>
    <s v="u"/>
    <s v="PMDB"/>
    <s v="G7"/>
    <d v="2018-03-30T00:00:00"/>
    <x v="3"/>
    <n v="0.4"/>
    <n v="0.18442748091603056"/>
    <n v="302"/>
    <n v="315"/>
    <n v="120.80000000000001"/>
  </r>
  <r>
    <x v="0"/>
    <n v="2"/>
    <x v="2"/>
    <s v="SA-CFM"/>
    <x v="4"/>
    <x v="0"/>
    <s v="ov"/>
    <s v="t"/>
    <s v="PMDB"/>
    <s v="G7"/>
    <d v="2018-03-30T00:00:00"/>
    <x v="2"/>
    <n v="1"/>
    <n v="0.46106870229007635"/>
    <n v="302"/>
    <n v="302"/>
    <n v="302"/>
  </r>
  <r>
    <x v="1"/>
    <n v="2"/>
    <x v="1"/>
    <s v="A350"/>
    <x v="5"/>
    <x v="0"/>
    <s v="am"/>
    <s v="y"/>
    <s v="PMDB"/>
    <s v="G7"/>
    <d v="2017-06-01T00:00:00"/>
    <x v="4"/>
    <n v="12.3"/>
    <m/>
    <n v="57"/>
    <n v="97"/>
    <n v="701.1"/>
  </r>
  <r>
    <x v="1"/>
    <n v="5"/>
    <x v="1"/>
    <s v="A350"/>
    <x v="6"/>
    <x v="0"/>
    <s v="am"/>
    <s v="y"/>
    <s v="PMDB"/>
    <s v="G7"/>
    <d v="2018-02-01T00:00:00"/>
    <x v="4"/>
    <n v="2.2999999999999998"/>
    <m/>
    <n v="85"/>
    <n v="97"/>
    <n v="195.49999999999997"/>
  </r>
  <r>
    <x v="1"/>
    <n v="4"/>
    <x v="1"/>
    <s v="A350-900"/>
    <x v="7"/>
    <x v="0"/>
    <s v="mcaso"/>
    <s v="o"/>
    <s v="PMDB"/>
    <s v="G7"/>
    <d v="2017-12-01T00:00:00"/>
    <x v="5"/>
    <n v="12"/>
    <m/>
    <n v="57"/>
    <n v="82"/>
    <n v="684"/>
  </r>
  <r>
    <x v="1"/>
    <n v="4"/>
    <x v="1"/>
    <s v="A350-1000"/>
    <x v="8"/>
    <x v="0"/>
    <s v="mcaso"/>
    <s v="o"/>
    <s v="PMDB"/>
    <s v="G7"/>
    <d v="2017-12-01T00:00:00"/>
    <x v="5"/>
    <n v="8"/>
    <m/>
    <n v="28"/>
    <n v="15"/>
    <n v="224"/>
  </r>
  <r>
    <x v="1"/>
    <n v="5"/>
    <x v="0"/>
    <s v="A330 Neo"/>
    <x v="9"/>
    <x v="0"/>
    <s v="fc"/>
    <s v="p"/>
    <s v="PMDB"/>
    <s v="G7"/>
    <d v="2018-02-15T00:00:00"/>
    <x v="6"/>
    <n v="4"/>
    <m/>
    <n v="67"/>
    <n v="28"/>
    <n v="268"/>
  </r>
  <r>
    <x v="1"/>
    <n v="5"/>
    <x v="0"/>
    <s v="A330 Neo"/>
    <x v="10"/>
    <x v="0"/>
    <s v="ap"/>
    <s v="LAUAK"/>
    <s v="PMDB"/>
    <s v="G7"/>
    <d v="2018-02-15T00:00:00"/>
    <x v="7"/>
    <n v="2.2999999999999998"/>
    <m/>
    <n v="67"/>
    <n v="28"/>
    <n v="154.1"/>
  </r>
  <r>
    <x v="1"/>
    <s v="ToW"/>
    <x v="2"/>
    <s v="SA-PW"/>
    <x v="11"/>
    <x v="0"/>
    <s v="cp"/>
    <s v="k"/>
    <s v="PMDB"/>
    <s v="G7"/>
    <d v="2018-01-22T00:00:00"/>
    <x v="0"/>
    <n v="1.4"/>
    <n v="0.42748091603053434"/>
    <n v="200"/>
    <n v="302"/>
    <n v="280"/>
  </r>
  <r>
    <x v="1"/>
    <s v="ToW"/>
    <x v="2"/>
    <s v="SA-CFM"/>
    <x v="12"/>
    <x v="0"/>
    <s v="cp"/>
    <s v="k"/>
    <s v="PMDB"/>
    <s v="G7"/>
    <d v="2018-01-22T00:00:00"/>
    <x v="0"/>
    <n v="0.7"/>
    <n v="0.42748091603053434"/>
    <n v="400"/>
    <n v="302"/>
    <n v="280"/>
  </r>
  <r>
    <x v="1"/>
    <s v="ToW"/>
    <x v="2"/>
    <s v="SA CEO"/>
    <x v="13"/>
    <x v="0"/>
    <s v="am"/>
    <s v="y"/>
    <s v="PMDB"/>
    <s v="G7"/>
    <m/>
    <x v="8"/>
    <n v="1.506"/>
    <m/>
    <n v="300"/>
    <n v="200"/>
    <n v="451.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">
  <location ref="A6:B26" firstHeaderRow="1" firstDataRow="1" firstDataCol="1" rowPageCount="3" colPageCount="1"/>
  <pivotFields count="18">
    <pivotField axis="axisPage" showAll="0">
      <items count="3">
        <item x="0"/>
        <item x="1"/>
        <item t="default"/>
      </items>
    </pivotField>
    <pivotField showAll="0"/>
    <pivotField axis="axisPage" showAll="0">
      <items count="4">
        <item x="1"/>
        <item x="0"/>
        <item x="2"/>
        <item t="default"/>
      </items>
    </pivotField>
    <pivotField showAll="0"/>
    <pivotField axis="axisRow" showAll="0">
      <items count="15">
        <item x="12"/>
        <item x="9"/>
        <item x="10"/>
        <item x="6"/>
        <item x="7"/>
        <item x="8"/>
        <item x="11"/>
        <item x="13"/>
        <item x="0"/>
        <item x="1"/>
        <item x="2"/>
        <item x="3"/>
        <item x="4"/>
        <item x="5"/>
        <item t="default"/>
      </items>
    </pivotField>
    <pivotField axis="axisPage" showAll="0">
      <items count="2">
        <item x="0"/>
        <item t="default"/>
      </items>
    </pivotField>
    <pivotField showAll="0"/>
    <pivotField showAll="0"/>
    <pivotField showAll="0"/>
    <pivotField showAll="0"/>
    <pivotField showAll="0"/>
    <pivotField axis="axisRow" numFmtId="14" multipleItemSelectionAllowed="1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numFmtId="1" showAll="0"/>
    <pivotField numFmtId="1" showAll="0"/>
    <pivotField dataField="1" numFmtId="2" showAll="0"/>
    <pivotField axis="axisRow" showAll="0" defaultSubtotal="0">
      <items count="3">
        <item x="0"/>
        <item x="1"/>
        <item x="2"/>
      </items>
    </pivotField>
  </pivotFields>
  <rowFields count="3">
    <field x="17"/>
    <field x="11"/>
    <field x="4"/>
  </rowFields>
  <rowItems count="20">
    <i>
      <x v="1"/>
    </i>
    <i r="1">
      <x v="9"/>
    </i>
    <i r="2">
      <x v="1"/>
    </i>
    <i r="1">
      <x v="10"/>
    </i>
    <i r="2">
      <x v="4"/>
    </i>
    <i r="2">
      <x v="5"/>
    </i>
    <i r="2">
      <x v="7"/>
    </i>
    <i r="2">
      <x v="9"/>
    </i>
    <i r="1">
      <x v="11"/>
    </i>
    <i r="2">
      <x v="11"/>
    </i>
    <i r="1">
      <x v="12"/>
    </i>
    <i r="2">
      <x/>
    </i>
    <i r="2">
      <x v="2"/>
    </i>
    <i r="2">
      <x v="3"/>
    </i>
    <i r="2">
      <x v="6"/>
    </i>
    <i r="2">
      <x v="8"/>
    </i>
    <i r="2">
      <x v="10"/>
    </i>
    <i r="2">
      <x v="12"/>
    </i>
    <i r="2">
      <x v="13"/>
    </i>
    <i t="grand">
      <x/>
    </i>
  </rowItems>
  <colItems count="1">
    <i/>
  </colItems>
  <pageFields count="3">
    <pageField fld="0" hier="-1"/>
    <pageField fld="5" hier="-1"/>
    <pageField fld="2" hier="-1"/>
  </pageFields>
  <dataFields count="1">
    <dataField name="Somme de Yearly_x000a_Savings_x000a_k€" fld="16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Q15" totalsRowShown="0" headerRowDxfId="4" tableBorderDxfId="9">
  <autoFilter ref="A1:Q15"/>
  <tableColumns count="17">
    <tableColumn id="1" name="Project Type"/>
    <tableColumn id="4" name="Category (1 -5)" dataDxfId="8"/>
    <tableColumn id="5" name="Programme"/>
    <tableColumn id="6" name="A/C Family"/>
    <tableColumn id="7" name="Project"/>
    <tableColumn id="8" name="Plant"/>
    <tableColumn id="9" name="Industrial Leader"/>
    <tableColumn id="10" name="Supplier"/>
    <tableColumn id="11" name="MFT"/>
    <tableColumn id="12" name="Status" dataDxfId="7"/>
    <tableColumn id="13" name="Date G7" dataDxfId="6"/>
    <tableColumn id="14" name="Date G9"/>
    <tableColumn id="15" name="Savings A/C _x000a_k€" dataDxfId="5"/>
    <tableColumn id="16" name="Average Savings per A/C (k€)" dataDxfId="2"/>
    <tableColumn id="17" name="Yearly Deliveries (A/Cs)" dataDxfId="0"/>
    <tableColumn id="18" name="test automatic_x000a_Yearly Deliveries (A/Cs)" dataDxfId="1"/>
    <tableColumn id="19" name="Yearly_x000a_Savings_x000a_k€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15"/>
  <sheetViews>
    <sheetView zoomScale="55" zoomScaleNormal="55" workbookViewId="0">
      <selection activeCell="A3" sqref="A3"/>
    </sheetView>
  </sheetViews>
  <sheetFormatPr baseColWidth="10" defaultRowHeight="14.25" x14ac:dyDescent="0.2"/>
  <cols>
    <col min="1" max="1" width="24" bestFit="1" customWidth="1"/>
    <col min="2" max="2" width="26.25" bestFit="1" customWidth="1"/>
    <col min="3" max="3" width="22.625" bestFit="1" customWidth="1"/>
    <col min="4" max="4" width="22" bestFit="1" customWidth="1"/>
    <col min="5" max="5" width="56" bestFit="1" customWidth="1"/>
    <col min="6" max="6" width="15.375" bestFit="1" customWidth="1"/>
    <col min="7" max="7" width="28.5" bestFit="1" customWidth="1"/>
    <col min="8" max="8" width="18.5" bestFit="1" customWidth="1"/>
    <col min="9" max="9" width="14.625" bestFit="1" customWidth="1"/>
    <col min="10" max="10" width="16.75" bestFit="1" customWidth="1"/>
    <col min="11" max="12" width="18.5" bestFit="1" customWidth="1"/>
    <col min="13" max="13" width="17" bestFit="1" customWidth="1"/>
    <col min="14" max="14" width="36.75" bestFit="1" customWidth="1"/>
    <col min="15" max="15" width="30.125" bestFit="1" customWidth="1"/>
    <col min="16" max="16" width="19" bestFit="1" customWidth="1"/>
    <col min="17" max="17" width="18.25" bestFit="1" customWidth="1"/>
  </cols>
  <sheetData>
    <row r="1" spans="1:17" ht="47.25" x14ac:dyDescent="0.2">
      <c r="A1" s="37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16</v>
      </c>
      <c r="L1" s="1" t="s">
        <v>17</v>
      </c>
      <c r="M1" s="7" t="s">
        <v>18</v>
      </c>
      <c r="N1" s="7" t="s">
        <v>19</v>
      </c>
      <c r="O1" s="8" t="s">
        <v>20</v>
      </c>
      <c r="P1" s="8" t="s">
        <v>21</v>
      </c>
      <c r="Q1" s="1" t="s">
        <v>22</v>
      </c>
    </row>
    <row r="2" spans="1:17" ht="15" x14ac:dyDescent="0.2">
      <c r="A2" s="38" t="s">
        <v>10</v>
      </c>
      <c r="B2" s="3">
        <v>2</v>
      </c>
      <c r="C2" s="3" t="s">
        <v>11</v>
      </c>
      <c r="D2" s="3" t="s">
        <v>12</v>
      </c>
      <c r="E2" s="3" t="s">
        <v>36</v>
      </c>
      <c r="F2" s="2" t="s">
        <v>13</v>
      </c>
      <c r="G2" s="2" t="s">
        <v>50</v>
      </c>
      <c r="H2" s="2" t="s">
        <v>56</v>
      </c>
      <c r="I2" s="2" t="s">
        <v>14</v>
      </c>
      <c r="J2" s="4" t="s">
        <v>15</v>
      </c>
      <c r="K2" s="5">
        <v>43069</v>
      </c>
      <c r="L2" s="6">
        <v>43449</v>
      </c>
      <c r="M2" s="9">
        <v>36.799999999999997</v>
      </c>
      <c r="N2" s="9"/>
      <c r="O2" s="56">
        <v>67</v>
      </c>
      <c r="P2" s="56">
        <v>67</v>
      </c>
      <c r="Q2" s="10">
        <v>2465.6</v>
      </c>
    </row>
    <row r="3" spans="1:17" ht="15" x14ac:dyDescent="0.2">
      <c r="A3" s="39" t="s">
        <v>10</v>
      </c>
      <c r="B3" s="13">
        <v>2</v>
      </c>
      <c r="C3" s="13" t="s">
        <v>23</v>
      </c>
      <c r="D3" s="13" t="s">
        <v>23</v>
      </c>
      <c r="E3" s="13" t="s">
        <v>37</v>
      </c>
      <c r="F3" s="12" t="s">
        <v>13</v>
      </c>
      <c r="G3" s="12" t="s">
        <v>50</v>
      </c>
      <c r="H3" s="14" t="s">
        <v>24</v>
      </c>
      <c r="I3" s="14" t="s">
        <v>14</v>
      </c>
      <c r="J3" s="4" t="s">
        <v>15</v>
      </c>
      <c r="K3" s="5">
        <v>43069</v>
      </c>
      <c r="L3" s="15">
        <v>43403</v>
      </c>
      <c r="M3" s="16">
        <v>4.8</v>
      </c>
      <c r="N3" s="16"/>
      <c r="O3" s="57">
        <v>97</v>
      </c>
      <c r="P3" s="57">
        <v>97</v>
      </c>
      <c r="Q3" s="17">
        <v>465.59999999999997</v>
      </c>
    </row>
    <row r="4" spans="1:17" ht="15" x14ac:dyDescent="0.2">
      <c r="A4" s="40" t="s">
        <v>10</v>
      </c>
      <c r="B4" s="2">
        <v>2</v>
      </c>
      <c r="C4" s="2" t="s">
        <v>25</v>
      </c>
      <c r="D4" s="2" t="s">
        <v>26</v>
      </c>
      <c r="E4" s="2" t="s">
        <v>38</v>
      </c>
      <c r="F4" s="2" t="s">
        <v>13</v>
      </c>
      <c r="G4" s="2" t="s">
        <v>50</v>
      </c>
      <c r="H4" s="2" t="s">
        <v>57</v>
      </c>
      <c r="I4" s="2" t="s">
        <v>14</v>
      </c>
      <c r="J4" s="18" t="s">
        <v>15</v>
      </c>
      <c r="K4" s="15">
        <v>43189</v>
      </c>
      <c r="L4" s="6">
        <v>43457</v>
      </c>
      <c r="M4" s="9">
        <v>1.2</v>
      </c>
      <c r="N4" s="9"/>
      <c r="O4" s="56">
        <v>603</v>
      </c>
      <c r="P4" s="56">
        <v>315</v>
      </c>
      <c r="Q4" s="10">
        <v>723.6</v>
      </c>
    </row>
    <row r="5" spans="1:17" ht="15" x14ac:dyDescent="0.2">
      <c r="A5" s="41" t="s">
        <v>10</v>
      </c>
      <c r="B5" s="14">
        <v>2</v>
      </c>
      <c r="C5" s="14" t="s">
        <v>25</v>
      </c>
      <c r="D5" s="14" t="s">
        <v>26</v>
      </c>
      <c r="E5" s="14" t="s">
        <v>39</v>
      </c>
      <c r="F5" s="14" t="s">
        <v>13</v>
      </c>
      <c r="G5" s="14" t="s">
        <v>50</v>
      </c>
      <c r="H5" s="14" t="s">
        <v>58</v>
      </c>
      <c r="I5" s="14" t="s">
        <v>14</v>
      </c>
      <c r="J5" s="18" t="s">
        <v>15</v>
      </c>
      <c r="K5" s="15">
        <v>43189</v>
      </c>
      <c r="L5" s="6">
        <v>43434</v>
      </c>
      <c r="M5" s="16">
        <v>0.4</v>
      </c>
      <c r="N5" s="16">
        <v>0.18442748091603056</v>
      </c>
      <c r="O5" s="57">
        <v>302</v>
      </c>
      <c r="P5" s="57">
        <v>315</v>
      </c>
      <c r="Q5" s="17">
        <v>120.80000000000001</v>
      </c>
    </row>
    <row r="6" spans="1:17" ht="15" x14ac:dyDescent="0.2">
      <c r="A6" s="38" t="s">
        <v>10</v>
      </c>
      <c r="B6" s="2">
        <v>2</v>
      </c>
      <c r="C6" s="2" t="s">
        <v>25</v>
      </c>
      <c r="D6" s="2" t="s">
        <v>27</v>
      </c>
      <c r="E6" s="2" t="s">
        <v>40</v>
      </c>
      <c r="F6" s="2" t="s">
        <v>13</v>
      </c>
      <c r="G6" s="2" t="s">
        <v>50</v>
      </c>
      <c r="H6" s="2" t="s">
        <v>56</v>
      </c>
      <c r="I6" s="2" t="s">
        <v>14</v>
      </c>
      <c r="J6" s="18" t="s">
        <v>15</v>
      </c>
      <c r="K6" s="15">
        <v>43189</v>
      </c>
      <c r="L6" s="6">
        <v>43457</v>
      </c>
      <c r="M6" s="9">
        <v>1</v>
      </c>
      <c r="N6" s="9">
        <v>0.46106870229007635</v>
      </c>
      <c r="O6" s="56">
        <v>302</v>
      </c>
      <c r="P6" s="56">
        <v>302</v>
      </c>
      <c r="Q6" s="10">
        <v>302</v>
      </c>
    </row>
    <row r="7" spans="1:17" ht="15" x14ac:dyDescent="0.2">
      <c r="A7" s="39" t="s">
        <v>28</v>
      </c>
      <c r="B7" s="12">
        <v>2</v>
      </c>
      <c r="C7" s="12" t="s">
        <v>23</v>
      </c>
      <c r="D7" s="12" t="s">
        <v>23</v>
      </c>
      <c r="E7" s="12" t="s">
        <v>41</v>
      </c>
      <c r="F7" s="12" t="s">
        <v>13</v>
      </c>
      <c r="G7" s="12" t="s">
        <v>51</v>
      </c>
      <c r="H7" s="12" t="s">
        <v>57</v>
      </c>
      <c r="I7" s="14" t="s">
        <v>14</v>
      </c>
      <c r="J7" s="4" t="s">
        <v>15</v>
      </c>
      <c r="K7" s="5">
        <v>42887</v>
      </c>
      <c r="L7" s="19">
        <v>43435</v>
      </c>
      <c r="M7" s="16">
        <v>12.3</v>
      </c>
      <c r="N7" s="16"/>
      <c r="O7" s="57">
        <v>57</v>
      </c>
      <c r="P7" s="57">
        <v>97</v>
      </c>
      <c r="Q7" s="17">
        <v>701.1</v>
      </c>
    </row>
    <row r="8" spans="1:17" ht="15" x14ac:dyDescent="0.2">
      <c r="A8" s="38" t="s">
        <v>28</v>
      </c>
      <c r="B8" s="2">
        <v>5</v>
      </c>
      <c r="C8" s="2" t="s">
        <v>23</v>
      </c>
      <c r="D8" s="2" t="s">
        <v>23</v>
      </c>
      <c r="E8" s="20" t="s">
        <v>42</v>
      </c>
      <c r="F8" s="2" t="s">
        <v>13</v>
      </c>
      <c r="G8" s="11" t="s">
        <v>51</v>
      </c>
      <c r="H8" s="11" t="s">
        <v>57</v>
      </c>
      <c r="I8" s="11" t="s">
        <v>14</v>
      </c>
      <c r="J8" s="21" t="s">
        <v>15</v>
      </c>
      <c r="K8" s="15">
        <v>43132</v>
      </c>
      <c r="L8" s="6">
        <v>43435</v>
      </c>
      <c r="M8" s="22">
        <v>2.2999999999999998</v>
      </c>
      <c r="N8" s="22"/>
      <c r="O8" s="58">
        <v>85</v>
      </c>
      <c r="P8" s="58">
        <v>97</v>
      </c>
      <c r="Q8" s="10">
        <v>195.49999999999997</v>
      </c>
    </row>
    <row r="9" spans="1:17" ht="15" x14ac:dyDescent="0.2">
      <c r="A9" s="42" t="s">
        <v>28</v>
      </c>
      <c r="B9" s="14">
        <v>4</v>
      </c>
      <c r="C9" s="14" t="s">
        <v>23</v>
      </c>
      <c r="D9" s="14" t="s">
        <v>29</v>
      </c>
      <c r="E9" s="23" t="s">
        <v>43</v>
      </c>
      <c r="F9" s="14" t="s">
        <v>13</v>
      </c>
      <c r="G9" s="12" t="s">
        <v>52</v>
      </c>
      <c r="H9" s="12" t="s">
        <v>59</v>
      </c>
      <c r="I9" s="12" t="s">
        <v>14</v>
      </c>
      <c r="J9" s="21" t="s">
        <v>15</v>
      </c>
      <c r="K9" s="15">
        <v>43070</v>
      </c>
      <c r="L9" s="24">
        <v>43374</v>
      </c>
      <c r="M9" s="16">
        <v>12</v>
      </c>
      <c r="N9" s="16"/>
      <c r="O9" s="59">
        <v>57</v>
      </c>
      <c r="P9" s="59">
        <v>82</v>
      </c>
      <c r="Q9" s="17">
        <v>684</v>
      </c>
    </row>
    <row r="10" spans="1:17" ht="15" x14ac:dyDescent="0.2">
      <c r="A10" s="42" t="s">
        <v>28</v>
      </c>
      <c r="B10" s="2">
        <v>4</v>
      </c>
      <c r="C10" s="2" t="s">
        <v>23</v>
      </c>
      <c r="D10" s="2" t="s">
        <v>30</v>
      </c>
      <c r="E10" s="20" t="s">
        <v>44</v>
      </c>
      <c r="F10" s="2" t="s">
        <v>13</v>
      </c>
      <c r="G10" s="11" t="s">
        <v>52</v>
      </c>
      <c r="H10" s="11" t="s">
        <v>59</v>
      </c>
      <c r="I10" s="11" t="s">
        <v>14</v>
      </c>
      <c r="J10" s="21" t="s">
        <v>15</v>
      </c>
      <c r="K10" s="15">
        <v>43070</v>
      </c>
      <c r="L10" s="24">
        <v>43374</v>
      </c>
      <c r="M10" s="9">
        <v>8</v>
      </c>
      <c r="N10" s="9"/>
      <c r="O10" s="60">
        <v>28</v>
      </c>
      <c r="P10" s="60">
        <v>15</v>
      </c>
      <c r="Q10" s="10">
        <v>224</v>
      </c>
    </row>
    <row r="11" spans="1:17" ht="15" x14ac:dyDescent="0.2">
      <c r="A11" s="43" t="s">
        <v>28</v>
      </c>
      <c r="B11" s="14">
        <v>5</v>
      </c>
      <c r="C11" s="27" t="s">
        <v>11</v>
      </c>
      <c r="D11" s="27" t="s">
        <v>31</v>
      </c>
      <c r="E11" s="28" t="s">
        <v>45</v>
      </c>
      <c r="F11" s="26" t="s">
        <v>13</v>
      </c>
      <c r="G11" s="26" t="s">
        <v>53</v>
      </c>
      <c r="H11" s="26" t="s">
        <v>60</v>
      </c>
      <c r="I11" s="26" t="s">
        <v>14</v>
      </c>
      <c r="J11" s="21" t="s">
        <v>15</v>
      </c>
      <c r="K11" s="31">
        <v>43146</v>
      </c>
      <c r="L11" s="24">
        <v>43373</v>
      </c>
      <c r="M11" s="33">
        <v>4</v>
      </c>
      <c r="N11" s="33"/>
      <c r="O11" s="61">
        <v>67</v>
      </c>
      <c r="P11" s="61">
        <v>28</v>
      </c>
      <c r="Q11" s="17">
        <v>268</v>
      </c>
    </row>
    <row r="12" spans="1:17" ht="15" x14ac:dyDescent="0.2">
      <c r="A12" s="44" t="s">
        <v>28</v>
      </c>
      <c r="B12" s="2">
        <v>5</v>
      </c>
      <c r="C12" s="3" t="s">
        <v>11</v>
      </c>
      <c r="D12" s="3" t="s">
        <v>31</v>
      </c>
      <c r="E12" s="30" t="s">
        <v>46</v>
      </c>
      <c r="F12" s="29" t="s">
        <v>13</v>
      </c>
      <c r="G12" s="29" t="s">
        <v>54</v>
      </c>
      <c r="H12" s="29" t="s">
        <v>34</v>
      </c>
      <c r="I12" s="29" t="s">
        <v>14</v>
      </c>
      <c r="J12" s="21" t="s">
        <v>15</v>
      </c>
      <c r="K12" s="32">
        <v>43146</v>
      </c>
      <c r="L12" s="6">
        <v>43441</v>
      </c>
      <c r="M12" s="22">
        <v>2.2999999999999998</v>
      </c>
      <c r="N12" s="22"/>
      <c r="O12" s="62">
        <v>67</v>
      </c>
      <c r="P12" s="62">
        <v>28</v>
      </c>
      <c r="Q12" s="10">
        <v>154.1</v>
      </c>
    </row>
    <row r="13" spans="1:17" ht="15" x14ac:dyDescent="0.2">
      <c r="A13" s="39" t="s">
        <v>28</v>
      </c>
      <c r="B13" s="34" t="s">
        <v>32</v>
      </c>
      <c r="C13" s="13" t="s">
        <v>25</v>
      </c>
      <c r="D13" s="13" t="s">
        <v>33</v>
      </c>
      <c r="E13" s="13" t="s">
        <v>47</v>
      </c>
      <c r="F13" s="12" t="s">
        <v>13</v>
      </c>
      <c r="G13" s="12" t="s">
        <v>55</v>
      </c>
      <c r="H13" s="12" t="s">
        <v>61</v>
      </c>
      <c r="I13" s="12" t="s">
        <v>14</v>
      </c>
      <c r="J13" s="21" t="s">
        <v>15</v>
      </c>
      <c r="K13" s="15">
        <v>43122</v>
      </c>
      <c r="L13" s="15">
        <v>43449</v>
      </c>
      <c r="M13" s="33">
        <v>1.4</v>
      </c>
      <c r="N13" s="35">
        <v>0.42748091603053434</v>
      </c>
      <c r="O13" s="59">
        <v>200</v>
      </c>
      <c r="P13" s="59">
        <v>302</v>
      </c>
      <c r="Q13" s="53">
        <v>280</v>
      </c>
    </row>
    <row r="14" spans="1:17" ht="15" x14ac:dyDescent="0.2">
      <c r="A14" s="40" t="s">
        <v>28</v>
      </c>
      <c r="B14" s="34" t="s">
        <v>32</v>
      </c>
      <c r="C14" s="25" t="s">
        <v>25</v>
      </c>
      <c r="D14" s="25" t="s">
        <v>27</v>
      </c>
      <c r="E14" s="25" t="s">
        <v>48</v>
      </c>
      <c r="F14" s="11" t="s">
        <v>13</v>
      </c>
      <c r="G14" s="11" t="s">
        <v>55</v>
      </c>
      <c r="H14" s="11" t="s">
        <v>61</v>
      </c>
      <c r="I14" s="11" t="s">
        <v>14</v>
      </c>
      <c r="J14" s="21" t="s">
        <v>15</v>
      </c>
      <c r="K14" s="15">
        <v>43122</v>
      </c>
      <c r="L14" s="15">
        <v>43449</v>
      </c>
      <c r="M14" s="22">
        <v>0.7</v>
      </c>
      <c r="N14" s="36">
        <v>0.42748091603053434</v>
      </c>
      <c r="O14" s="58">
        <v>400</v>
      </c>
      <c r="P14" s="58">
        <v>302</v>
      </c>
      <c r="Q14" s="54">
        <v>280</v>
      </c>
    </row>
    <row r="15" spans="1:17" ht="15" x14ac:dyDescent="0.2">
      <c r="A15" s="45" t="s">
        <v>28</v>
      </c>
      <c r="B15" s="46" t="s">
        <v>32</v>
      </c>
      <c r="C15" s="47" t="s">
        <v>25</v>
      </c>
      <c r="D15" s="47" t="s">
        <v>35</v>
      </c>
      <c r="E15" s="47" t="s">
        <v>49</v>
      </c>
      <c r="F15" s="48" t="s">
        <v>13</v>
      </c>
      <c r="G15" s="48" t="s">
        <v>51</v>
      </c>
      <c r="H15" s="48" t="s">
        <v>57</v>
      </c>
      <c r="I15" s="48" t="s">
        <v>14</v>
      </c>
      <c r="J15" s="49" t="s">
        <v>15</v>
      </c>
      <c r="K15" s="50"/>
      <c r="L15" s="51">
        <v>43388</v>
      </c>
      <c r="M15" s="52">
        <v>1.506</v>
      </c>
      <c r="N15" s="52"/>
      <c r="O15" s="63">
        <v>300</v>
      </c>
      <c r="P15" s="63">
        <v>200</v>
      </c>
      <c r="Q15" s="55">
        <v>451.8</v>
      </c>
    </row>
  </sheetData>
  <dataValidations count="2">
    <dataValidation type="list" allowBlank="1" showInputMessage="1" showErrorMessage="1" sqref="D2:D15">
      <formula1>ProgrammeAC</formula1>
    </dataValidation>
    <dataValidation type="date" allowBlank="1" showInputMessage="1" showErrorMessage="1" sqref="K2:L15">
      <formula1>40179</formula1>
      <formula2>47484</formula2>
    </dataValidation>
  </dataValidations>
  <pageMargins left="0.7" right="0.7" top="0.75" bottom="0.75" header="0.3" footer="0.3"/>
  <legacy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[1]Info!#REF!</xm:f>
          </x14:formula1>
          <xm:sqref>A2:A15</xm:sqref>
        </x14:dataValidation>
        <x14:dataValidation type="list" allowBlank="1" showInputMessage="1">
          <x14:formula1>
            <xm:f>'[2]Board status'!#REF!</xm:f>
          </x14:formula1>
          <xm:sqref>M7</xm:sqref>
        </x14:dataValidation>
        <x14:dataValidation type="list" allowBlank="1" showInputMessage="1" showErrorMessage="1">
          <x14:formula1>
            <xm:f>[1]Info!#REF!</xm:f>
          </x14:formula1>
          <xm:sqref>J13:J15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6"/>
  <sheetViews>
    <sheetView tabSelected="1" workbookViewId="0">
      <selection activeCell="B30" sqref="B30"/>
    </sheetView>
  </sheetViews>
  <sheetFormatPr baseColWidth="10" defaultRowHeight="14.25" x14ac:dyDescent="0.2"/>
  <cols>
    <col min="1" max="1" width="20.75" bestFit="1" customWidth="1"/>
    <col min="2" max="2" width="25.375" customWidth="1"/>
  </cols>
  <sheetData>
    <row r="2" spans="1:2" x14ac:dyDescent="0.2">
      <c r="A2" s="64" t="s">
        <v>0</v>
      </c>
      <c r="B2" t="s">
        <v>62</v>
      </c>
    </row>
    <row r="3" spans="1:2" x14ac:dyDescent="0.2">
      <c r="A3" s="64" t="s">
        <v>5</v>
      </c>
      <c r="B3" t="s">
        <v>62</v>
      </c>
    </row>
    <row r="4" spans="1:2" x14ac:dyDescent="0.2">
      <c r="A4" s="64" t="s">
        <v>2</v>
      </c>
      <c r="B4" t="s">
        <v>62</v>
      </c>
    </row>
    <row r="6" spans="1:2" x14ac:dyDescent="0.2">
      <c r="A6" s="64" t="s">
        <v>63</v>
      </c>
      <c r="B6" t="s">
        <v>70</v>
      </c>
    </row>
    <row r="7" spans="1:2" x14ac:dyDescent="0.2">
      <c r="A7" s="65" t="s">
        <v>65</v>
      </c>
      <c r="B7" s="68"/>
    </row>
    <row r="8" spans="1:2" x14ac:dyDescent="0.2">
      <c r="A8" s="66" t="s">
        <v>66</v>
      </c>
      <c r="B8" s="68">
        <v>268</v>
      </c>
    </row>
    <row r="9" spans="1:2" x14ac:dyDescent="0.2">
      <c r="A9" s="67" t="s">
        <v>45</v>
      </c>
      <c r="B9" s="68">
        <v>268</v>
      </c>
    </row>
    <row r="10" spans="1:2" x14ac:dyDescent="0.2">
      <c r="A10" s="66" t="s">
        <v>67</v>
      </c>
      <c r="B10" s="68">
        <v>1825.3999999999999</v>
      </c>
    </row>
    <row r="11" spans="1:2" x14ac:dyDescent="0.2">
      <c r="A11" s="67" t="s">
        <v>43</v>
      </c>
      <c r="B11" s="68">
        <v>684</v>
      </c>
    </row>
    <row r="12" spans="1:2" x14ac:dyDescent="0.2">
      <c r="A12" s="67" t="s">
        <v>44</v>
      </c>
      <c r="B12" s="68">
        <v>224</v>
      </c>
    </row>
    <row r="13" spans="1:2" x14ac:dyDescent="0.2">
      <c r="A13" s="67" t="s">
        <v>49</v>
      </c>
      <c r="B13" s="68">
        <v>451.8</v>
      </c>
    </row>
    <row r="14" spans="1:2" x14ac:dyDescent="0.2">
      <c r="A14" s="67" t="s">
        <v>37</v>
      </c>
      <c r="B14" s="68">
        <v>465.59999999999997</v>
      </c>
    </row>
    <row r="15" spans="1:2" x14ac:dyDescent="0.2">
      <c r="A15" s="66" t="s">
        <v>68</v>
      </c>
      <c r="B15" s="68">
        <v>120.80000000000001</v>
      </c>
    </row>
    <row r="16" spans="1:2" x14ac:dyDescent="0.2">
      <c r="A16" s="67" t="s">
        <v>39</v>
      </c>
      <c r="B16" s="68">
        <v>120.80000000000001</v>
      </c>
    </row>
    <row r="17" spans="1:2" x14ac:dyDescent="0.2">
      <c r="A17" s="66" t="s">
        <v>69</v>
      </c>
      <c r="B17" s="68">
        <v>5101.9000000000005</v>
      </c>
    </row>
    <row r="18" spans="1:2" x14ac:dyDescent="0.2">
      <c r="A18" s="67" t="s">
        <v>48</v>
      </c>
      <c r="B18" s="68">
        <v>280</v>
      </c>
    </row>
    <row r="19" spans="1:2" x14ac:dyDescent="0.2">
      <c r="A19" s="67" t="s">
        <v>46</v>
      </c>
      <c r="B19" s="68">
        <v>154.1</v>
      </c>
    </row>
    <row r="20" spans="1:2" x14ac:dyDescent="0.2">
      <c r="A20" s="67" t="s">
        <v>42</v>
      </c>
      <c r="B20" s="68">
        <v>195.49999999999997</v>
      </c>
    </row>
    <row r="21" spans="1:2" x14ac:dyDescent="0.2">
      <c r="A21" s="67" t="s">
        <v>47</v>
      </c>
      <c r="B21" s="68">
        <v>280</v>
      </c>
    </row>
    <row r="22" spans="1:2" x14ac:dyDescent="0.2">
      <c r="A22" s="67" t="s">
        <v>36</v>
      </c>
      <c r="B22" s="68">
        <v>2465.6</v>
      </c>
    </row>
    <row r="23" spans="1:2" x14ac:dyDescent="0.2">
      <c r="A23" s="67" t="s">
        <v>38</v>
      </c>
      <c r="B23" s="68">
        <v>723.6</v>
      </c>
    </row>
    <row r="24" spans="1:2" x14ac:dyDescent="0.2">
      <c r="A24" s="67" t="s">
        <v>40</v>
      </c>
      <c r="B24" s="68">
        <v>302</v>
      </c>
    </row>
    <row r="25" spans="1:2" x14ac:dyDescent="0.2">
      <c r="A25" s="67" t="s">
        <v>41</v>
      </c>
      <c r="B25" s="68">
        <v>701.1</v>
      </c>
    </row>
    <row r="26" spans="1:2" x14ac:dyDescent="0.2">
      <c r="A26" s="65" t="s">
        <v>64</v>
      </c>
      <c r="B26" s="68">
        <v>7316.1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database</vt:lpstr>
      <vt:lpstr>TCD</vt:lpstr>
      <vt:lpstr>Feuil3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MORAL, Nicolas (ALTRAN TECHNOLOGIES)</dc:creator>
  <cp:lastModifiedBy>MORAL, Nicolas (ALTRAN TECHNOLOGIES)</cp:lastModifiedBy>
  <dcterms:created xsi:type="dcterms:W3CDTF">2018-09-25T09:50:36Z</dcterms:created>
  <dcterms:modified xsi:type="dcterms:W3CDTF">2018-09-25T09:58:57Z</dcterms:modified>
</cp:coreProperties>
</file>