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enix\Desktop\"/>
    </mc:Choice>
  </mc:AlternateContent>
  <xr:revisionPtr revIDLastSave="0" documentId="13_ncr:1_{129153CE-07EA-44EA-BFBD-7F2A8BDCA04F}" xr6:coauthVersionLast="36" xr6:coauthVersionMax="36" xr10:uidLastSave="{00000000-0000-0000-0000-000000000000}"/>
  <bookViews>
    <workbookView xWindow="0" yWindow="0" windowWidth="28800" windowHeight="11925" activeTab="1" xr2:uid="{00000000-000D-0000-FFFF-FFFF00000000}"/>
  </bookViews>
  <sheets>
    <sheet name="Détails" sheetId="1" r:id="rId1"/>
    <sheet name="Résumé" sheetId="2" r:id="rId2"/>
  </sheets>
  <calcPr calcId="1790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" i="2" l="1"/>
  <c r="G3" i="2" a="1"/>
  <c r="G3" i="2"/>
  <c r="G4" i="2" a="1"/>
  <c r="G4" i="2"/>
  <c r="G2" i="2" a="1"/>
  <c r="G2" i="2"/>
  <c r="D3" i="2" a="1"/>
  <c r="D3" i="2"/>
  <c r="D4" i="2" a="1"/>
  <c r="D4" i="2"/>
  <c r="D2" i="2" a="1"/>
  <c r="D2" i="2"/>
  <c r="C3" i="2" a="1"/>
  <c r="C3" i="2"/>
  <c r="C4" i="2" a="1"/>
  <c r="C4" i="2"/>
  <c r="C2" i="2" a="1"/>
  <c r="C2" i="2"/>
  <c r="B2" i="2" a="1"/>
  <c r="B2" i="2"/>
  <c r="F2" i="2" a="1"/>
  <c r="F2" i="2"/>
  <c r="F3" i="2" a="1"/>
  <c r="F3" i="2"/>
  <c r="F4" i="2" a="1"/>
  <c r="F4" i="2"/>
  <c r="E2" i="2" a="1"/>
  <c r="E2" i="2"/>
  <c r="E3" i="2" a="1"/>
  <c r="E3" i="2"/>
  <c r="E4" i="2" a="1"/>
  <c r="E4" i="2"/>
  <c r="B3" i="2" a="1"/>
  <c r="B3" i="2"/>
  <c r="B4" i="2" a="1"/>
  <c r="B4" i="2"/>
  <c r="F7" i="2" a="1"/>
  <c r="F7" i="2"/>
  <c r="F8" i="2" a="1"/>
  <c r="F8" i="2"/>
  <c r="A6" i="2" a="1"/>
  <c r="A6" i="2"/>
  <c r="A7" i="2" a="1"/>
  <c r="A7" i="2"/>
  <c r="A8" i="2" a="1"/>
  <c r="A8" i="2"/>
</calcChain>
</file>

<file path=xl/sharedStrings.xml><?xml version="1.0" encoding="utf-8"?>
<sst xmlns="http://schemas.openxmlformats.org/spreadsheetml/2006/main" count="33" uniqueCount="22">
  <si>
    <t>Numéro</t>
  </si>
  <si>
    <t>Type</t>
  </si>
  <si>
    <t>Orange</t>
  </si>
  <si>
    <t>Don</t>
  </si>
  <si>
    <t>Vente</t>
  </si>
  <si>
    <t>Casse</t>
  </si>
  <si>
    <t>Pommes</t>
  </si>
  <si>
    <t>Pruneaux</t>
  </si>
  <si>
    <t>Melons</t>
  </si>
  <si>
    <t>Prunes</t>
  </si>
  <si>
    <t>Pastèques</t>
  </si>
  <si>
    <t>Article</t>
  </si>
  <si>
    <t>Article 1</t>
  </si>
  <si>
    <t>Article 2</t>
  </si>
  <si>
    <t>Date d'achat</t>
  </si>
  <si>
    <t>Client</t>
  </si>
  <si>
    <t>Romain</t>
  </si>
  <si>
    <t>Ahmed</t>
  </si>
  <si>
    <t>Floriane</t>
  </si>
  <si>
    <t>Léonore</t>
  </si>
  <si>
    <t>Clothilde</t>
  </si>
  <si>
    <t>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</si>
</sst>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workbookViewId="0">
      <selection activeCell="E8" sqref="E8"/>
    </sheetView>
  </sheetViews>
  <sheetFormatPr baseColWidth="10" defaultRowHeight="15" x14ac:dyDescent="0.25"/>
  <sheetData>
    <row r="1" spans="1:5" x14ac:dyDescent="0.25">
      <c r="A1" t="s">
        <v>1</v>
      </c>
      <c r="B1" t="s">
        <v>0</v>
      </c>
      <c r="C1" t="s">
        <v>11</v>
      </c>
      <c r="D1" t="s">
        <v>14</v>
      </c>
      <c r="E1" t="s">
        <v>15</v>
      </c>
    </row>
    <row r="2" spans="1:5" x14ac:dyDescent="0.25">
      <c r="A2" t="s">
        <v>3</v>
      </c>
      <c r="B2">
        <v>1</v>
      </c>
      <c r="C2" t="s">
        <v>2</v>
      </c>
      <c r="D2" s="1">
        <v>43360</v>
      </c>
      <c r="E2" t="s">
        <v>16</v>
      </c>
    </row>
    <row r="3" spans="1:5" x14ac:dyDescent="0.25">
      <c r="A3" t="s">
        <v>4</v>
      </c>
      <c r="B3">
        <v>1</v>
      </c>
      <c r="C3" t="s">
        <v>6</v>
      </c>
      <c r="D3" s="1">
        <v>43361</v>
      </c>
      <c r="E3" t="s">
        <v>17</v>
      </c>
    </row>
    <row r="4" spans="1:5" x14ac:dyDescent="0.25">
      <c r="A4" t="s">
        <v>5</v>
      </c>
      <c r="B4">
        <v>1</v>
      </c>
      <c r="C4" t="s">
        <v>7</v>
      </c>
      <c r="D4" s="1">
        <v>43362</v>
      </c>
      <c r="E4" t="s">
        <v>18</v>
      </c>
    </row>
    <row r="5" spans="1:5" x14ac:dyDescent="0.25">
      <c r="A5" t="s">
        <v>3</v>
      </c>
      <c r="B5">
        <v>2</v>
      </c>
      <c r="C5" t="s">
        <v>8</v>
      </c>
      <c r="D5" s="1">
        <v>43363</v>
      </c>
      <c r="E5" t="s">
        <v>19</v>
      </c>
    </row>
    <row r="6" spans="1:5" x14ac:dyDescent="0.25">
      <c r="A6" t="s">
        <v>4</v>
      </c>
      <c r="B6">
        <v>2</v>
      </c>
      <c r="C6" t="s">
        <v>9</v>
      </c>
      <c r="D6" s="1">
        <v>43364</v>
      </c>
      <c r="E6" t="s">
        <v>20</v>
      </c>
    </row>
    <row r="7" spans="1:5" x14ac:dyDescent="0.25">
      <c r="A7" t="s">
        <v>5</v>
      </c>
      <c r="B7">
        <v>2</v>
      </c>
      <c r="C7" t="s">
        <v>10</v>
      </c>
      <c r="D7" s="1">
        <v>43365</v>
      </c>
      <c r="E7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"/>
  <sheetViews>
    <sheetView tabSelected="1" workbookViewId="0">
      <selection activeCell="E3" sqref="E3"/>
    </sheetView>
  </sheetViews>
  <sheetFormatPr baseColWidth="10" defaultRowHeight="15" x14ac:dyDescent="0.25"/>
  <sheetData>
    <row r="1" spans="1:7" x14ac:dyDescent="0.25">
      <c r="A1" t="s">
        <v>1</v>
      </c>
      <c r="B1" t="s">
        <v>12</v>
      </c>
      <c r="C1" t="s">
        <v>14</v>
      </c>
      <c r="D1" t="s">
        <v>15</v>
      </c>
      <c r="E1" t="s">
        <v>13</v>
      </c>
      <c r="F1" t="s">
        <v>14</v>
      </c>
      <c r="G1" t="s">
        <v>15</v>
      </c>
    </row>
    <row r="2" spans="1:7" x14ac:dyDescent="0.25">
      <c r="A2" t="s">
        <v>3</v>
      </c>
      <c r="B2" t="str">
        <f t="array" ref="B2">IF(ROW()-1&gt;COUNTIF(Détails!$B$1:$B$100,"=1"),"",INDEX(Détails!$C$1:$C$100,SMALL(IF(Détails!$B$1:$B$100=1,ROW($A$1:$A$98),""),ROW()-1)))</f>
        <v>Orange</v>
      </c>
      <c r="C2" s="1">
        <f t="array" ref="C2">IF(ROW()-1&gt;COUNTIF(Détails!$B$1:$B$100,"=1"),"",INDEX(Détails!$D$1:$D$100,SMALL(IF(Détails!$B$1:$B$100=1,ROW($A$1:$A$98),""),ROW()-1)))</f>
        <v>43360</v>
      </c>
      <c r="D2" s="1" t="str">
        <f t="array" ref="D2">IF(ROW()-1&gt;COUNTIF(Détails!$B$1:$B$100,"=1"),"",INDEX(Détails!$E$1:$E$100,SMALL(IF(Détails!$B$1:$B$100=1,ROW($A$1:$A$98),""),ROW()-1)))</f>
        <v>Romain</v>
      </c>
      <c r="E2" t="str">
        <f t="array" ref="E2">IF(ROW()-1&gt;COUNTIF(Détails!$B$1:$B$100,"=2"),"",INDEX(Détails!$C$1:$C$100,SMALL(IF(Détails!$B$1:$B$100=2,ROW($A$1:$A$98),""),ROW()-1)))</f>
        <v>Melons</v>
      </c>
      <c r="F2" s="1">
        <f t="array" ref="F2">IF(ROW()-1&gt;COUNTIF(Détails!$B$1:$B$100,"=2"),"",INDEX(Détails!$D$1:$D$100,SMALL(IF(Détails!$B$1:$B$100=2,ROW($A$1:$A$98),""),ROW()-1)))</f>
        <v>43363</v>
      </c>
      <c r="G2" s="1" t="str">
        <f t="array" ref="G2">IF(ROW()-1&gt;COUNTIF(Détails!$B$1:$B$100,"=2"),"",INDEX(Détails!$E$1:$E$100,SMALL(IF(Détails!$B$1:$B$100=2,ROW($A$1:$A$98),""),ROW()-1)))</f>
        <v>Léonore</v>
      </c>
    </row>
    <row r="3" spans="1:7" x14ac:dyDescent="0.25">
      <c r="A3" t="s">
        <v>4</v>
      </c>
      <c r="B3" t="str">
        <f t="array" ref="B3">IF(ROW()-1&gt;COUNTIF(Détails!$B$1:$B$100,"=1"),"",INDEX(Détails!$C$1:$C$100,SMALL(IF(Détails!$B$1:$B$100=1,ROW($A$1:$A$98),""),ROW()-1)))</f>
        <v>Pommes</v>
      </c>
      <c r="C3" s="1">
        <f t="array" ref="C3">IF(ROW()-1&gt;COUNTIF(Détails!$B$1:$B$100,"=1"),"",INDEX(Détails!$D$1:$D$100,SMALL(IF(Détails!$B$1:$B$100=1,ROW($A$1:$A$98),""),ROW()-1)))</f>
        <v>43361</v>
      </c>
      <c r="D3" s="1" t="str">
        <f t="array" ref="D3">IF(ROW()-1&gt;COUNTIF(Détails!$B$1:$B$100,"=1"),"",INDEX(Détails!$E$1:$E$100,SMALL(IF(Détails!$B$1:$B$100=1,ROW($A$1:$A$98),""),ROW()-1)))</f>
        <v>Ahmed</v>
      </c>
      <c r="E3" t="str">
        <f t="array" ref="E3">IF(ROW()-1&gt;COUNTIF(Détails!$B$1:$B$100,"=2"),"",INDEX(Détails!$C$1:$C$100,SMALL(IF(Détails!$B$1:$B$100=2,ROW($A$1:$A$98),""),ROW()-1)))</f>
        <v>Prunes</v>
      </c>
      <c r="F3" s="1">
        <f t="array" ref="F3">IF(ROW()-1&gt;COUNTIF(Détails!$B$1:$B$100,"=2"),"",INDEX(Détails!$D$1:$D$100,SMALL(IF(Détails!$B$1:$B$100=2,ROW($A$1:$A$98),""),ROW()-1)))</f>
        <v>43364</v>
      </c>
      <c r="G3" s="1" t="str">
        <f t="array" ref="G3">IF(ROW()-1&gt;COUNTIF(Détails!$B$1:$B$100,"=2"),"",INDEX(Détails!$E$1:$E$100,SMALL(IF(Détails!$B$1:$B$100=2,ROW($A$1:$A$98),""),ROW()-1)))</f>
        <v>Clothilde</v>
      </c>
    </row>
    <row r="4" spans="1:7" x14ac:dyDescent="0.25">
      <c r="A4" t="s">
        <v>5</v>
      </c>
      <c r="B4" t="str">
        <f t="array" ref="B4">IF(ROW()-1&gt;COUNTIF(Détails!$B$1:$B$100,"=1"),"",INDEX(Détails!$C$1:$C$100,SMALL(IF(Détails!$B$1:$B$100=1,ROW($A$1:$A$98),""),ROW()-1)))</f>
        <v>Pruneaux</v>
      </c>
      <c r="C4" s="1">
        <f t="array" ref="C4">IF(ROW()-1&gt;COUNTIF(Détails!$B$1:$B$100,"=1"),"",INDEX(Détails!$D$1:$D$100,SMALL(IF(Détails!$B$1:$B$100=1,ROW($A$1:$A$98),""),ROW()-1)))</f>
        <v>43362</v>
      </c>
      <c r="D4" s="1" t="str">
        <f t="array" ref="D4">IF(ROW()-1&gt;COUNTIF(Détails!$B$1:$B$100,"=1"),"",INDEX(Détails!$E$1:$E$100,SMALL(IF(Détails!$B$1:$B$100=1,ROW($A$1:$A$98),""),ROW()-1)))</f>
        <v>Floriane</v>
      </c>
      <c r="E4" t="str">
        <f t="array" ref="E4">IF(ROW()-1&gt;COUNTIF(Détails!$B$1:$B$100,"=2"),"",INDEX(Détails!$C$1:$C$100,SMALL(IF(Détails!$B$1:$B$100=2,ROW($A$1:$A$98),""),ROW()-1)))</f>
        <v>Pastèques</v>
      </c>
      <c r="F4" s="1">
        <f t="array" ref="F4">IF(ROW()-1&gt;COUNTIF(Détails!$B$1:$B$100,"=2"),"",INDEX(Détails!$D$1:$D$100,SMALL(IF(Détails!$B$1:$B$100=2,ROW($A$1:$A$98),""),ROW()-1)))</f>
        <v>43365</v>
      </c>
      <c r="G4" s="1" t="str">
        <f t="array" ref="G4">IF(ROW()-1&gt;COUNTIF(Détails!$B$1:$B$100,"=2"),"",INDEX(Détails!$E$1:$E$100,SMALL(IF(Détails!$B$1:$B$100=2,ROW($A$1:$A$98),""),ROW()-1)))</f>
        <v>Nicolas</v>
      </c>
    </row>
    <row r="6" spans="1:7" x14ac:dyDescent="0.25">
      <c r="A6" t="str">
        <f t="array" ref="A6">IF(ROW()-2&gt;COUNTIF(Détails!$B$1:$B$100,"=1"),"",INDEX(Détails!$A$1:$A$100,SMALL(IF(Détails!$B$1:$B$100=1,ROW($A$1:$A$98),""),ROW()-2)))</f>
        <v/>
      </c>
      <c r="F6" t="str">
        <f>IF(ROW()-2&gt;COUNTIF(Détails!$B$1:$B$100,"=2"),"",INDEX(Détails!$C$1:$C$100,SMALL(IF(Détails!$B$1:$B$100=2,ROW($A$1:$A$98),""),ROW()-2)))</f>
        <v/>
      </c>
    </row>
    <row r="7" spans="1:7" x14ac:dyDescent="0.25">
      <c r="A7" t="str">
        <f t="array" ref="A7">IF(ROW()-2&gt;COUNTIF(Détails!$B$1:$B$100,"=1"),"",INDEX(Détails!$A$1:$A$100,SMALL(IF(Détails!$B$1:$B$100=1,ROW($A$1:$A$98),""),ROW()-2)))</f>
        <v/>
      </c>
      <c r="F7" t="str">
        <f t="array" ref="F7">IF(ROW()-2&gt;COUNTIF(Détails!$B$1:$B$100,"=2"),"",INDEX(Détails!$C$1:$C$100,SMALL(IF(Détails!$B$1:$B$100=2,ROW($A$1:$A$98),""),ROW()-2)))</f>
        <v/>
      </c>
    </row>
    <row r="8" spans="1:7" x14ac:dyDescent="0.25">
      <c r="A8" t="str">
        <f t="array" ref="A8">IF(ROW()-2&gt;COUNTIF(Détails!$B$1:$B$100,"=1"),"",INDEX(Détails!$A$1:$A$100,SMALL(IF(Détails!$B$1:$B$100=1,ROW($A$1:$A$98),""),ROW()-2)))</f>
        <v/>
      </c>
      <c r="F8" t="str">
        <f t="array" ref="F8">IF(ROW()-2&gt;COUNTIF(Détails!$B$1:$B$100,"=2"),"",INDEX(Détails!$C$1:$C$100,SMALL(IF(Détails!$B$1:$B$100=2,ROW($A$1:$A$98),""),ROW()-2)))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Détails</vt:lpstr>
      <vt:lpstr>Résumé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phenix</dc:creator>
  <cp:lastModifiedBy>phenix</cp:lastModifiedBy>
  <dcterms:created xsi:type="dcterms:W3CDTF">2018-09-18T16:55:33Z</dcterms:created>
  <dcterms:modified xsi:type="dcterms:W3CDTF">2018-09-19T16:07:05Z</dcterms:modified>
</cp:coreProperties>
</file>