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21570" windowHeight="8085" tabRatio="793" activeTab="2"/>
  </bookViews>
  <sheets>
    <sheet name="BDD" sheetId="1" r:id="rId1"/>
    <sheet name="01" sheetId="2" r:id="rId2"/>
    <sheet name="02" sheetId="3" r:id="rId3"/>
  </sheets>
  <definedNames>
    <definedName name="CLIENT">BDD!$A$39:$B$46</definedName>
  </definedNames>
  <calcPr calcId="162913"/>
  <customWorkbookViews>
    <customWorkbookView name="Deborah DAHO - Affichage personnalisé" guid="{54E2EAAE-ABA2-4CF4-9F33-2F1A013DBEC6}" mergeInterval="0" personalView="1" maximized="1" xWindow="-8" yWindow="-8" windowWidth="1696" windowHeight="1026" tabRatio="793" activeSheetId="26"/>
    <customWorkbookView name="Charles BENHASSINE - Affichage personnalisé" guid="{E14345E7-05CF-406C-B256-6F4FA4C9969B}" mergeInterval="0" personalView="1" maximized="1" xWindow="-8" yWindow="-8" windowWidth="1456" windowHeight="814" tabRatio="793" activeSheetId="17"/>
    <customWorkbookView name="rahannay - Affichage personnalisé" guid="{6D8747F2-586C-4E44-8809-1597FCB6FA4D}" mergeInterval="0" personalView="1" maximized="1" xWindow="1" yWindow="1" windowWidth="1436" windowHeight="628" activeSheetId="5"/>
    <customWorkbookView name="Aurélie - Affichage personnalisé" guid="{F53D858F-EAC8-4480-9DD6-709519D65090}" mergeInterval="0" personalView="1" maximized="1" xWindow="1" yWindow="1" windowWidth="1680" windowHeight="725" activeSheetId="5"/>
    <customWorkbookView name="madonis - Affichage personnalisé" guid="{1571D9B2-E654-4DCF-9605-46A78B47C4BB}" mergeInterval="0" personalView="1" maximized="1" xWindow="1" yWindow="1" windowWidth="1676" windowHeight="778" activeSheetId="9"/>
    <customWorkbookView name="fdesnoix - Affichage personnalisé" guid="{FD689F79-5DF8-41DB-8BDE-8BB1DC3B0AC4}" mergeInterval="0" personalView="1" maximized="1" xWindow="1" yWindow="1" windowWidth="1680" windowHeight="820" activeSheetId="14"/>
    <customWorkbookView name="Matthieu ADONIS - Affichage personnalisé" guid="{12AD7841-A284-49E9-BCD4-C382A5E978AF}" mergeInterval="0" personalView="1" maximized="1" xWindow="-8" yWindow="-8" windowWidth="1696" windowHeight="1026" tabRatio="745" activeSheetId="13"/>
    <customWorkbookView name="Jessica DEGRE - Affichage personnalisé" guid="{427E76CD-44E3-4B64-BEA0-1B14801B22BA}" mergeInterval="0" personalView="1" maximized="1" xWindow="1" yWindow="1" windowWidth="1916" windowHeight="808" activeSheetId="17"/>
    <customWorkbookView name="Rachida AHANNAY - Affichage personnalisé" guid="{9804D008-2186-4DB5-A0F0-79D7D0372D5D}" mergeInterval="0" personalView="1" maximized="1" xWindow="-8" yWindow="-8" windowWidth="1936" windowHeight="1056" activeSheetId="23"/>
    <customWorkbookView name="Caroline LE - Affichage personnalisé" guid="{A55514DD-3443-4CFC-A0B3-6BDA9BDF3040}" mergeInterval="0" personalView="1" maximized="1" xWindow="-8" yWindow="-8" windowWidth="1696" windowHeight="964" tabRatio="793" activeSheetId="24"/>
    <customWorkbookView name="Floriane DESNOIX - Affichage personnalisé" guid="{328E0FAB-2CD1-48DD-B05D-FFA1ACFBD390}" mergeInterval="0" personalView="1" maximized="1" xWindow="-8" yWindow="-8" windowWidth="1696" windowHeight="1026" tabRatio="793" activeSheetId="1"/>
  </customWorkbookViews>
</workbook>
</file>

<file path=xl/calcChain.xml><?xml version="1.0" encoding="utf-8"?>
<calcChain xmlns="http://schemas.openxmlformats.org/spreadsheetml/2006/main">
  <c r="K28" i="3" l="1"/>
  <c r="D28" i="3"/>
  <c r="K27" i="3"/>
  <c r="D27" i="3"/>
  <c r="K26" i="3"/>
  <c r="D26" i="3"/>
  <c r="K25" i="3"/>
  <c r="D25" i="3"/>
  <c r="K24" i="3"/>
  <c r="D24" i="3"/>
  <c r="K23" i="3"/>
  <c r="D23" i="3"/>
  <c r="K22" i="3"/>
  <c r="D22" i="3"/>
  <c r="K21" i="3"/>
  <c r="D21" i="3"/>
  <c r="K20" i="3"/>
  <c r="D20" i="3"/>
  <c r="K19" i="3"/>
  <c r="D19" i="3"/>
  <c r="K18" i="3"/>
  <c r="D18" i="3"/>
  <c r="K17" i="3"/>
  <c r="D17" i="3"/>
  <c r="K16" i="3"/>
  <c r="D16" i="3"/>
  <c r="K15" i="3"/>
  <c r="D15" i="3"/>
  <c r="K14" i="3"/>
  <c r="D14" i="3"/>
  <c r="K13" i="3"/>
  <c r="D13" i="3"/>
  <c r="K12" i="3"/>
  <c r="D12" i="3"/>
  <c r="K11" i="3"/>
  <c r="D11" i="3"/>
  <c r="K10" i="3"/>
  <c r="D10" i="3"/>
  <c r="K9" i="3"/>
  <c r="D9" i="3"/>
  <c r="K8" i="3"/>
  <c r="D8" i="3"/>
  <c r="K7" i="3"/>
  <c r="D7" i="3"/>
  <c r="K6" i="3"/>
  <c r="D6" i="3"/>
  <c r="K5" i="3"/>
  <c r="D5" i="3"/>
  <c r="K4" i="3"/>
  <c r="D4" i="3"/>
  <c r="K3" i="3"/>
  <c r="D3" i="3"/>
  <c r="K2" i="3"/>
  <c r="D2" i="3"/>
  <c r="K2" i="2" l="1"/>
  <c r="K15" i="2"/>
  <c r="K16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3" i="2"/>
  <c r="D2" i="2"/>
  <c r="K3" i="2" l="1"/>
  <c r="D4" i="2"/>
  <c r="K4" i="2"/>
  <c r="K5" i="2"/>
  <c r="K6" i="2"/>
  <c r="K7" i="2"/>
  <c r="K8" i="2"/>
  <c r="K9" i="2"/>
  <c r="K10" i="2"/>
  <c r="K11" i="2"/>
  <c r="K12" i="2"/>
  <c r="K13" i="2"/>
  <c r="K14" i="2"/>
  <c r="K17" i="2"/>
  <c r="K18" i="2"/>
  <c r="K19" i="2"/>
  <c r="K20" i="2"/>
  <c r="K21" i="2"/>
  <c r="K22" i="2"/>
  <c r="K23" i="2"/>
  <c r="K24" i="2"/>
  <c r="K25" i="2"/>
  <c r="K26" i="2"/>
  <c r="K27" i="2"/>
  <c r="K28" i="2"/>
</calcChain>
</file>

<file path=xl/sharedStrings.xml><?xml version="1.0" encoding="utf-8"?>
<sst xmlns="http://schemas.openxmlformats.org/spreadsheetml/2006/main" count="84" uniqueCount="67">
  <si>
    <t>ASSISTANTE ADMINISTRATIVE</t>
  </si>
  <si>
    <t>ASSISTANTE DE DIRECTION</t>
  </si>
  <si>
    <t>CHARGE DE CONFORMITE</t>
  </si>
  <si>
    <t>CHARGE DE GESTION</t>
  </si>
  <si>
    <t>CHARGE DE MOYENS GENERAUX</t>
  </si>
  <si>
    <t>COMPTABLE</t>
  </si>
  <si>
    <t>CONTROLEUR DE GESTION</t>
  </si>
  <si>
    <t>COURSIER</t>
  </si>
  <si>
    <t>EMPLOYE POLYVALENT</t>
  </si>
  <si>
    <t>GESTIONNAIRE BACK OFFICE</t>
  </si>
  <si>
    <t>HOTE(SSE) D'ACCUEIL</t>
  </si>
  <si>
    <t>MIDDLE OFFICE</t>
  </si>
  <si>
    <t>OPERATEUR DE SAISIE</t>
  </si>
  <si>
    <t>STANDARDISTE</t>
  </si>
  <si>
    <t>ATA</t>
  </si>
  <si>
    <t>REMPLACEMENT</t>
  </si>
  <si>
    <t>AUTRE</t>
  </si>
  <si>
    <t>In</t>
  </si>
  <si>
    <t>CLIENT</t>
  </si>
  <si>
    <t>ADRESSE</t>
  </si>
  <si>
    <t>MOTIF</t>
  </si>
  <si>
    <t>POSTE</t>
  </si>
  <si>
    <t>DATE FIN</t>
  </si>
  <si>
    <t>INTERIMAIRE</t>
  </si>
  <si>
    <t>COEFF</t>
  </si>
  <si>
    <t>SALAIRE</t>
  </si>
  <si>
    <t>13e MOIS</t>
  </si>
  <si>
    <t>HEURES</t>
  </si>
  <si>
    <t>JUSTIF</t>
  </si>
  <si>
    <t>FICHE DE POSTE EN MAJUSCULE</t>
  </si>
  <si>
    <t>COMMENTAIRES</t>
  </si>
  <si>
    <t>D</t>
  </si>
  <si>
    <t>B</t>
  </si>
  <si>
    <t>A</t>
  </si>
  <si>
    <t xml:space="preserve"> </t>
  </si>
  <si>
    <t>CHARGE DE COMMUNICATION</t>
  </si>
  <si>
    <t>INGENIEUR</t>
  </si>
  <si>
    <t>CHARGE DE COMPTE</t>
  </si>
  <si>
    <t>ASSISTANTE JURIDIQUE</t>
  </si>
  <si>
    <t>ASSISTANT RH</t>
  </si>
  <si>
    <t>ADMIN REFERENTIEL RISQUE</t>
  </si>
  <si>
    <t>ASSISTANTE COMPTABLE</t>
  </si>
  <si>
    <t>GESTIONNAIRE RECOUVREMENT</t>
  </si>
  <si>
    <t>C</t>
  </si>
  <si>
    <t>ASSISTANT DE PRODUCTION</t>
  </si>
  <si>
    <t>ASSISTANTE MIDDLE OFFICE</t>
  </si>
  <si>
    <t>CHARGE DE CLIENTELE</t>
  </si>
  <si>
    <t>AB</t>
  </si>
  <si>
    <t>CD</t>
  </si>
  <si>
    <t>EF</t>
  </si>
  <si>
    <t>GH</t>
  </si>
  <si>
    <t>IJ</t>
  </si>
  <si>
    <t>KL</t>
  </si>
  <si>
    <t>MN</t>
  </si>
  <si>
    <t>OP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</si>
  <si>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</si>
  <si>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</si>
  <si>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</si>
  <si>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</si>
  <si>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</si>
  <si>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</si>
  <si>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</si>
  <si>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</si>
  <si>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Qualif1</t>
  </si>
  <si>
    <t>Brut</t>
  </si>
  <si>
    <t>Net</t>
  </si>
  <si>
    <t>RTT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</si>
</sst>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17"/>
      <name val="Calibri"/>
      <family val="2"/>
    </font>
    <font>
      <sz val="12"/>
      <color indexed="17"/>
      <name val="Calibri"/>
      <family val="2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</font>
    <font>
      <sz val="11"/>
      <color theme="1"/>
      <name val="Calibri"/>
      <family val="2"/>
    </font>
    <font>
      <b/>
      <sz val="8"/>
      <color theme="1"/>
      <name val="Calibri"/>
      <family val="2"/>
      <scheme val="minor"/>
    </font>
    <font>
      <sz val="9"/>
      <color theme="1"/>
      <name val="Helvetica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</cellStyleXfs>
  <cellXfs count="49">
    <xf numFmtId="0" fontId="0" fillId="0" borderId="0" xfId="0"/>
    <xf numFmtId="0" fontId="4" fillId="0" borderId="0" xfId="1"/>
    <xf numFmtId="0" fontId="1" fillId="0" borderId="0" xfId="5" applyFill="1" applyProtection="1">
      <protection locked="0"/>
    </xf>
    <xf numFmtId="0" fontId="1" fillId="0" borderId="0" xfId="3" applyProtection="1">
      <protection locked="0"/>
    </xf>
    <xf numFmtId="0" fontId="1" fillId="0" borderId="0" xfId="4" applyProtection="1">
      <protection locked="0"/>
    </xf>
    <xf numFmtId="0" fontId="1" fillId="0" borderId="0" xfId="5" applyProtection="1">
      <protection locked="0"/>
    </xf>
    <xf numFmtId="0" fontId="4" fillId="0" borderId="0" xfId="1" applyProtection="1">
      <protection locked="0"/>
    </xf>
    <xf numFmtId="2" fontId="4" fillId="0" borderId="0" xfId="1" applyNumberFormat="1"/>
    <xf numFmtId="0" fontId="4" fillId="0" borderId="1" xfId="1" applyFill="1" applyBorder="1"/>
    <xf numFmtId="0" fontId="4" fillId="0" borderId="2" xfId="1" applyBorder="1" applyAlignment="1" applyProtection="1">
      <alignment horizontal="left"/>
      <protection locked="0"/>
    </xf>
    <xf numFmtId="0" fontId="4" fillId="0" borderId="2" xfId="2" applyBorder="1" applyProtection="1">
      <protection locked="0"/>
    </xf>
    <xf numFmtId="164" fontId="4" fillId="0" borderId="2" xfId="2" applyNumberFormat="1" applyBorder="1" applyProtection="1">
      <protection locked="0"/>
    </xf>
    <xf numFmtId="0" fontId="5" fillId="3" borderId="2" xfId="2" applyFont="1" applyFill="1" applyBorder="1" applyAlignment="1" applyProtection="1">
      <alignment horizontal="center"/>
      <protection locked="0"/>
    </xf>
    <xf numFmtId="0" fontId="4" fillId="0" borderId="2" xfId="2" applyBorder="1" applyAlignment="1" applyProtection="1">
      <alignment horizontal="left"/>
      <protection locked="0"/>
    </xf>
    <xf numFmtId="0" fontId="4" fillId="0" borderId="2" xfId="2" applyFill="1" applyBorder="1" applyAlignment="1" applyProtection="1">
      <alignment horizontal="left"/>
      <protection locked="0"/>
    </xf>
    <xf numFmtId="0" fontId="4" fillId="0" borderId="2" xfId="2" applyBorder="1" applyAlignment="1">
      <alignment horizontal="left"/>
    </xf>
    <xf numFmtId="0" fontId="6" fillId="0" borderId="2" xfId="2" applyFont="1" applyBorder="1" applyAlignment="1" applyProtection="1">
      <alignment horizontal="left"/>
      <protection locked="0"/>
    </xf>
    <xf numFmtId="0" fontId="6" fillId="2" borderId="2" xfId="2" applyFont="1" applyFill="1" applyBorder="1" applyAlignment="1" applyProtection="1">
      <alignment horizontal="left"/>
      <protection locked="0"/>
    </xf>
    <xf numFmtId="0" fontId="7" fillId="0" borderId="0" xfId="0" applyFont="1"/>
    <xf numFmtId="0" fontId="6" fillId="0" borderId="2" xfId="2" applyFont="1" applyBorder="1" applyAlignment="1">
      <alignment horizontal="left"/>
    </xf>
    <xf numFmtId="0" fontId="3" fillId="0" borderId="2" xfId="2" applyFont="1" applyBorder="1" applyAlignment="1">
      <alignment horizontal="left"/>
    </xf>
    <xf numFmtId="0" fontId="2" fillId="0" borderId="0" xfId="0" applyFont="1"/>
    <xf numFmtId="0" fontId="4" fillId="0" borderId="0" xfId="1" applyBorder="1" applyAlignment="1" applyProtection="1">
      <alignment horizontal="left"/>
      <protection locked="0"/>
    </xf>
    <xf numFmtId="0" fontId="4" fillId="0" borderId="0" xfId="0" applyNumberFormat="1" applyFont="1" applyFill="1" applyBorder="1" applyAlignment="1" applyProtection="1">
      <protection locked="0"/>
    </xf>
    <xf numFmtId="0" fontId="4" fillId="0" borderId="0" xfId="1" applyNumberFormat="1" applyFont="1" applyFill="1" applyBorder="1" applyAlignment="1" applyProtection="1">
      <alignment horizontal="left"/>
      <protection locked="0"/>
    </xf>
    <xf numFmtId="0" fontId="4" fillId="0" borderId="0" xfId="1" applyNumberFormat="1" applyFont="1" applyFill="1" applyBorder="1" applyAlignment="1" applyProtection="1">
      <protection locked="0"/>
    </xf>
    <xf numFmtId="0" fontId="0" fillId="0" borderId="1" xfId="0" applyFill="1" applyBorder="1"/>
    <xf numFmtId="16" fontId="4" fillId="4" borderId="2" xfId="2" applyNumberFormat="1" applyFont="1" applyFill="1" applyBorder="1" applyAlignment="1" applyProtection="1">
      <alignment horizontal="left"/>
      <protection locked="0"/>
    </xf>
    <xf numFmtId="0" fontId="4" fillId="4" borderId="2" xfId="2" applyFont="1" applyFill="1" applyBorder="1" applyAlignment="1" applyProtection="1">
      <alignment horizontal="left"/>
      <protection locked="0"/>
    </xf>
    <xf numFmtId="164" fontId="4" fillId="4" borderId="2" xfId="2" applyNumberFormat="1" applyFont="1" applyFill="1" applyBorder="1" applyAlignment="1" applyProtection="1">
      <alignment horizontal="left"/>
      <protection locked="0"/>
    </xf>
    <xf numFmtId="0" fontId="8" fillId="4" borderId="2" xfId="0" applyFont="1" applyFill="1" applyBorder="1" applyAlignment="1">
      <alignment horizontal="left"/>
    </xf>
    <xf numFmtId="0" fontId="8" fillId="4" borderId="2" xfId="0" applyFont="1" applyFill="1" applyBorder="1" applyAlignment="1" applyProtection="1">
      <alignment horizontal="left"/>
      <protection locked="0"/>
    </xf>
    <xf numFmtId="164" fontId="8" fillId="4" borderId="2" xfId="0" applyNumberFormat="1" applyFont="1" applyFill="1" applyBorder="1" applyAlignment="1">
      <alignment horizontal="left"/>
    </xf>
    <xf numFmtId="0" fontId="4" fillId="4" borderId="2" xfId="2" applyFont="1" applyFill="1" applyBorder="1" applyAlignment="1">
      <alignment horizontal="left"/>
    </xf>
    <xf numFmtId="164" fontId="4" fillId="4" borderId="2" xfId="2" applyNumberFormat="1" applyFont="1" applyFill="1" applyBorder="1" applyAlignment="1">
      <alignment horizontal="left"/>
    </xf>
    <xf numFmtId="0" fontId="9" fillId="4" borderId="2" xfId="2" applyFont="1" applyFill="1" applyBorder="1" applyAlignment="1">
      <alignment horizontal="left"/>
    </xf>
    <xf numFmtId="16" fontId="9" fillId="4" borderId="2" xfId="2" applyNumberFormat="1" applyFont="1" applyFill="1" applyBorder="1" applyAlignment="1" applyProtection="1">
      <alignment horizontal="left"/>
      <protection locked="0"/>
    </xf>
    <xf numFmtId="0" fontId="9" fillId="4" borderId="2" xfId="2" applyFont="1" applyFill="1" applyBorder="1" applyAlignment="1" applyProtection="1">
      <alignment horizontal="left"/>
      <protection locked="0"/>
    </xf>
    <xf numFmtId="164" fontId="9" fillId="4" borderId="2" xfId="2" applyNumberFormat="1" applyFont="1" applyFill="1" applyBorder="1" applyAlignment="1">
      <alignment horizontal="left"/>
    </xf>
    <xf numFmtId="0" fontId="8" fillId="4" borderId="0" xfId="0" applyFont="1" applyFill="1"/>
    <xf numFmtId="0" fontId="10" fillId="4" borderId="2" xfId="2" applyFont="1" applyFill="1" applyBorder="1" applyAlignment="1" applyProtection="1">
      <alignment horizontal="left"/>
      <protection locked="0"/>
    </xf>
    <xf numFmtId="0" fontId="11" fillId="4" borderId="2" xfId="2" applyFont="1" applyFill="1" applyBorder="1" applyAlignment="1">
      <alignment horizontal="left" wrapText="1"/>
    </xf>
    <xf numFmtId="16" fontId="4" fillId="4" borderId="2" xfId="2" applyNumberFormat="1" applyFont="1" applyFill="1" applyBorder="1" applyAlignment="1">
      <alignment horizontal="left"/>
    </xf>
    <xf numFmtId="0" fontId="12" fillId="4" borderId="0" xfId="0" applyFont="1" applyFill="1"/>
    <xf numFmtId="0" fontId="1" fillId="5" borderId="0" xfId="5" applyFill="1" applyProtection="1">
      <protection locked="0"/>
    </xf>
    <xf numFmtId="0" fontId="4" fillId="5" borderId="0" xfId="1" applyFill="1" applyProtection="1">
      <protection locked="0"/>
    </xf>
    <xf numFmtId="0" fontId="0" fillId="5" borderId="0" xfId="0" applyFill="1"/>
    <xf numFmtId="0" fontId="4" fillId="5" borderId="2" xfId="2" applyFont="1" applyFill="1" applyBorder="1" applyAlignment="1" applyProtection="1">
      <alignment horizontal="left"/>
      <protection locked="0"/>
    </xf>
    <xf numFmtId="0" fontId="0" fillId="5" borderId="2" xfId="0" applyFill="1" applyBorder="1"/>
  </cellXfs>
  <cellStyles count="6">
    <cellStyle name="Normal" xfId="0" builtinId="0"/>
    <cellStyle name="Normal 2" xfId="1"/>
    <cellStyle name="Normal 3" xfId="2"/>
    <cellStyle name="Normal 55" xfId="3"/>
    <cellStyle name="Normal 56" xfId="4"/>
    <cellStyle name="Normal 57" xfId="5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0.bin"/><Relationship Id="rId3" Type="http://schemas.openxmlformats.org/officeDocument/2006/relationships/printerSettings" Target="../printerSettings/printerSettings5.bin"/><Relationship Id="rId7" Type="http://schemas.openxmlformats.org/officeDocument/2006/relationships/printerSettings" Target="../printerSettings/printerSettings9.bin"/><Relationship Id="rId12" Type="http://schemas.openxmlformats.org/officeDocument/2006/relationships/printerSettings" Target="../printerSettings/printerSettings14.bin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printerSettings" Target="../printerSettings/printerSettings8.bin"/><Relationship Id="rId11" Type="http://schemas.openxmlformats.org/officeDocument/2006/relationships/printerSettings" Target="../printerSettings/printerSettings13.bin"/><Relationship Id="rId5" Type="http://schemas.openxmlformats.org/officeDocument/2006/relationships/printerSettings" Target="../printerSettings/printerSettings7.bin"/><Relationship Id="rId10" Type="http://schemas.openxmlformats.org/officeDocument/2006/relationships/printerSettings" Target="../printerSettings/printerSettings12.bin"/><Relationship Id="rId4" Type="http://schemas.openxmlformats.org/officeDocument/2006/relationships/printerSettings" Target="../printerSettings/printerSettings6.bin"/><Relationship Id="rId9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8"/>
  <sheetViews>
    <sheetView topLeftCell="A31" workbookViewId="0">
      <selection activeCell="A43" sqref="A43"/>
    </sheetView>
  </sheetViews>
  <sheetFormatPr baseColWidth="10" defaultRowHeight="15" x14ac:dyDescent="0.25"/>
  <cols>
    <col min="1" max="1" width="56.5703125" bestFit="1" customWidth="1"/>
    <col min="2" max="2" width="23.28515625" customWidth="1"/>
    <col min="3" max="3" width="18.140625" customWidth="1"/>
  </cols>
  <sheetData>
    <row r="1" spans="1:3" ht="15.75" x14ac:dyDescent="0.25">
      <c r="A1" s="6" t="s">
        <v>0</v>
      </c>
      <c r="B1" s="6"/>
      <c r="C1" s="6"/>
    </row>
    <row r="2" spans="1:3" ht="15.75" x14ac:dyDescent="0.25">
      <c r="A2" s="6" t="s">
        <v>41</v>
      </c>
      <c r="B2" s="6"/>
      <c r="C2" s="6"/>
    </row>
    <row r="3" spans="1:3" ht="15.75" x14ac:dyDescent="0.25">
      <c r="A3" s="6" t="s">
        <v>1</v>
      </c>
      <c r="B3" s="9"/>
      <c r="C3" s="6"/>
    </row>
    <row r="4" spans="1:3" ht="15.75" x14ac:dyDescent="0.25">
      <c r="A4" s="6" t="s">
        <v>44</v>
      </c>
      <c r="B4" s="22"/>
      <c r="C4" s="6"/>
    </row>
    <row r="5" spans="1:3" ht="15.75" x14ac:dyDescent="0.25">
      <c r="A5" s="6" t="s">
        <v>38</v>
      </c>
      <c r="B5" s="24"/>
      <c r="C5" s="6"/>
    </row>
    <row r="6" spans="1:3" ht="15.75" x14ac:dyDescent="0.25">
      <c r="A6" s="6" t="s">
        <v>45</v>
      </c>
      <c r="B6" s="24"/>
      <c r="C6" s="6"/>
    </row>
    <row r="7" spans="1:3" ht="15.75" x14ac:dyDescent="0.25">
      <c r="A7" s="6" t="s">
        <v>39</v>
      </c>
      <c r="B7" s="24"/>
      <c r="C7" s="25"/>
    </row>
    <row r="8" spans="1:3" ht="15.75" x14ac:dyDescent="0.25">
      <c r="A8" s="6" t="s">
        <v>40</v>
      </c>
      <c r="B8" s="24"/>
      <c r="C8" s="25"/>
    </row>
    <row r="9" spans="1:3" ht="15.75" x14ac:dyDescent="0.25">
      <c r="A9" s="6" t="s">
        <v>46</v>
      </c>
      <c r="B9" s="24"/>
      <c r="C9" s="25"/>
    </row>
    <row r="10" spans="1:3" ht="15.75" x14ac:dyDescent="0.25">
      <c r="A10" s="6" t="s">
        <v>35</v>
      </c>
      <c r="B10" s="22"/>
    </row>
    <row r="11" spans="1:3" ht="15.75" x14ac:dyDescent="0.25">
      <c r="A11" s="6" t="s">
        <v>37</v>
      </c>
      <c r="B11" s="22"/>
    </row>
    <row r="12" spans="1:3" ht="15.75" x14ac:dyDescent="0.25">
      <c r="A12" s="6" t="s">
        <v>2</v>
      </c>
      <c r="B12" s="6"/>
    </row>
    <row r="13" spans="1:3" ht="15.75" x14ac:dyDescent="0.25">
      <c r="A13" s="6" t="s">
        <v>3</v>
      </c>
      <c r="B13" s="6"/>
    </row>
    <row r="14" spans="1:3" ht="15.75" x14ac:dyDescent="0.25">
      <c r="A14" s="6" t="s">
        <v>4</v>
      </c>
      <c r="B14" s="6"/>
    </row>
    <row r="15" spans="1:3" ht="15.75" x14ac:dyDescent="0.25">
      <c r="A15" s="6" t="s">
        <v>5</v>
      </c>
      <c r="B15" s="6"/>
      <c r="C15" s="1"/>
    </row>
    <row r="16" spans="1:3" ht="15.75" x14ac:dyDescent="0.25">
      <c r="A16" s="6" t="s">
        <v>6</v>
      </c>
      <c r="B16" s="6"/>
      <c r="C16" s="1"/>
    </row>
    <row r="17" spans="1:3" ht="15.75" x14ac:dyDescent="0.25">
      <c r="A17" s="6" t="s">
        <v>7</v>
      </c>
      <c r="B17" s="6"/>
      <c r="C17" s="1"/>
    </row>
    <row r="18" spans="1:3" ht="15.75" x14ac:dyDescent="0.25">
      <c r="A18" s="6" t="s">
        <v>8</v>
      </c>
      <c r="B18" s="6"/>
      <c r="C18" s="1"/>
    </row>
    <row r="19" spans="1:3" ht="15.75" x14ac:dyDescent="0.25">
      <c r="A19" s="6" t="s">
        <v>9</v>
      </c>
      <c r="B19" s="6"/>
      <c r="C19" s="1"/>
    </row>
    <row r="20" spans="1:3" ht="15.75" x14ac:dyDescent="0.25">
      <c r="A20" s="6" t="s">
        <v>42</v>
      </c>
      <c r="B20" s="6"/>
      <c r="C20" s="1"/>
    </row>
    <row r="21" spans="1:3" ht="15.75" x14ac:dyDescent="0.25">
      <c r="A21" s="6" t="s">
        <v>10</v>
      </c>
      <c r="B21" s="6"/>
      <c r="C21" s="1"/>
    </row>
    <row r="22" spans="1:3" ht="15.75" x14ac:dyDescent="0.25">
      <c r="A22" s="6" t="s">
        <v>36</v>
      </c>
      <c r="B22" s="6"/>
      <c r="C22" s="1"/>
    </row>
    <row r="23" spans="1:3" ht="15.75" x14ac:dyDescent="0.25">
      <c r="A23" s="6" t="s">
        <v>11</v>
      </c>
      <c r="B23" s="6"/>
      <c r="C23" s="1"/>
    </row>
    <row r="24" spans="1:3" ht="15.75" x14ac:dyDescent="0.25">
      <c r="A24" s="6" t="s">
        <v>12</v>
      </c>
      <c r="B24" s="6"/>
      <c r="C24" s="1"/>
    </row>
    <row r="25" spans="1:3" ht="15.75" x14ac:dyDescent="0.25">
      <c r="A25" s="6" t="s">
        <v>13</v>
      </c>
      <c r="B25" s="6"/>
      <c r="C25" s="6"/>
    </row>
    <row r="26" spans="1:3" ht="15.75" x14ac:dyDescent="0.25">
      <c r="A26" s="6"/>
      <c r="B26" s="6"/>
      <c r="C26" s="1"/>
    </row>
    <row r="27" spans="1:3" ht="15.75" x14ac:dyDescent="0.25">
      <c r="A27" s="6" t="s">
        <v>14</v>
      </c>
      <c r="B27" s="6"/>
      <c r="C27" s="1"/>
    </row>
    <row r="28" spans="1:3" ht="15.75" x14ac:dyDescent="0.25">
      <c r="A28" s="6" t="s">
        <v>15</v>
      </c>
      <c r="B28" s="6"/>
    </row>
    <row r="29" spans="1:3" ht="15.75" x14ac:dyDescent="0.25">
      <c r="A29" s="6" t="s">
        <v>16</v>
      </c>
      <c r="B29" s="6"/>
    </row>
    <row r="30" spans="1:3" ht="15.75" x14ac:dyDescent="0.25">
      <c r="A30" s="6"/>
      <c r="B30" s="6"/>
    </row>
    <row r="31" spans="1:3" ht="15.75" x14ac:dyDescent="0.25">
      <c r="A31" s="6"/>
      <c r="B31" s="6"/>
    </row>
    <row r="32" spans="1:3" ht="15.75" x14ac:dyDescent="0.25">
      <c r="A32" s="6">
        <v>35</v>
      </c>
      <c r="B32" s="1" t="s">
        <v>33</v>
      </c>
    </row>
    <row r="33" spans="1:6" ht="15.75" x14ac:dyDescent="0.25">
      <c r="A33" s="6">
        <v>39</v>
      </c>
      <c r="B33" s="1" t="s">
        <v>32</v>
      </c>
    </row>
    <row r="34" spans="1:6" ht="15.75" x14ac:dyDescent="0.25">
      <c r="A34" s="6">
        <v>24</v>
      </c>
      <c r="B34" s="1" t="s">
        <v>43</v>
      </c>
    </row>
    <row r="35" spans="1:6" ht="15.75" x14ac:dyDescent="0.25">
      <c r="A35" s="6">
        <v>38.75</v>
      </c>
      <c r="B35" s="1" t="s">
        <v>31</v>
      </c>
    </row>
    <row r="36" spans="1:6" ht="15.75" x14ac:dyDescent="0.25">
      <c r="A36" s="6"/>
      <c r="B36" s="1"/>
    </row>
    <row r="37" spans="1:6" ht="15.75" x14ac:dyDescent="0.25">
      <c r="A37" s="6"/>
      <c r="B37" s="6"/>
    </row>
    <row r="38" spans="1:6" ht="15.75" x14ac:dyDescent="0.25">
      <c r="A38" s="6">
        <v>0</v>
      </c>
      <c r="B38" s="6">
        <v>0</v>
      </c>
    </row>
    <row r="39" spans="1:6" ht="15.75" x14ac:dyDescent="0.25">
      <c r="A39" s="2" t="s">
        <v>47</v>
      </c>
      <c r="B39" s="6" t="s">
        <v>55</v>
      </c>
    </row>
    <row r="40" spans="1:6" ht="15.75" x14ac:dyDescent="0.25">
      <c r="A40" s="2" t="s">
        <v>48</v>
      </c>
      <c r="B40" s="6" t="s">
        <v>56</v>
      </c>
    </row>
    <row r="41" spans="1:6" ht="15.75" x14ac:dyDescent="0.25">
      <c r="A41" s="2" t="s">
        <v>49</v>
      </c>
      <c r="B41" s="6" t="s">
        <v>57</v>
      </c>
    </row>
    <row r="42" spans="1:6" ht="15.75" x14ac:dyDescent="0.25">
      <c r="A42" s="2" t="s">
        <v>50</v>
      </c>
      <c r="B42" s="6" t="s">
        <v>58</v>
      </c>
    </row>
    <row r="43" spans="1:6" ht="15.75" x14ac:dyDescent="0.25">
      <c r="A43" s="44" t="s">
        <v>51</v>
      </c>
      <c r="B43" s="45" t="s">
        <v>59</v>
      </c>
      <c r="C43" s="46" t="s">
        <v>63</v>
      </c>
      <c r="D43" s="46" t="s">
        <v>64</v>
      </c>
      <c r="E43" s="46" t="s">
        <v>65</v>
      </c>
      <c r="F43" s="46" t="s">
        <v>66</v>
      </c>
    </row>
    <row r="44" spans="1:6" ht="15.75" x14ac:dyDescent="0.25">
      <c r="A44" s="2" t="s">
        <v>52</v>
      </c>
      <c r="B44" s="6" t="s">
        <v>60</v>
      </c>
    </row>
    <row r="45" spans="1:6" ht="15.75" x14ac:dyDescent="0.25">
      <c r="A45" s="2" t="s">
        <v>53</v>
      </c>
      <c r="B45" s="6" t="s">
        <v>61</v>
      </c>
    </row>
    <row r="46" spans="1:6" ht="15.75" x14ac:dyDescent="0.25">
      <c r="A46" s="2" t="s">
        <v>54</v>
      </c>
      <c r="B46" s="6" t="s">
        <v>62</v>
      </c>
    </row>
    <row r="47" spans="1:6" ht="15.75" x14ac:dyDescent="0.25">
      <c r="A47" s="3"/>
      <c r="B47" s="6"/>
    </row>
    <row r="48" spans="1:6" ht="15.75" x14ac:dyDescent="0.25">
      <c r="A48" s="4"/>
      <c r="B48" s="6"/>
    </row>
    <row r="49" spans="1:2" ht="15.75" x14ac:dyDescent="0.25">
      <c r="A49" s="2"/>
      <c r="B49" s="6"/>
    </row>
    <row r="50" spans="1:2" ht="15.75" x14ac:dyDescent="0.25">
      <c r="A50" s="2"/>
      <c r="B50" s="6"/>
    </row>
    <row r="51" spans="1:2" ht="15.75" x14ac:dyDescent="0.25">
      <c r="A51" s="2"/>
      <c r="B51" s="6"/>
    </row>
    <row r="52" spans="1:2" ht="15.75" x14ac:dyDescent="0.25">
      <c r="A52" s="2"/>
      <c r="B52" s="6"/>
    </row>
    <row r="53" spans="1:2" ht="15.75" x14ac:dyDescent="0.25">
      <c r="A53" s="5"/>
      <c r="B53" s="6"/>
    </row>
    <row r="54" spans="1:2" ht="15.75" x14ac:dyDescent="0.25">
      <c r="A54" s="5"/>
      <c r="B54" s="6"/>
    </row>
    <row r="55" spans="1:2" ht="15.75" x14ac:dyDescent="0.25">
      <c r="A55" s="5"/>
      <c r="B55" s="23"/>
    </row>
    <row r="56" spans="1:2" ht="15.75" x14ac:dyDescent="0.25">
      <c r="A56" s="2"/>
      <c r="B56" s="6"/>
    </row>
    <row r="57" spans="1:2" ht="15.75" x14ac:dyDescent="0.25">
      <c r="A57" s="2"/>
      <c r="B57" s="6"/>
    </row>
    <row r="58" spans="1:2" ht="15.75" x14ac:dyDescent="0.25">
      <c r="A58" s="2"/>
      <c r="B58" s="6"/>
    </row>
    <row r="59" spans="1:2" ht="15.75" x14ac:dyDescent="0.25">
      <c r="A59" s="2"/>
      <c r="B59" s="6"/>
    </row>
    <row r="60" spans="1:2" ht="15.75" x14ac:dyDescent="0.25">
      <c r="A60" s="2"/>
      <c r="B60" s="14"/>
    </row>
    <row r="61" spans="1:2" ht="15.75" x14ac:dyDescent="0.25">
      <c r="A61" s="2"/>
      <c r="B61" s="6"/>
    </row>
    <row r="62" spans="1:2" ht="15.75" x14ac:dyDescent="0.25">
      <c r="A62" s="2"/>
      <c r="B62" s="6"/>
    </row>
    <row r="63" spans="1:2" ht="15.75" x14ac:dyDescent="0.25">
      <c r="A63" s="2"/>
      <c r="B63" s="6"/>
    </row>
    <row r="64" spans="1:2" ht="15.75" x14ac:dyDescent="0.25">
      <c r="A64" s="2"/>
      <c r="B64" s="6"/>
    </row>
    <row r="65" spans="1:2" ht="15.75" x14ac:dyDescent="0.25">
      <c r="A65" s="2"/>
      <c r="B65" s="6"/>
    </row>
    <row r="66" spans="1:2" ht="15.75" x14ac:dyDescent="0.25">
      <c r="A66" s="2"/>
      <c r="B66" s="6"/>
    </row>
    <row r="67" spans="1:2" ht="15.75" x14ac:dyDescent="0.25">
      <c r="A67" s="2"/>
      <c r="B67" s="6"/>
    </row>
    <row r="68" spans="1:2" ht="15.75" x14ac:dyDescent="0.25">
      <c r="A68" s="2"/>
      <c r="B68" s="6"/>
    </row>
    <row r="69" spans="1:2" ht="15.75" x14ac:dyDescent="0.25">
      <c r="A69" s="2"/>
      <c r="B69" s="6"/>
    </row>
    <row r="70" spans="1:2" ht="15.75" x14ac:dyDescent="0.25">
      <c r="A70" s="2">
        <v>0</v>
      </c>
      <c r="B70" s="6">
        <v>0</v>
      </c>
    </row>
    <row r="71" spans="1:2" ht="15.75" x14ac:dyDescent="0.25">
      <c r="A71" s="7">
        <v>9.76</v>
      </c>
      <c r="B71" s="7">
        <v>0.81</v>
      </c>
    </row>
    <row r="72" spans="1:2" ht="15.75" x14ac:dyDescent="0.25">
      <c r="A72" s="7">
        <v>10.15</v>
      </c>
      <c r="B72" s="7">
        <v>0.85</v>
      </c>
    </row>
    <row r="73" spans="1:2" ht="15.75" x14ac:dyDescent="0.25">
      <c r="A73" s="7">
        <v>10.62</v>
      </c>
      <c r="B73" s="7">
        <v>0.88</v>
      </c>
    </row>
    <row r="74" spans="1:2" ht="15.75" x14ac:dyDescent="0.25">
      <c r="A74" s="7">
        <v>11.08</v>
      </c>
      <c r="B74" s="7">
        <v>0.92</v>
      </c>
    </row>
    <row r="75" spans="1:2" ht="15.75" x14ac:dyDescent="0.25">
      <c r="A75" s="7">
        <v>11.54</v>
      </c>
      <c r="B75" s="7">
        <v>0.96</v>
      </c>
    </row>
    <row r="76" spans="1:2" ht="15.75" x14ac:dyDescent="0.25">
      <c r="A76" s="7">
        <v>12</v>
      </c>
      <c r="B76" s="7">
        <v>1</v>
      </c>
    </row>
    <row r="77" spans="1:2" ht="15.75" x14ac:dyDescent="0.25">
      <c r="A77" s="7">
        <v>12.46</v>
      </c>
      <c r="B77" s="7">
        <v>1.04</v>
      </c>
    </row>
    <row r="78" spans="1:2" ht="15.75" x14ac:dyDescent="0.25">
      <c r="A78" s="7">
        <v>12.92</v>
      </c>
      <c r="B78" s="7">
        <v>1.08</v>
      </c>
    </row>
    <row r="79" spans="1:2" ht="15.75" x14ac:dyDescent="0.25">
      <c r="A79" s="7">
        <v>13.38</v>
      </c>
      <c r="B79" s="7">
        <v>1.1200000000000001</v>
      </c>
    </row>
    <row r="80" spans="1:2" ht="15.75" x14ac:dyDescent="0.25">
      <c r="A80" s="7">
        <v>13.85</v>
      </c>
      <c r="B80" s="7">
        <v>1.1499999999999999</v>
      </c>
    </row>
    <row r="81" spans="1:2" ht="15.75" x14ac:dyDescent="0.25">
      <c r="A81" s="7">
        <v>14.31</v>
      </c>
      <c r="B81" s="7">
        <v>1.19</v>
      </c>
    </row>
    <row r="82" spans="1:2" ht="15.75" x14ac:dyDescent="0.25">
      <c r="A82" s="7">
        <v>14.77</v>
      </c>
      <c r="B82" s="7">
        <v>1.23</v>
      </c>
    </row>
    <row r="83" spans="1:2" ht="15.75" x14ac:dyDescent="0.25">
      <c r="A83" s="7">
        <v>15.23</v>
      </c>
      <c r="B83" s="7">
        <v>1.27</v>
      </c>
    </row>
    <row r="84" spans="1:2" ht="15.75" x14ac:dyDescent="0.25">
      <c r="A84" s="7">
        <v>15.69</v>
      </c>
      <c r="B84" s="7">
        <v>1.31</v>
      </c>
    </row>
    <row r="85" spans="1:2" ht="15.75" x14ac:dyDescent="0.25">
      <c r="A85" s="7">
        <v>16.149999999999999</v>
      </c>
      <c r="B85" s="7">
        <v>1.35</v>
      </c>
    </row>
    <row r="86" spans="1:2" ht="15.75" x14ac:dyDescent="0.25">
      <c r="A86" s="7">
        <v>16.62</v>
      </c>
      <c r="B86" s="7">
        <v>1.38</v>
      </c>
    </row>
    <row r="87" spans="1:2" ht="15.75" x14ac:dyDescent="0.25">
      <c r="A87" s="7">
        <v>17.079999999999998</v>
      </c>
      <c r="B87" s="7">
        <v>1.42</v>
      </c>
    </row>
    <row r="88" spans="1:2" ht="15.75" x14ac:dyDescent="0.25">
      <c r="A88" s="7">
        <v>17.54</v>
      </c>
      <c r="B88" s="7">
        <v>1.46</v>
      </c>
    </row>
    <row r="89" spans="1:2" ht="15.75" x14ac:dyDescent="0.25">
      <c r="A89" s="7">
        <v>17.75</v>
      </c>
      <c r="B89" s="7">
        <v>1.48</v>
      </c>
    </row>
    <row r="90" spans="1:2" ht="15.75" x14ac:dyDescent="0.25">
      <c r="A90" s="7">
        <v>18.46</v>
      </c>
      <c r="B90" s="7">
        <v>1.54</v>
      </c>
    </row>
    <row r="92" spans="1:2" ht="15.75" x14ac:dyDescent="0.25">
      <c r="A92" s="2"/>
      <c r="B92" s="1"/>
    </row>
    <row r="93" spans="1:2" ht="15.75" x14ac:dyDescent="0.25">
      <c r="A93" s="2"/>
      <c r="B93" s="1"/>
    </row>
    <row r="94" spans="1:2" ht="15.75" x14ac:dyDescent="0.25">
      <c r="A94" s="2"/>
      <c r="B94" s="1"/>
    </row>
    <row r="95" spans="1:2" ht="15.75" x14ac:dyDescent="0.25">
      <c r="A95" s="26"/>
      <c r="B95" s="1"/>
    </row>
    <row r="96" spans="1:2" ht="15.75" x14ac:dyDescent="0.25">
      <c r="A96" s="2"/>
      <c r="B96" s="1"/>
    </row>
    <row r="97" spans="1:2" ht="15.75" x14ac:dyDescent="0.25">
      <c r="A97" s="2"/>
      <c r="B97" s="1"/>
    </row>
    <row r="98" spans="1:2" ht="15.75" x14ac:dyDescent="0.25">
      <c r="A98" s="2"/>
      <c r="B98" s="1"/>
    </row>
    <row r="99" spans="1:2" ht="15.75" x14ac:dyDescent="0.25">
      <c r="A99" s="2"/>
      <c r="B99" s="1"/>
    </row>
    <row r="100" spans="1:2" ht="15.75" x14ac:dyDescent="0.25">
      <c r="A100" s="2"/>
      <c r="B100" s="1"/>
    </row>
    <row r="101" spans="1:2" ht="15.75" x14ac:dyDescent="0.25">
      <c r="A101" s="2"/>
      <c r="B101" s="1"/>
    </row>
    <row r="102" spans="1:2" ht="15.75" x14ac:dyDescent="0.25">
      <c r="A102" s="2"/>
      <c r="B102" s="1"/>
    </row>
    <row r="103" spans="1:2" ht="15.75" x14ac:dyDescent="0.25">
      <c r="A103" s="2"/>
      <c r="B103" s="1"/>
    </row>
    <row r="104" spans="1:2" ht="15.75" x14ac:dyDescent="0.25">
      <c r="A104" s="2"/>
      <c r="B104" s="1"/>
    </row>
    <row r="105" spans="1:2" ht="15.75" x14ac:dyDescent="0.25">
      <c r="A105" s="2"/>
      <c r="B105" s="1"/>
    </row>
    <row r="106" spans="1:2" ht="15.75" x14ac:dyDescent="0.25">
      <c r="A106" s="2"/>
      <c r="B106" s="1"/>
    </row>
    <row r="107" spans="1:2" ht="15.75" x14ac:dyDescent="0.25">
      <c r="A107" s="2"/>
      <c r="B107" s="1"/>
    </row>
    <row r="108" spans="1:2" ht="15.75" x14ac:dyDescent="0.25">
      <c r="A108" s="2"/>
      <c r="B108" s="1"/>
    </row>
    <row r="109" spans="1:2" ht="15.75" x14ac:dyDescent="0.25">
      <c r="A109" s="2"/>
      <c r="B109" s="1"/>
    </row>
    <row r="110" spans="1:2" ht="15.75" x14ac:dyDescent="0.25">
      <c r="A110" s="8"/>
      <c r="B110" s="1"/>
    </row>
    <row r="111" spans="1:2" ht="15.75" x14ac:dyDescent="0.25">
      <c r="A111" s="2"/>
      <c r="B111" s="1"/>
    </row>
    <row r="112" spans="1:2" ht="15.75" x14ac:dyDescent="0.25">
      <c r="A112" s="2"/>
      <c r="B112" s="1"/>
    </row>
    <row r="113" spans="1:2" ht="15.75" x14ac:dyDescent="0.25">
      <c r="A113" s="2"/>
      <c r="B113" s="1"/>
    </row>
    <row r="114" spans="1:2" ht="15.75" x14ac:dyDescent="0.25">
      <c r="A114" s="2"/>
      <c r="B114" s="1"/>
    </row>
    <row r="118" spans="1:2" x14ac:dyDescent="0.25">
      <c r="A118" s="26"/>
      <c r="B118" s="26"/>
    </row>
  </sheetData>
  <customSheetViews>
    <customSheetView guid="{54E2EAAE-ABA2-4CF4-9F33-2F1A013DBEC6}">
      <selection activeCell="A6" sqref="A6:XFD6"/>
      <pageMargins left="0.7" right="0.7" top="0.75" bottom="0.75" header="0.3" footer="0.3"/>
    </customSheetView>
    <customSheetView guid="{E14345E7-05CF-406C-B256-6F4FA4C9969B}">
      <selection activeCell="A17" sqref="A17:XFD17"/>
      <pageMargins left="0.7" right="0.7" top="0.75" bottom="0.75" header="0.3" footer="0.3"/>
      <pageSetup paperSize="9" orientation="portrait" r:id="rId1"/>
    </customSheetView>
    <customSheetView guid="{6D8747F2-586C-4E44-8809-1597FCB6FA4D}" topLeftCell="A46">
      <selection activeCell="A83" sqref="A83"/>
      <pageMargins left="0.7" right="0.7" top="0.75" bottom="0.75" header="0.3" footer="0.3"/>
    </customSheetView>
    <customSheetView guid="{F53D858F-EAC8-4480-9DD6-709519D65090}">
      <selection activeCell="A3" sqref="A3:IV3"/>
      <pageMargins left="0.7" right="0.7" top="0.75" bottom="0.75" header="0.3" footer="0.3"/>
    </customSheetView>
    <customSheetView guid="{1571D9B2-E654-4DCF-9605-46A78B47C4BB}">
      <selection activeCell="B15" sqref="B15"/>
      <pageMargins left="0.7" right="0.7" top="0.75" bottom="0.75" header="0.3" footer="0.3"/>
    </customSheetView>
    <customSheetView guid="{FD689F79-5DF8-41DB-8BDE-8BB1DC3B0AC4}">
      <selection activeCell="B5" sqref="B5:C5"/>
      <pageMargins left="0.7" right="0.7" top="0.75" bottom="0.75" header="0.3" footer="0.3"/>
    </customSheetView>
    <customSheetView guid="{12AD7841-A284-49E9-BCD4-C382A5E978AF}">
      <selection activeCell="A4" sqref="A4:XFD4"/>
      <pageMargins left="0.7" right="0.7" top="0.75" bottom="0.75" header="0.3" footer="0.3"/>
    </customSheetView>
    <customSheetView guid="{427E76CD-44E3-4B64-BEA0-1B14801B22BA}">
      <selection activeCell="C5" sqref="C5"/>
      <pageMargins left="0.7" right="0.7" top="0.75" bottom="0.75" header="0.3" footer="0.3"/>
    </customSheetView>
    <customSheetView guid="{9804D008-2186-4DB5-A0F0-79D7D0372D5D}">
      <selection activeCell="B30" sqref="B30"/>
      <pageMargins left="0.7" right="0.7" top="0.75" bottom="0.75" header="0.3" footer="0.3"/>
    </customSheetView>
    <customSheetView guid="{A55514DD-3443-4CFC-A0B3-6BDA9BDF3040}" showPageBreaks="1">
      <selection activeCell="A17" sqref="A17:XFD17"/>
      <pageMargins left="0.7" right="0.7" top="0.75" bottom="0.75" header="0.3" footer="0.3"/>
      <pageSetup paperSize="9" orientation="portrait" r:id="rId2"/>
    </customSheetView>
    <customSheetView guid="{328E0FAB-2CD1-48DD-B05D-FFA1ACFBD390}" topLeftCell="A28">
      <selection activeCell="A98" sqref="A9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workbookViewId="0">
      <selection sqref="A1:XFD1048576"/>
    </sheetView>
  </sheetViews>
  <sheetFormatPr baseColWidth="10" defaultRowHeight="15" x14ac:dyDescent="0.25"/>
  <cols>
    <col min="2" max="2" width="5.140625" customWidth="1"/>
    <col min="6" max="6" width="18.85546875" customWidth="1"/>
    <col min="8" max="8" width="12.85546875" customWidth="1"/>
    <col min="11" max="11" width="10" bestFit="1" customWidth="1"/>
    <col min="15" max="15" width="16.7109375" bestFit="1" customWidth="1"/>
  </cols>
  <sheetData>
    <row r="1" spans="1:20" ht="15.75" x14ac:dyDescent="0.25">
      <c r="A1" s="12">
        <v>1</v>
      </c>
      <c r="B1" s="12" t="s">
        <v>17</v>
      </c>
      <c r="C1" s="10" t="s">
        <v>18</v>
      </c>
      <c r="D1" s="10" t="s">
        <v>19</v>
      </c>
      <c r="E1" s="10" t="s">
        <v>20</v>
      </c>
      <c r="F1" s="10" t="s">
        <v>21</v>
      </c>
      <c r="G1" s="11" t="s">
        <v>22</v>
      </c>
      <c r="H1" s="10" t="s">
        <v>23</v>
      </c>
      <c r="I1" s="10" t="s">
        <v>24</v>
      </c>
      <c r="J1" s="10" t="s">
        <v>25</v>
      </c>
      <c r="K1" s="10" t="s">
        <v>26</v>
      </c>
      <c r="L1" s="10" t="s">
        <v>27</v>
      </c>
      <c r="M1" s="10" t="s">
        <v>28</v>
      </c>
      <c r="N1" s="10" t="s">
        <v>29</v>
      </c>
      <c r="O1" s="10" t="s">
        <v>30</v>
      </c>
      <c r="P1" s="48"/>
      <c r="Q1" s="48"/>
      <c r="R1" s="48"/>
      <c r="S1" s="48"/>
      <c r="T1" s="48"/>
    </row>
    <row r="2" spans="1:20" ht="15.75" customHeight="1" x14ac:dyDescent="0.25">
      <c r="A2" s="27"/>
      <c r="B2" s="27"/>
      <c r="C2" s="47" t="s">
        <v>51</v>
      </c>
      <c r="D2" s="28" t="str">
        <f>VLOOKUP(C2,BDD!$A$39:$B$69,2,FALSE)</f>
        <v>ADRESSE5</v>
      </c>
      <c r="E2" s="28"/>
      <c r="F2" s="28"/>
      <c r="G2" s="29"/>
      <c r="H2" s="28"/>
      <c r="I2" s="28"/>
      <c r="J2" s="28"/>
      <c r="K2" s="28">
        <f t="shared" ref="K2:K16" si="0">(J2*13/12)-J2</f>
        <v>0</v>
      </c>
      <c r="L2" s="28"/>
      <c r="M2" s="28"/>
      <c r="N2" s="28"/>
      <c r="O2" s="13"/>
    </row>
    <row r="3" spans="1:20" s="18" customFormat="1" ht="15.75" x14ac:dyDescent="0.25">
      <c r="A3" s="27"/>
      <c r="B3" s="30"/>
      <c r="C3" s="31"/>
      <c r="D3" s="28" t="e">
        <f>VLOOKUP(C3,BDD!$A$39:$B$69,2,FALSE)</f>
        <v>#N/A</v>
      </c>
      <c r="E3" s="31"/>
      <c r="F3" s="31"/>
      <c r="G3" s="32"/>
      <c r="H3" s="30"/>
      <c r="I3" s="28"/>
      <c r="J3" s="28"/>
      <c r="K3" s="28">
        <f t="shared" si="0"/>
        <v>0</v>
      </c>
      <c r="L3" s="28"/>
      <c r="M3" s="28"/>
      <c r="N3" s="28"/>
      <c r="O3" s="16"/>
    </row>
    <row r="4" spans="1:20" s="18" customFormat="1" ht="15.75" x14ac:dyDescent="0.25">
      <c r="A4" s="28"/>
      <c r="B4" s="27"/>
      <c r="C4" s="28"/>
      <c r="D4" s="28" t="e">
        <f>VLOOKUP(C4,BDD!$A$39:$B$69,2,FALSE)</f>
        <v>#N/A</v>
      </c>
      <c r="E4" s="28"/>
      <c r="F4" s="28"/>
      <c r="G4" s="29"/>
      <c r="H4" s="28"/>
      <c r="I4" s="28"/>
      <c r="J4" s="28"/>
      <c r="K4" s="28">
        <f t="shared" si="0"/>
        <v>0</v>
      </c>
      <c r="L4" s="28"/>
      <c r="M4" s="28"/>
      <c r="N4" s="28"/>
      <c r="O4" s="16"/>
    </row>
    <row r="5" spans="1:20" s="18" customFormat="1" ht="15.75" x14ac:dyDescent="0.25">
      <c r="A5" s="33"/>
      <c r="B5" s="27"/>
      <c r="C5" s="28"/>
      <c r="D5" s="28" t="e">
        <f>VLOOKUP(C5,BDD!$A$39:$B$69,2,FALSE)</f>
        <v>#N/A</v>
      </c>
      <c r="E5" s="28"/>
      <c r="F5" s="28"/>
      <c r="G5" s="34"/>
      <c r="H5" s="33"/>
      <c r="I5" s="33"/>
      <c r="J5" s="33"/>
      <c r="K5" s="28">
        <f t="shared" si="0"/>
        <v>0</v>
      </c>
      <c r="L5" s="28"/>
      <c r="M5" s="33"/>
      <c r="N5" s="33"/>
      <c r="O5" s="19"/>
    </row>
    <row r="6" spans="1:20" s="18" customFormat="1" ht="15.75" x14ac:dyDescent="0.25">
      <c r="A6" s="33"/>
      <c r="B6" s="27"/>
      <c r="C6" s="28"/>
      <c r="D6" s="28" t="e">
        <f>VLOOKUP(C6,BDD!$A$39:$B$69,2,FALSE)</f>
        <v>#N/A</v>
      </c>
      <c r="E6" s="28"/>
      <c r="F6" s="28"/>
      <c r="G6" s="34"/>
      <c r="H6" s="33"/>
      <c r="I6" s="33"/>
      <c r="J6" s="33"/>
      <c r="K6" s="28">
        <f t="shared" si="0"/>
        <v>0</v>
      </c>
      <c r="L6" s="28"/>
      <c r="M6" s="33"/>
      <c r="N6" s="33"/>
      <c r="O6" s="19"/>
    </row>
    <row r="7" spans="1:20" s="18" customFormat="1" ht="15.75" x14ac:dyDescent="0.25">
      <c r="A7" s="33"/>
      <c r="B7" s="27"/>
      <c r="C7" s="28"/>
      <c r="D7" s="28" t="e">
        <f>VLOOKUP(C7,BDD!$A$39:$B$69,2,FALSE)</f>
        <v>#N/A</v>
      </c>
      <c r="E7" s="28"/>
      <c r="F7" s="28"/>
      <c r="G7" s="34"/>
      <c r="H7" s="33"/>
      <c r="I7" s="33"/>
      <c r="J7" s="33"/>
      <c r="K7" s="28">
        <f t="shared" si="0"/>
        <v>0</v>
      </c>
      <c r="L7" s="28"/>
      <c r="M7" s="33"/>
      <c r="N7" s="33"/>
      <c r="O7" s="19"/>
    </row>
    <row r="8" spans="1:20" s="18" customFormat="1" ht="15.75" x14ac:dyDescent="0.25">
      <c r="A8" s="33"/>
      <c r="B8" s="27"/>
      <c r="C8" s="28"/>
      <c r="D8" s="28" t="e">
        <f>VLOOKUP(C8,BDD!$A$39:$B$69,2,FALSE)</f>
        <v>#N/A</v>
      </c>
      <c r="E8" s="28"/>
      <c r="F8" s="28"/>
      <c r="G8" s="34"/>
      <c r="H8" s="33"/>
      <c r="I8" s="33"/>
      <c r="J8" s="33"/>
      <c r="K8" s="28">
        <f t="shared" si="0"/>
        <v>0</v>
      </c>
      <c r="L8" s="28"/>
      <c r="M8" s="33"/>
      <c r="N8" s="33"/>
      <c r="O8" s="19"/>
    </row>
    <row r="9" spans="1:20" s="18" customFormat="1" ht="15.75" x14ac:dyDescent="0.25">
      <c r="A9" s="33"/>
      <c r="B9" s="27"/>
      <c r="C9" s="28"/>
      <c r="D9" s="28" t="e">
        <f>VLOOKUP(C9,BDD!$A$39:$B$69,2,FALSE)</f>
        <v>#N/A</v>
      </c>
      <c r="E9" s="28"/>
      <c r="F9" s="28"/>
      <c r="G9" s="34"/>
      <c r="H9" s="33"/>
      <c r="I9" s="33"/>
      <c r="J9" s="33"/>
      <c r="K9" s="28">
        <f t="shared" si="0"/>
        <v>0</v>
      </c>
      <c r="L9" s="28"/>
      <c r="M9" s="33"/>
      <c r="N9" s="33"/>
      <c r="O9" s="19"/>
    </row>
    <row r="10" spans="1:20" s="18" customFormat="1" ht="15.75" x14ac:dyDescent="0.25">
      <c r="A10" s="33"/>
      <c r="B10" s="27"/>
      <c r="C10" s="28"/>
      <c r="D10" s="28" t="e">
        <f>VLOOKUP(C10,BDD!$A$39:$B$69,2,FALSE)</f>
        <v>#N/A</v>
      </c>
      <c r="E10" s="28"/>
      <c r="F10" s="28"/>
      <c r="G10" s="34"/>
      <c r="H10" s="33"/>
      <c r="I10" s="33"/>
      <c r="J10" s="33"/>
      <c r="K10" s="28">
        <f t="shared" si="0"/>
        <v>0</v>
      </c>
      <c r="L10" s="28"/>
      <c r="M10" s="33"/>
      <c r="N10" s="33"/>
      <c r="O10" s="19"/>
    </row>
    <row r="11" spans="1:20" s="18" customFormat="1" ht="15.75" x14ac:dyDescent="0.25">
      <c r="A11" s="33"/>
      <c r="B11" s="27"/>
      <c r="C11" s="28"/>
      <c r="D11" s="28" t="e">
        <f>VLOOKUP(C11,BDD!$A$39:$B$69,2,FALSE)</f>
        <v>#N/A</v>
      </c>
      <c r="E11" s="28"/>
      <c r="F11" s="28"/>
      <c r="G11" s="34"/>
      <c r="H11" s="33"/>
      <c r="I11" s="33"/>
      <c r="J11" s="33"/>
      <c r="K11" s="28">
        <f t="shared" si="0"/>
        <v>0</v>
      </c>
      <c r="L11" s="28"/>
      <c r="M11" s="33"/>
      <c r="N11" s="33"/>
      <c r="O11" s="19"/>
    </row>
    <row r="12" spans="1:20" s="18" customFormat="1" ht="15.75" x14ac:dyDescent="0.25">
      <c r="A12" s="33"/>
      <c r="B12" s="27"/>
      <c r="C12" s="28"/>
      <c r="D12" s="28" t="e">
        <f>VLOOKUP(C12,BDD!$A$39:$B$69,2,FALSE)</f>
        <v>#N/A</v>
      </c>
      <c r="E12" s="28"/>
      <c r="F12" s="28"/>
      <c r="G12" s="34"/>
      <c r="H12" s="33"/>
      <c r="I12" s="33"/>
      <c r="J12" s="33"/>
      <c r="K12" s="28">
        <f t="shared" si="0"/>
        <v>0</v>
      </c>
      <c r="L12" s="28"/>
      <c r="M12" s="33"/>
      <c r="N12" s="33"/>
      <c r="O12" s="19"/>
    </row>
    <row r="13" spans="1:20" s="21" customFormat="1" ht="15.75" x14ac:dyDescent="0.25">
      <c r="A13" s="35"/>
      <c r="B13" s="36"/>
      <c r="C13" s="37"/>
      <c r="D13" s="28" t="e">
        <f>VLOOKUP(C13,BDD!$A$39:$B$69,2,FALSE)</f>
        <v>#N/A</v>
      </c>
      <c r="E13" s="37"/>
      <c r="F13" s="37"/>
      <c r="G13" s="38"/>
      <c r="H13" s="35"/>
      <c r="I13" s="35"/>
      <c r="J13" s="35"/>
      <c r="K13" s="37">
        <f t="shared" si="0"/>
        <v>0</v>
      </c>
      <c r="L13" s="37"/>
      <c r="M13" s="35"/>
      <c r="N13" s="35"/>
      <c r="O13" s="20"/>
    </row>
    <row r="14" spans="1:20" s="18" customFormat="1" ht="15.75" x14ac:dyDescent="0.25">
      <c r="A14" s="33"/>
      <c r="B14" s="27"/>
      <c r="C14" s="28"/>
      <c r="D14" s="28" t="e">
        <f>VLOOKUP(C14,BDD!$A$39:$B$69,2,FALSE)</f>
        <v>#N/A</v>
      </c>
      <c r="E14" s="28"/>
      <c r="F14" s="28"/>
      <c r="G14" s="34"/>
      <c r="H14" s="33"/>
      <c r="I14" s="33"/>
      <c r="J14" s="33"/>
      <c r="K14" s="28">
        <f t="shared" si="0"/>
        <v>0</v>
      </c>
      <c r="L14" s="28"/>
      <c r="M14" s="33"/>
      <c r="N14" s="33"/>
      <c r="O14" s="19"/>
    </row>
    <row r="15" spans="1:20" s="18" customFormat="1" ht="15.75" x14ac:dyDescent="0.25">
      <c r="A15" s="33"/>
      <c r="B15" s="27"/>
      <c r="C15" s="28"/>
      <c r="D15" s="28" t="e">
        <f>VLOOKUP(C15,BDD!$A$39:$B$69,2,FALSE)</f>
        <v>#N/A</v>
      </c>
      <c r="E15" s="28"/>
      <c r="F15" s="28"/>
      <c r="G15" s="34"/>
      <c r="H15" s="33"/>
      <c r="I15" s="33"/>
      <c r="J15" s="33"/>
      <c r="K15" s="28">
        <f t="shared" si="0"/>
        <v>0</v>
      </c>
      <c r="L15" s="28"/>
      <c r="M15" s="39"/>
      <c r="N15" s="40"/>
      <c r="O15" s="17"/>
    </row>
    <row r="16" spans="1:20" s="18" customFormat="1" ht="15.75" x14ac:dyDescent="0.25">
      <c r="A16" s="33"/>
      <c r="B16" s="27"/>
      <c r="C16" s="28"/>
      <c r="D16" s="28" t="e">
        <f>VLOOKUP(C16,BDD!$A$39:$B$69,2,FALSE)</f>
        <v>#N/A</v>
      </c>
      <c r="E16" s="28"/>
      <c r="F16" s="28"/>
      <c r="G16" s="34"/>
      <c r="H16" s="33"/>
      <c r="I16" s="33"/>
      <c r="J16" s="33"/>
      <c r="K16" s="28">
        <f t="shared" si="0"/>
        <v>0</v>
      </c>
      <c r="L16" s="28"/>
      <c r="M16" s="33"/>
      <c r="N16" s="33"/>
      <c r="O16" s="19"/>
    </row>
    <row r="17" spans="1:15" s="18" customFormat="1" ht="15.75" x14ac:dyDescent="0.25">
      <c r="A17" s="33"/>
      <c r="B17" s="27"/>
      <c r="C17" s="28"/>
      <c r="D17" s="28" t="e">
        <f>VLOOKUP(C17,BDD!$A$39:$B$69,2,FALSE)</f>
        <v>#N/A</v>
      </c>
      <c r="E17" s="28"/>
      <c r="F17" s="28"/>
      <c r="G17" s="34"/>
      <c r="H17" s="33"/>
      <c r="I17" s="33"/>
      <c r="J17" s="33"/>
      <c r="K17" s="28">
        <f t="shared" ref="K17:K28" si="1">(J17*13/12)-J17</f>
        <v>0</v>
      </c>
      <c r="L17" s="28"/>
      <c r="M17" s="33"/>
      <c r="N17" s="33"/>
      <c r="O17" s="19"/>
    </row>
    <row r="18" spans="1:15" ht="15.75" x14ac:dyDescent="0.25">
      <c r="A18" s="33"/>
      <c r="B18" s="27"/>
      <c r="C18" s="28"/>
      <c r="D18" s="28" t="e">
        <f>VLOOKUP(C18,BDD!$A$39:$B$69,2,FALSE)</f>
        <v>#N/A</v>
      </c>
      <c r="E18" s="28"/>
      <c r="F18" s="28"/>
      <c r="G18" s="34"/>
      <c r="H18" s="33"/>
      <c r="I18" s="33"/>
      <c r="J18" s="33"/>
      <c r="K18" s="28">
        <f t="shared" si="1"/>
        <v>0</v>
      </c>
      <c r="L18" s="28"/>
      <c r="M18" s="33"/>
      <c r="N18" s="33"/>
      <c r="O18" s="15"/>
    </row>
    <row r="19" spans="1:15" s="18" customFormat="1" ht="15.75" x14ac:dyDescent="0.25">
      <c r="A19" s="33"/>
      <c r="B19" s="27"/>
      <c r="C19" s="28"/>
      <c r="D19" s="28" t="e">
        <f>VLOOKUP(C19,BDD!$A$39:$B$69,2,FALSE)</f>
        <v>#N/A</v>
      </c>
      <c r="E19" s="28"/>
      <c r="F19" s="28"/>
      <c r="G19" s="34"/>
      <c r="H19" s="33"/>
      <c r="I19" s="33"/>
      <c r="J19" s="33"/>
      <c r="K19" s="28">
        <f t="shared" si="1"/>
        <v>0</v>
      </c>
      <c r="L19" s="28"/>
      <c r="M19" s="33"/>
      <c r="N19" s="33"/>
      <c r="O19" s="19"/>
    </row>
    <row r="20" spans="1:15" s="18" customFormat="1" ht="15.75" x14ac:dyDescent="0.25">
      <c r="A20" s="33"/>
      <c r="B20" s="27"/>
      <c r="C20" s="28"/>
      <c r="D20" s="28" t="e">
        <f>VLOOKUP(C20,BDD!$A$39:$B$69,2,FALSE)</f>
        <v>#N/A</v>
      </c>
      <c r="E20" s="28"/>
      <c r="F20" s="28"/>
      <c r="G20" s="34"/>
      <c r="H20" s="33"/>
      <c r="I20" s="33"/>
      <c r="J20" s="33"/>
      <c r="K20" s="28">
        <f t="shared" si="1"/>
        <v>0</v>
      </c>
      <c r="L20" s="28"/>
      <c r="M20" s="33"/>
      <c r="N20" s="33"/>
      <c r="O20" s="19"/>
    </row>
    <row r="21" spans="1:15" s="18" customFormat="1" ht="15.75" x14ac:dyDescent="0.25">
      <c r="A21" s="41"/>
      <c r="B21" s="27"/>
      <c r="C21" s="28"/>
      <c r="D21" s="28" t="e">
        <f>VLOOKUP(C21,BDD!$A$39:$B$69,2,FALSE)</f>
        <v>#N/A</v>
      </c>
      <c r="E21" s="28"/>
      <c r="F21" s="28"/>
      <c r="G21" s="34"/>
      <c r="H21" s="33"/>
      <c r="I21" s="33"/>
      <c r="J21" s="33"/>
      <c r="K21" s="28">
        <f t="shared" si="1"/>
        <v>0</v>
      </c>
      <c r="L21" s="28"/>
      <c r="M21" s="33"/>
      <c r="N21" s="33"/>
      <c r="O21" s="19"/>
    </row>
    <row r="22" spans="1:15" s="18" customFormat="1" ht="15.75" x14ac:dyDescent="0.25">
      <c r="A22" s="33"/>
      <c r="B22" s="27"/>
      <c r="C22" s="28"/>
      <c r="D22" s="28" t="e">
        <f>VLOOKUP(C22,BDD!$A$39:$B$69,2,FALSE)</f>
        <v>#N/A</v>
      </c>
      <c r="E22" s="28"/>
      <c r="F22" s="28"/>
      <c r="G22" s="34"/>
      <c r="H22" s="33"/>
      <c r="I22" s="33"/>
      <c r="J22" s="33"/>
      <c r="K22" s="28">
        <f t="shared" si="1"/>
        <v>0</v>
      </c>
      <c r="L22" s="28"/>
      <c r="M22" s="33"/>
      <c r="N22" s="33"/>
      <c r="O22" s="19"/>
    </row>
    <row r="23" spans="1:15" ht="15.75" x14ac:dyDescent="0.25">
      <c r="A23" s="33"/>
      <c r="B23" s="27"/>
      <c r="C23" s="28"/>
      <c r="D23" s="28" t="e">
        <f>VLOOKUP(C23,BDD!$A$39:$B$69,2,FALSE)</f>
        <v>#N/A</v>
      </c>
      <c r="E23" s="28"/>
      <c r="F23" s="28"/>
      <c r="G23" s="34"/>
      <c r="H23" s="33"/>
      <c r="I23" s="33"/>
      <c r="J23" s="33"/>
      <c r="K23" s="28">
        <f t="shared" si="1"/>
        <v>0</v>
      </c>
      <c r="L23" s="28"/>
      <c r="M23" s="33"/>
      <c r="N23" s="33"/>
      <c r="O23" s="15"/>
    </row>
    <row r="24" spans="1:15" s="18" customFormat="1" ht="15.75" x14ac:dyDescent="0.25">
      <c r="A24" s="42"/>
      <c r="B24" s="27"/>
      <c r="C24" s="28"/>
      <c r="D24" s="28" t="e">
        <f>VLOOKUP(C24,BDD!$A$39:$B$69,2,FALSE)</f>
        <v>#N/A</v>
      </c>
      <c r="E24" s="28"/>
      <c r="F24" s="28"/>
      <c r="G24" s="34"/>
      <c r="H24" s="33"/>
      <c r="I24" s="33"/>
      <c r="J24" s="33"/>
      <c r="K24" s="28">
        <f t="shared" si="1"/>
        <v>0</v>
      </c>
      <c r="L24" s="28"/>
      <c r="M24" s="43"/>
      <c r="N24" s="40"/>
      <c r="O24" s="19"/>
    </row>
    <row r="25" spans="1:15" s="18" customFormat="1" ht="15.75" x14ac:dyDescent="0.25">
      <c r="A25" s="42"/>
      <c r="B25" s="27"/>
      <c r="C25" s="28"/>
      <c r="D25" s="28" t="e">
        <f>VLOOKUP(C25,BDD!$A$39:$B$69,2,FALSE)</f>
        <v>#N/A</v>
      </c>
      <c r="E25" s="28"/>
      <c r="F25" s="28"/>
      <c r="G25" s="34"/>
      <c r="H25" s="33"/>
      <c r="I25" s="33"/>
      <c r="J25" s="33"/>
      <c r="K25" s="28">
        <f t="shared" si="1"/>
        <v>0</v>
      </c>
      <c r="L25" s="28"/>
      <c r="M25" s="33"/>
      <c r="N25" s="33"/>
      <c r="O25" s="19"/>
    </row>
    <row r="26" spans="1:15" s="18" customFormat="1" ht="15.75" x14ac:dyDescent="0.25">
      <c r="A26" s="42"/>
      <c r="B26" s="27"/>
      <c r="C26" s="28"/>
      <c r="D26" s="28" t="e">
        <f>VLOOKUP(C26,BDD!$A$39:$B$69,2,FALSE)</f>
        <v>#N/A</v>
      </c>
      <c r="E26" s="28"/>
      <c r="F26" s="28"/>
      <c r="G26" s="34"/>
      <c r="H26" s="33"/>
      <c r="I26" s="33"/>
      <c r="J26" s="33"/>
      <c r="K26" s="28">
        <f t="shared" si="1"/>
        <v>0</v>
      </c>
      <c r="L26" s="28"/>
      <c r="M26" s="33"/>
      <c r="N26" s="33"/>
      <c r="O26" s="19"/>
    </row>
    <row r="27" spans="1:15" ht="15.75" x14ac:dyDescent="0.25">
      <c r="A27" s="33"/>
      <c r="B27" s="27"/>
      <c r="C27" s="28"/>
      <c r="D27" s="28" t="e">
        <f>VLOOKUP(C27,BDD!$A$39:$B$69,2,FALSE)</f>
        <v>#N/A</v>
      </c>
      <c r="E27" s="28"/>
      <c r="F27" s="28"/>
      <c r="G27" s="34"/>
      <c r="H27" s="33"/>
      <c r="I27" s="33"/>
      <c r="J27" s="33"/>
      <c r="K27" s="28">
        <f t="shared" si="1"/>
        <v>0</v>
      </c>
      <c r="L27" s="28"/>
      <c r="M27" s="33"/>
      <c r="N27" s="33"/>
      <c r="O27" s="15"/>
    </row>
    <row r="28" spans="1:15" ht="15.75" x14ac:dyDescent="0.25">
      <c r="A28" s="33"/>
      <c r="B28" s="27"/>
      <c r="C28" s="28"/>
      <c r="D28" s="28" t="e">
        <f>VLOOKUP(C28,BDD!$A$39:$B$69,2,FALSE)</f>
        <v>#N/A</v>
      </c>
      <c r="E28" s="28"/>
      <c r="F28" s="28"/>
      <c r="G28" s="34"/>
      <c r="H28" s="33"/>
      <c r="I28" s="33"/>
      <c r="J28" s="33"/>
      <c r="K28" s="28">
        <f t="shared" si="1"/>
        <v>0</v>
      </c>
      <c r="L28" s="28"/>
      <c r="M28" s="33"/>
      <c r="N28" s="33"/>
      <c r="O28" s="15"/>
    </row>
    <row r="34" spans="7:7" x14ac:dyDescent="0.25">
      <c r="G34" t="s">
        <v>34</v>
      </c>
    </row>
  </sheetData>
  <customSheetViews>
    <customSheetView guid="{54E2EAAE-ABA2-4CF4-9F33-2F1A013DBEC6}">
      <selection activeCell="H24" sqref="A24:H24"/>
      <pageMargins left="0.7" right="0.7" top="0.75" bottom="0.75" header="0.3" footer="0.3"/>
      <pageSetup paperSize="9" orientation="portrait" verticalDpi="0" r:id="rId1"/>
    </customSheetView>
    <customSheetView guid="{E14345E7-05CF-406C-B256-6F4FA4C9969B}">
      <selection activeCell="H24" sqref="A24:H24"/>
      <pageMargins left="0.7" right="0.7" top="0.75" bottom="0.75" header="0.3" footer="0.3"/>
      <pageSetup paperSize="9" orientation="portrait" r:id="rId2"/>
    </customSheetView>
    <customSheetView guid="{6D8747F2-586C-4E44-8809-1597FCB6FA4D}">
      <selection activeCell="F22" sqref="F22"/>
      <pageMargins left="0.7" right="0.7" top="0.75" bottom="0.75" header="0.3" footer="0.3"/>
      <pageSetup paperSize="9" orientation="portrait" verticalDpi="0" r:id="rId3"/>
    </customSheetView>
    <customSheetView guid="{F53D858F-EAC8-4480-9DD6-709519D65090}" showPageBreaks="1" fitToPage="1" topLeftCell="A18">
      <selection activeCell="F37" sqref="F37"/>
      <pageMargins left="0.70866141732283472" right="0.70866141732283472" top="0.74803149606299213" bottom="0.74803149606299213" header="0.31496062992125984" footer="0.31496062992125984"/>
      <pageSetup paperSize="9" scale="43" orientation="landscape" verticalDpi="0" r:id="rId4"/>
      <headerFooter>
        <oddHeader>&amp;R&amp;"-,Gras"&amp;12&amp;D  &amp;T</oddHeader>
      </headerFooter>
    </customSheetView>
    <customSheetView guid="{1571D9B2-E654-4DCF-9605-46A78B47C4BB}" showPageBreaks="1">
      <selection activeCell="D13" sqref="D13"/>
      <pageMargins left="0.7" right="0.7" top="0.75" bottom="0.75" header="0.3" footer="0.3"/>
      <pageSetup paperSize="9" orientation="portrait" verticalDpi="0" r:id="rId5"/>
    </customSheetView>
    <customSheetView guid="{FD689F79-5DF8-41DB-8BDE-8BB1DC3B0AC4}">
      <selection activeCell="H24" sqref="A24:H24"/>
      <pageMargins left="0.7" right="0.7" top="0.75" bottom="0.75" header="0.3" footer="0.3"/>
      <pageSetup paperSize="9" orientation="portrait" verticalDpi="0" r:id="rId6"/>
    </customSheetView>
    <customSheetView guid="{12AD7841-A284-49E9-BCD4-C382A5E978AF}">
      <selection activeCell="H24" sqref="A24:H24"/>
      <pageMargins left="0.7" right="0.7" top="0.75" bottom="0.75" header="0.3" footer="0.3"/>
      <pageSetup paperSize="9" orientation="portrait" verticalDpi="0" r:id="rId7"/>
    </customSheetView>
    <customSheetView guid="{427E76CD-44E3-4B64-BEA0-1B14801B22BA}" showPageBreaks="1" topLeftCell="G1">
      <selection activeCell="T32" sqref="T32"/>
      <pageMargins left="0.7" right="0.7" top="0.75" bottom="0.75" header="0.3" footer="0.3"/>
      <pageSetup paperSize="9" orientation="portrait" verticalDpi="0" r:id="rId8"/>
    </customSheetView>
    <customSheetView guid="{9804D008-2186-4DB5-A0F0-79D7D0372D5D}">
      <selection activeCell="H24" sqref="A24:H24"/>
      <pageMargins left="0.7" right="0.7" top="0.75" bottom="0.75" header="0.3" footer="0.3"/>
      <pageSetup paperSize="9" orientation="portrait" verticalDpi="0" r:id="rId9"/>
    </customSheetView>
    <customSheetView guid="{A55514DD-3443-4CFC-A0B3-6BDA9BDF3040}" showPageBreaks="1">
      <selection activeCell="H24" sqref="A24:H24"/>
      <pageMargins left="0.7" right="0.7" top="0.75" bottom="0.75" header="0.3" footer="0.3"/>
      <pageSetup paperSize="9" orientation="portrait" r:id="rId10"/>
    </customSheetView>
    <customSheetView guid="{328E0FAB-2CD1-48DD-B05D-FFA1ACFBD390}">
      <selection activeCell="H24" sqref="A24:H24"/>
      <pageMargins left="0.7" right="0.7" top="0.75" bottom="0.75" header="0.3" footer="0.3"/>
      <pageSetup paperSize="9" orientation="portrait" verticalDpi="0" r:id="rId11"/>
    </customSheetView>
  </customSheetViews>
  <dataValidations count="1">
    <dataValidation type="list" allowBlank="1" showInputMessage="1" showErrorMessage="1" sqref="E3">
      <formula1>$A$58:$A$60</formula1>
    </dataValidation>
  </dataValidations>
  <pageMargins left="0.7" right="0.7" top="0.75" bottom="0.75" header="0.3" footer="0.3"/>
  <pageSetup paperSize="9" orientation="portrait" verticalDpi="0" r:id="rId1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tabSelected="1" workbookViewId="0">
      <selection activeCell="A2" sqref="A2"/>
    </sheetView>
  </sheetViews>
  <sheetFormatPr baseColWidth="10" defaultRowHeight="15" x14ac:dyDescent="0.25"/>
  <cols>
    <col min="2" max="2" width="5.140625" customWidth="1"/>
    <col min="6" max="6" width="18.85546875" customWidth="1"/>
    <col min="8" max="8" width="12.85546875" customWidth="1"/>
    <col min="11" max="11" width="10" bestFit="1" customWidth="1"/>
    <col min="15" max="15" width="16.7109375" bestFit="1" customWidth="1"/>
  </cols>
  <sheetData>
    <row r="1" spans="1:20" ht="15.75" x14ac:dyDescent="0.25">
      <c r="A1" s="12">
        <v>2</v>
      </c>
      <c r="B1" s="12" t="s">
        <v>17</v>
      </c>
      <c r="C1" s="10" t="s">
        <v>18</v>
      </c>
      <c r="D1" s="10" t="s">
        <v>19</v>
      </c>
      <c r="E1" s="10" t="s">
        <v>20</v>
      </c>
      <c r="F1" s="10" t="s">
        <v>21</v>
      </c>
      <c r="G1" s="11" t="s">
        <v>22</v>
      </c>
      <c r="H1" s="10" t="s">
        <v>23</v>
      </c>
      <c r="I1" s="10" t="s">
        <v>24</v>
      </c>
      <c r="J1" s="10" t="s">
        <v>25</v>
      </c>
      <c r="K1" s="10" t="s">
        <v>26</v>
      </c>
      <c r="L1" s="10" t="s">
        <v>27</v>
      </c>
      <c r="M1" s="10" t="s">
        <v>28</v>
      </c>
      <c r="N1" s="10" t="s">
        <v>29</v>
      </c>
      <c r="O1" s="10" t="s">
        <v>30</v>
      </c>
      <c r="P1" s="48"/>
      <c r="Q1" s="48"/>
      <c r="R1" s="48"/>
      <c r="S1" s="48"/>
      <c r="T1" s="48"/>
    </row>
    <row r="2" spans="1:20" ht="15.75" customHeight="1" x14ac:dyDescent="0.25">
      <c r="A2" s="27"/>
      <c r="B2" s="27"/>
      <c r="C2" s="47" t="s">
        <v>51</v>
      </c>
      <c r="D2" s="28" t="str">
        <f>VLOOKUP(C2,BDD!$A$39:$B$69,2,FALSE)</f>
        <v>ADRESSE5</v>
      </c>
      <c r="E2" s="28"/>
      <c r="F2" s="28"/>
      <c r="G2" s="29"/>
      <c r="H2" s="28"/>
      <c r="I2" s="28"/>
      <c r="J2" s="28"/>
      <c r="K2" s="28">
        <f t="shared" ref="K2:K28" si="0">(J2*13/12)-J2</f>
        <v>0</v>
      </c>
      <c r="L2" s="28"/>
      <c r="M2" s="28"/>
      <c r="N2" s="28"/>
      <c r="O2" s="13"/>
    </row>
    <row r="3" spans="1:20" s="18" customFormat="1" ht="15.75" x14ac:dyDescent="0.25">
      <c r="A3" s="27"/>
      <c r="B3" s="30"/>
      <c r="C3" s="31"/>
      <c r="D3" s="28" t="e">
        <f>VLOOKUP(C3,BDD!$A$39:$B$69,2,FALSE)</f>
        <v>#N/A</v>
      </c>
      <c r="E3" s="31"/>
      <c r="F3" s="31"/>
      <c r="G3" s="32"/>
      <c r="H3" s="30"/>
      <c r="I3" s="28"/>
      <c r="J3" s="28"/>
      <c r="K3" s="28">
        <f t="shared" si="0"/>
        <v>0</v>
      </c>
      <c r="L3" s="28"/>
      <c r="M3" s="28"/>
      <c r="N3" s="28"/>
      <c r="O3" s="16"/>
    </row>
    <row r="4" spans="1:20" s="18" customFormat="1" ht="15.75" x14ac:dyDescent="0.25">
      <c r="A4" s="28"/>
      <c r="B4" s="27"/>
      <c r="C4" s="28"/>
      <c r="D4" s="28" t="e">
        <f>VLOOKUP(C4,BDD!$A$39:$B$69,2,FALSE)</f>
        <v>#N/A</v>
      </c>
      <c r="E4" s="28"/>
      <c r="F4" s="28"/>
      <c r="G4" s="29"/>
      <c r="H4" s="28"/>
      <c r="I4" s="28"/>
      <c r="J4" s="28"/>
      <c r="K4" s="28">
        <f t="shared" si="0"/>
        <v>0</v>
      </c>
      <c r="L4" s="28"/>
      <c r="M4" s="28"/>
      <c r="N4" s="28"/>
      <c r="O4" s="16"/>
    </row>
    <row r="5" spans="1:20" s="18" customFormat="1" ht="15.75" x14ac:dyDescent="0.25">
      <c r="A5" s="33"/>
      <c r="B5" s="27"/>
      <c r="C5" s="28"/>
      <c r="D5" s="28" t="e">
        <f>VLOOKUP(C5,BDD!$A$39:$B$69,2,FALSE)</f>
        <v>#N/A</v>
      </c>
      <c r="E5" s="28"/>
      <c r="F5" s="28"/>
      <c r="G5" s="34"/>
      <c r="H5" s="33"/>
      <c r="I5" s="33"/>
      <c r="J5" s="33"/>
      <c r="K5" s="28">
        <f t="shared" si="0"/>
        <v>0</v>
      </c>
      <c r="L5" s="28"/>
      <c r="M5" s="33"/>
      <c r="N5" s="33"/>
      <c r="O5" s="19"/>
    </row>
    <row r="6" spans="1:20" s="18" customFormat="1" ht="15.75" x14ac:dyDescent="0.25">
      <c r="A6" s="33"/>
      <c r="B6" s="27"/>
      <c r="C6" s="28"/>
      <c r="D6" s="28" t="e">
        <f>VLOOKUP(C6,BDD!$A$39:$B$69,2,FALSE)</f>
        <v>#N/A</v>
      </c>
      <c r="E6" s="28"/>
      <c r="F6" s="28"/>
      <c r="G6" s="34"/>
      <c r="H6" s="33"/>
      <c r="I6" s="33"/>
      <c r="J6" s="33"/>
      <c r="K6" s="28">
        <f t="shared" si="0"/>
        <v>0</v>
      </c>
      <c r="L6" s="28"/>
      <c r="M6" s="33"/>
      <c r="N6" s="33"/>
      <c r="O6" s="19"/>
    </row>
    <row r="7" spans="1:20" s="18" customFormat="1" ht="15.75" x14ac:dyDescent="0.25">
      <c r="A7" s="33"/>
      <c r="B7" s="27"/>
      <c r="C7" s="28"/>
      <c r="D7" s="28" t="e">
        <f>VLOOKUP(C7,BDD!$A$39:$B$69,2,FALSE)</f>
        <v>#N/A</v>
      </c>
      <c r="E7" s="28"/>
      <c r="F7" s="28"/>
      <c r="G7" s="34"/>
      <c r="H7" s="33"/>
      <c r="I7" s="33"/>
      <c r="J7" s="33"/>
      <c r="K7" s="28">
        <f t="shared" si="0"/>
        <v>0</v>
      </c>
      <c r="L7" s="28"/>
      <c r="M7" s="33"/>
      <c r="N7" s="33"/>
      <c r="O7" s="19"/>
    </row>
    <row r="8" spans="1:20" s="18" customFormat="1" ht="15.75" x14ac:dyDescent="0.25">
      <c r="A8" s="33"/>
      <c r="B8" s="27"/>
      <c r="C8" s="28"/>
      <c r="D8" s="28" t="e">
        <f>VLOOKUP(C8,BDD!$A$39:$B$69,2,FALSE)</f>
        <v>#N/A</v>
      </c>
      <c r="E8" s="28"/>
      <c r="F8" s="28"/>
      <c r="G8" s="34"/>
      <c r="H8" s="33"/>
      <c r="I8" s="33"/>
      <c r="J8" s="33"/>
      <c r="K8" s="28">
        <f t="shared" si="0"/>
        <v>0</v>
      </c>
      <c r="L8" s="28"/>
      <c r="M8" s="33"/>
      <c r="N8" s="33"/>
      <c r="O8" s="19"/>
    </row>
    <row r="9" spans="1:20" s="18" customFormat="1" ht="15.75" x14ac:dyDescent="0.25">
      <c r="A9" s="33"/>
      <c r="B9" s="27"/>
      <c r="C9" s="28"/>
      <c r="D9" s="28" t="e">
        <f>VLOOKUP(C9,BDD!$A$39:$B$69,2,FALSE)</f>
        <v>#N/A</v>
      </c>
      <c r="E9" s="28"/>
      <c r="F9" s="28"/>
      <c r="G9" s="34"/>
      <c r="H9" s="33"/>
      <c r="I9" s="33"/>
      <c r="J9" s="33"/>
      <c r="K9" s="28">
        <f t="shared" si="0"/>
        <v>0</v>
      </c>
      <c r="L9" s="28"/>
      <c r="M9" s="33"/>
      <c r="N9" s="33"/>
      <c r="O9" s="19"/>
    </row>
    <row r="10" spans="1:20" s="18" customFormat="1" ht="15.75" x14ac:dyDescent="0.25">
      <c r="A10" s="33"/>
      <c r="B10" s="27"/>
      <c r="C10" s="28"/>
      <c r="D10" s="28" t="e">
        <f>VLOOKUP(C10,BDD!$A$39:$B$69,2,FALSE)</f>
        <v>#N/A</v>
      </c>
      <c r="E10" s="28"/>
      <c r="F10" s="28"/>
      <c r="G10" s="34"/>
      <c r="H10" s="33"/>
      <c r="I10" s="33"/>
      <c r="J10" s="33"/>
      <c r="K10" s="28">
        <f t="shared" si="0"/>
        <v>0</v>
      </c>
      <c r="L10" s="28"/>
      <c r="M10" s="33"/>
      <c r="N10" s="33"/>
      <c r="O10" s="19"/>
    </row>
    <row r="11" spans="1:20" s="18" customFormat="1" ht="15.75" x14ac:dyDescent="0.25">
      <c r="A11" s="33"/>
      <c r="B11" s="27"/>
      <c r="C11" s="28"/>
      <c r="D11" s="28" t="e">
        <f>VLOOKUP(C11,BDD!$A$39:$B$69,2,FALSE)</f>
        <v>#N/A</v>
      </c>
      <c r="E11" s="28"/>
      <c r="F11" s="28"/>
      <c r="G11" s="34"/>
      <c r="H11" s="33"/>
      <c r="I11" s="33"/>
      <c r="J11" s="33"/>
      <c r="K11" s="28">
        <f t="shared" si="0"/>
        <v>0</v>
      </c>
      <c r="L11" s="28"/>
      <c r="M11" s="33"/>
      <c r="N11" s="33"/>
      <c r="O11" s="19"/>
    </row>
    <row r="12" spans="1:20" s="18" customFormat="1" ht="15.75" x14ac:dyDescent="0.25">
      <c r="A12" s="33"/>
      <c r="B12" s="27"/>
      <c r="C12" s="28"/>
      <c r="D12" s="28" t="e">
        <f>VLOOKUP(C12,BDD!$A$39:$B$69,2,FALSE)</f>
        <v>#N/A</v>
      </c>
      <c r="E12" s="28"/>
      <c r="F12" s="28"/>
      <c r="G12" s="34"/>
      <c r="H12" s="33"/>
      <c r="I12" s="33"/>
      <c r="J12" s="33"/>
      <c r="K12" s="28">
        <f t="shared" si="0"/>
        <v>0</v>
      </c>
      <c r="L12" s="28"/>
      <c r="M12" s="33"/>
      <c r="N12" s="33"/>
      <c r="O12" s="19"/>
    </row>
    <row r="13" spans="1:20" s="21" customFormat="1" ht="15.75" x14ac:dyDescent="0.25">
      <c r="A13" s="35"/>
      <c r="B13" s="36"/>
      <c r="C13" s="37"/>
      <c r="D13" s="28" t="e">
        <f>VLOOKUP(C13,BDD!$A$39:$B$69,2,FALSE)</f>
        <v>#N/A</v>
      </c>
      <c r="E13" s="37"/>
      <c r="F13" s="37"/>
      <c r="G13" s="38"/>
      <c r="H13" s="35"/>
      <c r="I13" s="35"/>
      <c r="J13" s="35"/>
      <c r="K13" s="37">
        <f t="shared" si="0"/>
        <v>0</v>
      </c>
      <c r="L13" s="37"/>
      <c r="M13" s="35"/>
      <c r="N13" s="35"/>
      <c r="O13" s="20"/>
    </row>
    <row r="14" spans="1:20" s="18" customFormat="1" ht="15.75" x14ac:dyDescent="0.25">
      <c r="A14" s="33"/>
      <c r="B14" s="27"/>
      <c r="C14" s="28"/>
      <c r="D14" s="28" t="e">
        <f>VLOOKUP(C14,BDD!$A$39:$B$69,2,FALSE)</f>
        <v>#N/A</v>
      </c>
      <c r="E14" s="28"/>
      <c r="F14" s="28"/>
      <c r="G14" s="34"/>
      <c r="H14" s="33"/>
      <c r="I14" s="33"/>
      <c r="J14" s="33"/>
      <c r="K14" s="28">
        <f t="shared" si="0"/>
        <v>0</v>
      </c>
      <c r="L14" s="28"/>
      <c r="M14" s="33"/>
      <c r="N14" s="33"/>
      <c r="O14" s="19"/>
    </row>
    <row r="15" spans="1:20" s="18" customFormat="1" ht="15.75" x14ac:dyDescent="0.25">
      <c r="A15" s="33"/>
      <c r="B15" s="27"/>
      <c r="C15" s="28"/>
      <c r="D15" s="28" t="e">
        <f>VLOOKUP(C15,BDD!$A$39:$B$69,2,FALSE)</f>
        <v>#N/A</v>
      </c>
      <c r="E15" s="28"/>
      <c r="F15" s="28"/>
      <c r="G15" s="34"/>
      <c r="H15" s="33"/>
      <c r="I15" s="33"/>
      <c r="J15" s="33"/>
      <c r="K15" s="28">
        <f t="shared" si="0"/>
        <v>0</v>
      </c>
      <c r="L15" s="28"/>
      <c r="M15" s="39"/>
      <c r="N15" s="40"/>
      <c r="O15" s="17"/>
    </row>
    <row r="16" spans="1:20" s="18" customFormat="1" ht="15.75" x14ac:dyDescent="0.25">
      <c r="A16" s="33"/>
      <c r="B16" s="27"/>
      <c r="C16" s="28"/>
      <c r="D16" s="28" t="e">
        <f>VLOOKUP(C16,BDD!$A$39:$B$69,2,FALSE)</f>
        <v>#N/A</v>
      </c>
      <c r="E16" s="28"/>
      <c r="F16" s="28"/>
      <c r="G16" s="34"/>
      <c r="H16" s="33"/>
      <c r="I16" s="33"/>
      <c r="J16" s="33"/>
      <c r="K16" s="28">
        <f t="shared" si="0"/>
        <v>0</v>
      </c>
      <c r="L16" s="28"/>
      <c r="M16" s="33"/>
      <c r="N16" s="33"/>
      <c r="O16" s="19"/>
    </row>
    <row r="17" spans="1:15" s="18" customFormat="1" ht="15.75" x14ac:dyDescent="0.25">
      <c r="A17" s="33"/>
      <c r="B17" s="27"/>
      <c r="C17" s="28"/>
      <c r="D17" s="28" t="e">
        <f>VLOOKUP(C17,BDD!$A$39:$B$69,2,FALSE)</f>
        <v>#N/A</v>
      </c>
      <c r="E17" s="28"/>
      <c r="F17" s="28"/>
      <c r="G17" s="34"/>
      <c r="H17" s="33"/>
      <c r="I17" s="33"/>
      <c r="J17" s="33"/>
      <c r="K17" s="28">
        <f t="shared" si="0"/>
        <v>0</v>
      </c>
      <c r="L17" s="28"/>
      <c r="M17" s="33"/>
      <c r="N17" s="33"/>
      <c r="O17" s="19"/>
    </row>
    <row r="18" spans="1:15" ht="15.75" x14ac:dyDescent="0.25">
      <c r="A18" s="33"/>
      <c r="B18" s="27"/>
      <c r="C18" s="28"/>
      <c r="D18" s="28" t="e">
        <f>VLOOKUP(C18,BDD!$A$39:$B$69,2,FALSE)</f>
        <v>#N/A</v>
      </c>
      <c r="E18" s="28"/>
      <c r="F18" s="28"/>
      <c r="G18" s="34"/>
      <c r="H18" s="33"/>
      <c r="I18" s="33"/>
      <c r="J18" s="33"/>
      <c r="K18" s="28">
        <f t="shared" si="0"/>
        <v>0</v>
      </c>
      <c r="L18" s="28"/>
      <c r="M18" s="33"/>
      <c r="N18" s="33"/>
      <c r="O18" s="15"/>
    </row>
    <row r="19" spans="1:15" s="18" customFormat="1" ht="15.75" x14ac:dyDescent="0.25">
      <c r="A19" s="33"/>
      <c r="B19" s="27"/>
      <c r="C19" s="28"/>
      <c r="D19" s="28" t="e">
        <f>VLOOKUP(C19,BDD!$A$39:$B$69,2,FALSE)</f>
        <v>#N/A</v>
      </c>
      <c r="E19" s="28"/>
      <c r="F19" s="28"/>
      <c r="G19" s="34"/>
      <c r="H19" s="33"/>
      <c r="I19" s="33"/>
      <c r="J19" s="33"/>
      <c r="K19" s="28">
        <f t="shared" si="0"/>
        <v>0</v>
      </c>
      <c r="L19" s="28"/>
      <c r="M19" s="33"/>
      <c r="N19" s="33"/>
      <c r="O19" s="19"/>
    </row>
    <row r="20" spans="1:15" s="18" customFormat="1" ht="15.75" x14ac:dyDescent="0.25">
      <c r="A20" s="33"/>
      <c r="B20" s="27"/>
      <c r="C20" s="28"/>
      <c r="D20" s="28" t="e">
        <f>VLOOKUP(C20,BDD!$A$39:$B$69,2,FALSE)</f>
        <v>#N/A</v>
      </c>
      <c r="E20" s="28"/>
      <c r="F20" s="28"/>
      <c r="G20" s="34"/>
      <c r="H20" s="33"/>
      <c r="I20" s="33"/>
      <c r="J20" s="33"/>
      <c r="K20" s="28">
        <f t="shared" si="0"/>
        <v>0</v>
      </c>
      <c r="L20" s="28"/>
      <c r="M20" s="33"/>
      <c r="N20" s="33"/>
      <c r="O20" s="19"/>
    </row>
    <row r="21" spans="1:15" s="18" customFormat="1" ht="15.75" x14ac:dyDescent="0.25">
      <c r="A21" s="41"/>
      <c r="B21" s="27"/>
      <c r="C21" s="28"/>
      <c r="D21" s="28" t="e">
        <f>VLOOKUP(C21,BDD!$A$39:$B$69,2,FALSE)</f>
        <v>#N/A</v>
      </c>
      <c r="E21" s="28"/>
      <c r="F21" s="28"/>
      <c r="G21" s="34"/>
      <c r="H21" s="33"/>
      <c r="I21" s="33"/>
      <c r="J21" s="33"/>
      <c r="K21" s="28">
        <f t="shared" si="0"/>
        <v>0</v>
      </c>
      <c r="L21" s="28"/>
      <c r="M21" s="33"/>
      <c r="N21" s="33"/>
      <c r="O21" s="19"/>
    </row>
    <row r="22" spans="1:15" s="18" customFormat="1" ht="15.75" x14ac:dyDescent="0.25">
      <c r="A22" s="33"/>
      <c r="B22" s="27"/>
      <c r="C22" s="28"/>
      <c r="D22" s="28" t="e">
        <f>VLOOKUP(C22,BDD!$A$39:$B$69,2,FALSE)</f>
        <v>#N/A</v>
      </c>
      <c r="E22" s="28"/>
      <c r="F22" s="28"/>
      <c r="G22" s="34"/>
      <c r="H22" s="33"/>
      <c r="I22" s="33"/>
      <c r="J22" s="33"/>
      <c r="K22" s="28">
        <f t="shared" si="0"/>
        <v>0</v>
      </c>
      <c r="L22" s="28"/>
      <c r="M22" s="33"/>
      <c r="N22" s="33"/>
      <c r="O22" s="19"/>
    </row>
    <row r="23" spans="1:15" ht="15.75" x14ac:dyDescent="0.25">
      <c r="A23" s="33"/>
      <c r="B23" s="27"/>
      <c r="C23" s="28"/>
      <c r="D23" s="28" t="e">
        <f>VLOOKUP(C23,BDD!$A$39:$B$69,2,FALSE)</f>
        <v>#N/A</v>
      </c>
      <c r="E23" s="28"/>
      <c r="F23" s="28"/>
      <c r="G23" s="34"/>
      <c r="H23" s="33"/>
      <c r="I23" s="33"/>
      <c r="J23" s="33"/>
      <c r="K23" s="28">
        <f t="shared" si="0"/>
        <v>0</v>
      </c>
      <c r="L23" s="28"/>
      <c r="M23" s="33"/>
      <c r="N23" s="33"/>
      <c r="O23" s="15"/>
    </row>
    <row r="24" spans="1:15" s="18" customFormat="1" ht="15.75" x14ac:dyDescent="0.25">
      <c r="A24" s="42"/>
      <c r="B24" s="27"/>
      <c r="C24" s="28"/>
      <c r="D24" s="28" t="e">
        <f>VLOOKUP(C24,BDD!$A$39:$B$69,2,FALSE)</f>
        <v>#N/A</v>
      </c>
      <c r="E24" s="28"/>
      <c r="F24" s="28"/>
      <c r="G24" s="34"/>
      <c r="H24" s="33"/>
      <c r="I24" s="33"/>
      <c r="J24" s="33"/>
      <c r="K24" s="28">
        <f t="shared" si="0"/>
        <v>0</v>
      </c>
      <c r="L24" s="28"/>
      <c r="M24" s="43"/>
      <c r="N24" s="40"/>
      <c r="O24" s="19"/>
    </row>
    <row r="25" spans="1:15" s="18" customFormat="1" ht="15.75" x14ac:dyDescent="0.25">
      <c r="A25" s="42"/>
      <c r="B25" s="27"/>
      <c r="C25" s="28"/>
      <c r="D25" s="28" t="e">
        <f>VLOOKUP(C25,BDD!$A$39:$B$69,2,FALSE)</f>
        <v>#N/A</v>
      </c>
      <c r="E25" s="28"/>
      <c r="F25" s="28"/>
      <c r="G25" s="34"/>
      <c r="H25" s="33"/>
      <c r="I25" s="33"/>
      <c r="J25" s="33"/>
      <c r="K25" s="28">
        <f t="shared" si="0"/>
        <v>0</v>
      </c>
      <c r="L25" s="28"/>
      <c r="M25" s="33"/>
      <c r="N25" s="33"/>
      <c r="O25" s="19"/>
    </row>
    <row r="26" spans="1:15" s="18" customFormat="1" ht="15.75" x14ac:dyDescent="0.25">
      <c r="A26" s="42"/>
      <c r="B26" s="27"/>
      <c r="C26" s="28"/>
      <c r="D26" s="28" t="e">
        <f>VLOOKUP(C26,BDD!$A$39:$B$69,2,FALSE)</f>
        <v>#N/A</v>
      </c>
      <c r="E26" s="28"/>
      <c r="F26" s="28"/>
      <c r="G26" s="34"/>
      <c r="H26" s="33"/>
      <c r="I26" s="33"/>
      <c r="J26" s="33"/>
      <c r="K26" s="28">
        <f t="shared" si="0"/>
        <v>0</v>
      </c>
      <c r="L26" s="28"/>
      <c r="M26" s="33"/>
      <c r="N26" s="33"/>
      <c r="O26" s="19"/>
    </row>
    <row r="27" spans="1:15" ht="15.75" x14ac:dyDescent="0.25">
      <c r="A27" s="33"/>
      <c r="B27" s="27"/>
      <c r="C27" s="28"/>
      <c r="D27" s="28" t="e">
        <f>VLOOKUP(C27,BDD!$A$39:$B$69,2,FALSE)</f>
        <v>#N/A</v>
      </c>
      <c r="E27" s="28"/>
      <c r="F27" s="28"/>
      <c r="G27" s="34"/>
      <c r="H27" s="33"/>
      <c r="I27" s="33"/>
      <c r="J27" s="33"/>
      <c r="K27" s="28">
        <f t="shared" si="0"/>
        <v>0</v>
      </c>
      <c r="L27" s="28"/>
      <c r="M27" s="33"/>
      <c r="N27" s="33"/>
      <c r="O27" s="15"/>
    </row>
    <row r="28" spans="1:15" ht="15.75" x14ac:dyDescent="0.25">
      <c r="A28" s="33"/>
      <c r="B28" s="27"/>
      <c r="C28" s="28"/>
      <c r="D28" s="28" t="e">
        <f>VLOOKUP(C28,BDD!$A$39:$B$69,2,FALSE)</f>
        <v>#N/A</v>
      </c>
      <c r="E28" s="28"/>
      <c r="F28" s="28"/>
      <c r="G28" s="34"/>
      <c r="H28" s="33"/>
      <c r="I28" s="33"/>
      <c r="J28" s="33"/>
      <c r="K28" s="28">
        <f t="shared" si="0"/>
        <v>0</v>
      </c>
      <c r="L28" s="28"/>
      <c r="M28" s="33"/>
      <c r="N28" s="33"/>
      <c r="O28" s="15"/>
    </row>
    <row r="34" spans="7:7" x14ac:dyDescent="0.25">
      <c r="G34" t="s">
        <v>34</v>
      </c>
    </row>
  </sheetData>
  <dataValidations count="1">
    <dataValidation type="list" allowBlank="1" showInputMessage="1" showErrorMessage="1" sqref="E3">
      <formula1>$A$58:$A$60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01</vt:lpstr>
      <vt:lpstr>02</vt:lpstr>
      <vt:lpstr>CLIENT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fdesnoix</dc:creator>
  <cp:lastModifiedBy>Floriane DESNOIX</cp:lastModifiedBy>
  <cp:lastPrinted>2018-04-17T08:28:13Z</cp:lastPrinted>
  <dcterms:created xsi:type="dcterms:W3CDTF">2017-11-21T17:29:18Z</dcterms:created>
  <dcterms:modified xsi:type="dcterms:W3CDTF">2018-09-18T15:58:24Z</dcterms:modified>
</cp:coreProperties>
</file>