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S\Desktop\"/>
    </mc:Choice>
  </mc:AlternateContent>
  <xr:revisionPtr revIDLastSave="0" documentId="13_ncr:1_{99449A11-AF06-4846-80C0-CB628F564D83}" xr6:coauthVersionLast="36" xr6:coauthVersionMax="36" xr10:uidLastSave="{00000000-0000-0000-0000-000000000000}"/>
  <bookViews>
    <workbookView xWindow="0" yWindow="0" windowWidth="30720" windowHeight="12915" xr2:uid="{00000000-000D-0000-FFFF-FFFF00000000}"/>
  </bookViews>
  <sheets>
    <sheet name=" P3" sheetId="8" r:id="rId1"/>
    <sheet name="Feuil1 (2)" sheetId="10" r:id="rId2"/>
  </sheets>
  <definedNames>
    <definedName name="_xlnm.Print_Area" localSheetId="0">' P3'!$E$1:$J$27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5" i="10" l="1"/>
  <c r="B5" i="10"/>
  <c r="B3" i="10"/>
  <c r="H11" i="8" l="1"/>
  <c r="I11" i="8" s="1"/>
  <c r="H10" i="8"/>
  <c r="I10" i="8" s="1"/>
  <c r="H9" i="8"/>
  <c r="H7" i="8"/>
  <c r="I7" i="8" s="1"/>
  <c r="H6" i="8"/>
  <c r="I6" i="8" s="1"/>
  <c r="H3" i="8"/>
  <c r="I3" i="8" l="1"/>
  <c r="D7" i="10" s="1"/>
  <c r="D5" i="10"/>
  <c r="I9" i="8"/>
  <c r="H12" i="8"/>
  <c r="I12" i="8" l="1"/>
  <c r="I5" i="8"/>
  <c r="I4" i="8" l="1"/>
  <c r="H4" i="8" s="1"/>
  <c r="G4" i="8" s="1"/>
  <c r="H5" i="8"/>
  <c r="I8" i="8" l="1"/>
  <c r="G5" i="8"/>
  <c r="H8" i="8"/>
  <c r="H13" i="8" s="1"/>
</calcChain>
</file>

<file path=xl/sharedStrings.xml><?xml version="1.0" encoding="utf-8"?>
<sst xmlns="http://schemas.openxmlformats.org/spreadsheetml/2006/main" count="31" uniqueCount="22">
  <si>
    <t>Nbre</t>
  </si>
  <si>
    <t>Ref</t>
  </si>
  <si>
    <t>Esp</t>
  </si>
  <si>
    <t>Type</t>
  </si>
  <si>
    <t>TOTAL (m²)</t>
  </si>
  <si>
    <t>Local Menage</t>
  </si>
  <si>
    <t>ZONES PROJET</t>
  </si>
  <si>
    <t>LOCAUX SERVIS</t>
  </si>
  <si>
    <t>LOCAUX SERVANTS</t>
  </si>
  <si>
    <t>LN</t>
  </si>
  <si>
    <t>LS</t>
  </si>
  <si>
    <t>SP</t>
  </si>
  <si>
    <t>Espace reprographie</t>
  </si>
  <si>
    <t>Blocs sanitaires (+ douches)</t>
  </si>
  <si>
    <t>Bureau individuel (ou réunion 4 pers.)</t>
  </si>
  <si>
    <t>Bureau collectif</t>
  </si>
  <si>
    <t>Bureau paysager</t>
  </si>
  <si>
    <t>Nuage (réunion informelle 3 / 4 pers.)</t>
  </si>
  <si>
    <t xml:space="preserve">Espace café </t>
  </si>
  <si>
    <t>Chalet</t>
  </si>
  <si>
    <t>SU</t>
  </si>
  <si>
    <t xml:space="preserve">CONSTRUCTION DU SIEGE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</si>
</sst>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7"/>
      <color theme="1"/>
      <name val="Arial Narrow"/>
      <family val="2"/>
    </font>
    <font>
      <b/>
      <sz val="7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49998474074526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7" fillId="4" borderId="1" xfId="0" applyFont="1" applyFill="1" applyBorder="1" applyAlignment="1">
      <alignment horizontal="center"/>
    </xf>
    <xf numFmtId="0" fontId="7" fillId="6" borderId="1" xfId="0" applyFont="1" applyFill="1" applyBorder="1" applyAlignment="1">
      <alignment horizontal="center"/>
    </xf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0" fontId="7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1" fillId="7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left" vertical="center"/>
    </xf>
    <xf numFmtId="1" fontId="7" fillId="4" borderId="1" xfId="0" applyNumberFormat="1" applyFon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2" fillId="0" borderId="0" xfId="0" applyFont="1" applyBorder="1" applyAlignment="1">
      <alignment horizontal="right"/>
    </xf>
    <xf numFmtId="3" fontId="0" fillId="0" borderId="0" xfId="0" applyNumberFormat="1" applyAlignment="1">
      <alignment horizontal="left"/>
    </xf>
    <xf numFmtId="3" fontId="0" fillId="0" borderId="0" xfId="0" applyNumberFormat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Fill="1" applyBorder="1" applyAlignment="1">
      <alignment horizontal="right"/>
    </xf>
    <xf numFmtId="1" fontId="7" fillId="6" borderId="0" xfId="0" applyNumberFormat="1" applyFont="1" applyFill="1" applyBorder="1" applyAlignment="1">
      <alignment horizontal="center" vertical="center"/>
    </xf>
    <xf numFmtId="1" fontId="7" fillId="4" borderId="4" xfId="0" applyNumberFormat="1" applyFont="1" applyFill="1" applyBorder="1" applyAlignment="1">
      <alignment horizontal="center"/>
    </xf>
    <xf numFmtId="0" fontId="7" fillId="4" borderId="4" xfId="0" applyFont="1" applyFill="1" applyBorder="1" applyAlignment="1">
      <alignment horizontal="center"/>
    </xf>
    <xf numFmtId="1" fontId="7" fillId="6" borderId="3" xfId="0" applyNumberFormat="1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0" xfId="0" applyAlignment="1">
      <alignment horizontal="left"/>
    </xf>
    <xf numFmtId="1" fontId="4" fillId="4" borderId="0" xfId="0" applyNumberFormat="1" applyFont="1" applyFill="1" applyBorder="1" applyAlignment="1">
      <alignment horizontal="center"/>
    </xf>
    <xf numFmtId="0" fontId="9" fillId="0" borderId="0" xfId="0" applyFont="1" applyAlignment="1">
      <alignment horizontal="left"/>
    </xf>
    <xf numFmtId="1" fontId="4" fillId="6" borderId="0" xfId="0" applyNumberFormat="1" applyFont="1" applyFill="1" applyBorder="1" applyAlignment="1">
      <alignment horizontal="center"/>
    </xf>
    <xf numFmtId="1" fontId="7" fillId="4" borderId="0" xfId="0" applyNumberFormat="1" applyFont="1" applyFill="1" applyBorder="1" applyAlignment="1">
      <alignment horizontal="center"/>
    </xf>
    <xf numFmtId="1" fontId="8" fillId="9" borderId="0" xfId="0" applyNumberFormat="1" applyFont="1" applyFill="1" applyBorder="1" applyAlignment="1">
      <alignment horizontal="center"/>
    </xf>
    <xf numFmtId="1" fontId="8" fillId="9" borderId="0" xfId="0" applyNumberFormat="1" applyFont="1" applyFill="1" applyBorder="1" applyAlignment="1"/>
    <xf numFmtId="0" fontId="7" fillId="6" borderId="1" xfId="0" applyFont="1" applyFill="1" applyBorder="1" applyAlignment="1">
      <alignment horizontal="center" vertical="center"/>
    </xf>
    <xf numFmtId="1" fontId="7" fillId="6" borderId="1" xfId="0" applyNumberFormat="1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left" vertical="center"/>
    </xf>
    <xf numFmtId="3" fontId="2" fillId="0" borderId="0" xfId="0" applyNumberFormat="1" applyFont="1" applyBorder="1" applyAlignment="1">
      <alignment horizontal="left"/>
    </xf>
    <xf numFmtId="0" fontId="0" fillId="0" borderId="0" xfId="0" applyAlignment="1">
      <alignment horizontal="left"/>
    </xf>
    <xf numFmtId="0" fontId="0" fillId="4" borderId="5" xfId="0" applyFill="1" applyBorder="1" applyAlignment="1">
      <alignment horizontal="left" vertical="center"/>
    </xf>
    <xf numFmtId="1" fontId="7" fillId="6" borderId="1" xfId="0" applyNumberFormat="1" applyFont="1" applyFill="1" applyBorder="1" applyAlignment="1">
      <alignment horizontal="center"/>
    </xf>
    <xf numFmtId="0" fontId="8" fillId="9" borderId="0" xfId="0" applyFont="1" applyFill="1" applyBorder="1" applyAlignment="1">
      <alignment horizontal="right" vertical="center"/>
    </xf>
    <xf numFmtId="1" fontId="0" fillId="0" borderId="0" xfId="0" applyNumberFormat="1"/>
    <xf numFmtId="0" fontId="0" fillId="6" borderId="5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6" borderId="8" xfId="0" applyFill="1" applyBorder="1" applyAlignment="1">
      <alignment vertical="center"/>
    </xf>
    <xf numFmtId="0" fontId="8" fillId="9" borderId="0" xfId="0" applyFont="1" applyFill="1" applyBorder="1" applyAlignment="1">
      <alignment horizontal="right" vertical="center"/>
    </xf>
    <xf numFmtId="0" fontId="2" fillId="3" borderId="0" xfId="0" applyFont="1" applyFill="1" applyAlignment="1">
      <alignment horizontal="center"/>
    </xf>
    <xf numFmtId="0" fontId="5" fillId="5" borderId="3" xfId="0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4" fillId="6" borderId="6" xfId="0" applyFont="1" applyFill="1" applyBorder="1" applyAlignment="1">
      <alignment horizontal="center"/>
    </xf>
    <xf numFmtId="0" fontId="4" fillId="6" borderId="7" xfId="0" applyFont="1" applyFill="1" applyBorder="1" applyAlignment="1">
      <alignment horizontal="center"/>
    </xf>
    <xf numFmtId="0" fontId="2" fillId="0" borderId="7" xfId="0" applyFont="1" applyBorder="1" applyAlignment="1">
      <alignment horizontal="center" vertical="center" wrapText="1"/>
    </xf>
    <xf numFmtId="0" fontId="6" fillId="8" borderId="3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CC"/>
      <color rgb="FFA9D7C9"/>
      <color rgb="FF98E8CB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0BF0E5-FBC5-48BF-9A17-D07157BD7CBB}">
  <sheetPr codeName="Feuil1"/>
  <dimension ref="A1:T135"/>
  <sheetViews>
    <sheetView showGridLines="0" tabSelected="1" topLeftCell="C1" zoomScale="90" zoomScaleNormal="90" workbookViewId="0">
      <selection activeCell="I2" sqref="I2"/>
    </sheetView>
  </sheetViews>
  <sheetFormatPr baseColWidth="10" defaultRowHeight="15" outlineLevelCol="1" x14ac:dyDescent="0.25"/>
  <cols>
    <col min="1" max="1" width="6.28515625" style="26" hidden="1" customWidth="1" outlineLevel="1"/>
    <col min="2" max="2" width="4.42578125" style="26" hidden="1" customWidth="1" outlineLevel="1"/>
    <col min="3" max="3" width="12.28515625" customWidth="1" collapsed="1"/>
    <col min="4" max="4" width="11.5703125" customWidth="1"/>
    <col min="5" max="5" width="44.7109375" customWidth="1"/>
    <col min="6" max="6" width="7.42578125" bestFit="1" customWidth="1"/>
    <col min="7" max="9" width="6.28515625" customWidth="1"/>
    <col min="10" max="10" width="6.140625" style="3" customWidth="1"/>
    <col min="11" max="11" width="36.28515625" style="16" customWidth="1"/>
    <col min="12" max="12" width="7.28515625" style="27" customWidth="1"/>
    <col min="15" max="15" width="6.85546875" customWidth="1"/>
  </cols>
  <sheetData>
    <row r="1" spans="1:20" ht="15.75" x14ac:dyDescent="0.25">
      <c r="A1" s="48" t="s">
        <v>21</v>
      </c>
      <c r="B1" s="48"/>
      <c r="C1" s="48"/>
      <c r="D1" s="48"/>
      <c r="E1" s="48"/>
      <c r="F1" s="48"/>
      <c r="G1" s="48"/>
      <c r="H1" s="48"/>
      <c r="I1" s="48"/>
      <c r="J1" s="48"/>
      <c r="L1" s="29">
        <v>1.4</v>
      </c>
    </row>
    <row r="2" spans="1:20" ht="19.5" thickBot="1" x14ac:dyDescent="0.3">
      <c r="A2" s="24" t="s">
        <v>1</v>
      </c>
      <c r="B2" s="24" t="s">
        <v>2</v>
      </c>
      <c r="C2" s="7"/>
      <c r="D2" s="7" t="s">
        <v>3</v>
      </c>
      <c r="E2" s="8" t="s">
        <v>6</v>
      </c>
      <c r="F2" s="7" t="s">
        <v>20</v>
      </c>
      <c r="G2" s="7" t="s">
        <v>0</v>
      </c>
      <c r="H2" s="7"/>
      <c r="I2" s="7" t="s">
        <v>11</v>
      </c>
      <c r="J2" s="4"/>
      <c r="K2" s="17"/>
      <c r="L2" s="14"/>
      <c r="M2" s="10"/>
      <c r="N2" s="10"/>
      <c r="O2" s="17"/>
      <c r="P2" s="14"/>
      <c r="Q2" s="10"/>
      <c r="R2" s="10"/>
      <c r="S2" s="17"/>
      <c r="T2" s="14"/>
    </row>
    <row r="3" spans="1:20" x14ac:dyDescent="0.25">
      <c r="A3" s="25"/>
      <c r="B3" s="25" t="s">
        <v>9</v>
      </c>
      <c r="C3" s="53" t="s">
        <v>19</v>
      </c>
      <c r="D3" s="54" t="s">
        <v>7</v>
      </c>
      <c r="E3" s="46" t="s">
        <v>14</v>
      </c>
      <c r="F3" s="36">
        <v>12</v>
      </c>
      <c r="G3" s="23">
        <v>2</v>
      </c>
      <c r="H3" s="19">
        <f>F3*G3</f>
        <v>24</v>
      </c>
      <c r="I3" s="19">
        <f>H3*L1</f>
        <v>33.599999999999994</v>
      </c>
      <c r="J3" s="5"/>
      <c r="K3" s="17"/>
      <c r="L3" s="14"/>
      <c r="M3" s="10"/>
      <c r="N3" s="10"/>
      <c r="O3" s="17"/>
      <c r="P3" s="14"/>
      <c r="Q3" s="10"/>
      <c r="R3" s="10"/>
      <c r="S3" s="17"/>
      <c r="T3" s="14"/>
    </row>
    <row r="4" spans="1:20" ht="15.75" x14ac:dyDescent="0.25">
      <c r="A4" s="25"/>
      <c r="B4" s="25" t="s">
        <v>9</v>
      </c>
      <c r="C4" s="53"/>
      <c r="D4" s="54"/>
      <c r="E4" s="44" t="s">
        <v>15</v>
      </c>
      <c r="F4" s="34">
        <v>30</v>
      </c>
      <c r="G4" s="41">
        <f>H4/F4</f>
        <v>0</v>
      </c>
      <c r="H4" s="19">
        <f>I4/L$1</f>
        <v>0</v>
      </c>
      <c r="I4" s="19">
        <f>L12*0.4</f>
        <v>0</v>
      </c>
      <c r="J4" s="5"/>
      <c r="K4" s="17"/>
      <c r="L4" s="38"/>
      <c r="M4" s="38"/>
      <c r="N4" s="12"/>
      <c r="O4" s="17"/>
      <c r="P4" s="38"/>
      <c r="Q4" s="38"/>
      <c r="R4" s="12"/>
      <c r="S4" s="17"/>
      <c r="T4" s="38"/>
    </row>
    <row r="5" spans="1:20" x14ac:dyDescent="0.25">
      <c r="A5" s="25"/>
      <c r="B5" s="25" t="s">
        <v>9</v>
      </c>
      <c r="C5" s="53"/>
      <c r="D5" s="54"/>
      <c r="E5" s="44" t="s">
        <v>16</v>
      </c>
      <c r="F5" s="35">
        <v>70</v>
      </c>
      <c r="G5" s="41">
        <f>H5/F5</f>
        <v>0</v>
      </c>
      <c r="H5" s="19">
        <f>I5/L$1</f>
        <v>0</v>
      </c>
      <c r="I5" s="19">
        <f>L12*0.6</f>
        <v>0</v>
      </c>
      <c r="J5" s="5"/>
      <c r="K5" s="17"/>
      <c r="L5" s="14"/>
      <c r="M5" s="10"/>
      <c r="N5" s="10"/>
      <c r="O5" s="17"/>
      <c r="P5" s="14"/>
      <c r="Q5" s="10"/>
      <c r="R5" s="10"/>
      <c r="S5" s="17"/>
      <c r="T5" s="14"/>
    </row>
    <row r="6" spans="1:20" ht="15.75" x14ac:dyDescent="0.25">
      <c r="A6" s="25"/>
      <c r="B6" s="25" t="s">
        <v>9</v>
      </c>
      <c r="C6" s="53"/>
      <c r="D6" s="54"/>
      <c r="E6" s="44" t="s">
        <v>17</v>
      </c>
      <c r="F6" s="35">
        <v>8</v>
      </c>
      <c r="G6" s="2">
        <v>1</v>
      </c>
      <c r="H6" s="19">
        <f>F6*G6</f>
        <v>8</v>
      </c>
      <c r="I6" s="19">
        <f>H6*L$1</f>
        <v>11.2</v>
      </c>
      <c r="J6" s="5"/>
      <c r="K6" s="17"/>
      <c r="L6" s="38"/>
      <c r="M6" s="38"/>
      <c r="N6" s="12"/>
      <c r="O6" s="17"/>
      <c r="P6" s="38"/>
      <c r="Q6" s="38"/>
      <c r="R6" s="12"/>
      <c r="S6" s="17"/>
      <c r="T6" s="38"/>
    </row>
    <row r="7" spans="1:20" x14ac:dyDescent="0.25">
      <c r="A7" s="25"/>
      <c r="B7" s="25" t="s">
        <v>9</v>
      </c>
      <c r="C7" s="53"/>
      <c r="D7" s="54"/>
      <c r="E7" s="44" t="s">
        <v>18</v>
      </c>
      <c r="F7" s="22">
        <v>11</v>
      </c>
      <c r="G7" s="23">
        <v>1</v>
      </c>
      <c r="H7" s="19">
        <f>F7*G7</f>
        <v>11</v>
      </c>
      <c r="I7" s="19">
        <f>H7*L$1</f>
        <v>15.399999999999999</v>
      </c>
      <c r="J7" s="5"/>
      <c r="K7" s="17"/>
      <c r="L7" s="14"/>
      <c r="M7" s="10"/>
      <c r="N7" s="10"/>
      <c r="O7" s="17"/>
      <c r="P7" s="14"/>
      <c r="Q7" s="10"/>
      <c r="R7" s="10"/>
      <c r="S7" s="17"/>
      <c r="T7" s="14"/>
    </row>
    <row r="8" spans="1:20" ht="15.75" x14ac:dyDescent="0.25">
      <c r="A8" s="25"/>
      <c r="B8" s="25"/>
      <c r="C8" s="53"/>
      <c r="D8" s="54"/>
      <c r="E8" s="37"/>
      <c r="F8" s="51" t="s">
        <v>4</v>
      </c>
      <c r="G8" s="52"/>
      <c r="H8" s="30">
        <f>SUM(H3:H7)</f>
        <v>43</v>
      </c>
      <c r="I8" s="30">
        <f>SUM(I3:I7)</f>
        <v>60.199999999999996</v>
      </c>
      <c r="J8" s="6"/>
      <c r="K8" s="17"/>
      <c r="L8" s="38"/>
      <c r="M8" s="38"/>
      <c r="N8" s="12"/>
      <c r="O8" s="17"/>
      <c r="P8" s="38"/>
      <c r="Q8" s="38"/>
      <c r="R8" s="12"/>
      <c r="S8" s="17"/>
      <c r="T8" s="38"/>
    </row>
    <row r="9" spans="1:20" x14ac:dyDescent="0.25">
      <c r="A9" s="25"/>
      <c r="B9" s="25" t="s">
        <v>10</v>
      </c>
      <c r="C9" s="53"/>
      <c r="D9" s="49" t="s">
        <v>8</v>
      </c>
      <c r="E9" s="40" t="s">
        <v>13</v>
      </c>
      <c r="F9" s="20">
        <v>12</v>
      </c>
      <c r="G9" s="21">
        <v>1</v>
      </c>
      <c r="H9" s="31">
        <f>F9*G9</f>
        <v>12</v>
      </c>
      <c r="I9" s="31">
        <f>H9*L$1</f>
        <v>16.799999999999997</v>
      </c>
      <c r="J9" s="5"/>
      <c r="K9" s="17"/>
      <c r="L9" s="14"/>
      <c r="M9" s="10"/>
      <c r="N9" s="10"/>
      <c r="O9" s="17"/>
      <c r="P9" s="14"/>
      <c r="Q9" s="10"/>
      <c r="R9" s="10"/>
      <c r="S9" s="17"/>
      <c r="T9" s="14"/>
    </row>
    <row r="10" spans="1:20" ht="15.75" x14ac:dyDescent="0.25">
      <c r="A10" s="25"/>
      <c r="B10" s="25" t="s">
        <v>10</v>
      </c>
      <c r="C10" s="53"/>
      <c r="D10" s="49"/>
      <c r="E10" s="45" t="s">
        <v>5</v>
      </c>
      <c r="F10" s="9">
        <v>4</v>
      </c>
      <c r="G10" s="1">
        <v>1</v>
      </c>
      <c r="H10" s="31">
        <f t="shared" ref="H10:H11" si="0">F10*G10</f>
        <v>4</v>
      </c>
      <c r="I10" s="31">
        <f t="shared" ref="I10:I11" si="1">H10*L$1</f>
        <v>5.6</v>
      </c>
      <c r="J10" s="5"/>
      <c r="K10" s="17"/>
      <c r="L10" s="38"/>
      <c r="M10" s="38"/>
      <c r="N10" s="12"/>
      <c r="O10" s="17"/>
      <c r="P10" s="38"/>
      <c r="Q10" s="38"/>
      <c r="R10" s="12"/>
      <c r="S10" s="17"/>
      <c r="T10" s="38"/>
    </row>
    <row r="11" spans="1:20" x14ac:dyDescent="0.25">
      <c r="A11" s="25"/>
      <c r="B11" s="25"/>
      <c r="C11" s="53"/>
      <c r="D11" s="49"/>
      <c r="E11" s="40" t="s">
        <v>12</v>
      </c>
      <c r="F11" s="1">
        <v>8</v>
      </c>
      <c r="G11" s="1">
        <v>1</v>
      </c>
      <c r="H11" s="31">
        <f t="shared" si="0"/>
        <v>8</v>
      </c>
      <c r="I11" s="31">
        <f t="shared" si="1"/>
        <v>11.2</v>
      </c>
      <c r="J11" s="5"/>
      <c r="K11" s="17"/>
      <c r="L11" s="14"/>
      <c r="M11" s="10"/>
      <c r="N11" s="10"/>
      <c r="O11" s="17"/>
      <c r="P11" s="14"/>
      <c r="Q11" s="10"/>
      <c r="R11" s="10"/>
      <c r="S11" s="17"/>
      <c r="T11" s="14"/>
    </row>
    <row r="12" spans="1:20" ht="15.75" x14ac:dyDescent="0.25">
      <c r="A12" s="25"/>
      <c r="B12" s="25"/>
      <c r="C12" s="53"/>
      <c r="D12" s="50"/>
      <c r="E12" s="40"/>
      <c r="F12" s="55" t="s">
        <v>4</v>
      </c>
      <c r="G12" s="56"/>
      <c r="H12" s="28">
        <f>SUM(H9:H11)</f>
        <v>24</v>
      </c>
      <c r="I12" s="28">
        <f>SUM(I9:I11)</f>
        <v>33.599999999999994</v>
      </c>
      <c r="J12" s="6"/>
      <c r="K12" s="17"/>
      <c r="L12" s="38"/>
      <c r="M12" s="38"/>
      <c r="N12" s="12"/>
      <c r="O12" s="17"/>
      <c r="P12" s="38"/>
      <c r="Q12" s="38"/>
      <c r="R12" s="12"/>
      <c r="S12" s="17"/>
      <c r="T12" s="38"/>
    </row>
    <row r="13" spans="1:20" x14ac:dyDescent="0.25">
      <c r="E13" s="47"/>
      <c r="F13" s="47"/>
      <c r="G13" s="47"/>
      <c r="H13" s="33">
        <f>SUM(H8,H12)</f>
        <v>67</v>
      </c>
      <c r="I13" s="32">
        <v>300</v>
      </c>
      <c r="J13" s="6"/>
      <c r="L13" s="13"/>
    </row>
    <row r="14" spans="1:20" x14ac:dyDescent="0.25">
      <c r="E14" s="42"/>
      <c r="F14" s="42"/>
      <c r="G14" s="42"/>
      <c r="H14" s="33"/>
      <c r="I14" s="32"/>
      <c r="J14" s="6"/>
      <c r="L14" s="13"/>
    </row>
    <row r="15" spans="1:20" ht="58.9" customHeight="1" x14ac:dyDescent="0.25">
      <c r="J15"/>
      <c r="L15" s="39"/>
    </row>
    <row r="16" spans="1:20" x14ac:dyDescent="0.25">
      <c r="L16" s="39"/>
    </row>
    <row r="17" spans="12:12" x14ac:dyDescent="0.25">
      <c r="L17" s="39"/>
    </row>
    <row r="18" spans="12:12" x14ac:dyDescent="0.25">
      <c r="L18" s="39"/>
    </row>
    <row r="19" spans="12:12" x14ac:dyDescent="0.25">
      <c r="L19" s="39"/>
    </row>
    <row r="20" spans="12:12" x14ac:dyDescent="0.25">
      <c r="L20" s="39"/>
    </row>
    <row r="21" spans="12:12" x14ac:dyDescent="0.25">
      <c r="L21" s="39"/>
    </row>
    <row r="22" spans="12:12" x14ac:dyDescent="0.25">
      <c r="L22" s="39"/>
    </row>
    <row r="23" spans="12:12" x14ac:dyDescent="0.25">
      <c r="L23" s="39"/>
    </row>
    <row r="24" spans="12:12" x14ac:dyDescent="0.25">
      <c r="L24" s="39"/>
    </row>
    <row r="25" spans="12:12" x14ac:dyDescent="0.25">
      <c r="L25" s="39"/>
    </row>
    <row r="26" spans="12:12" x14ac:dyDescent="0.25">
      <c r="L26" s="39"/>
    </row>
    <row r="27" spans="12:12" x14ac:dyDescent="0.25">
      <c r="L27" s="39"/>
    </row>
    <row r="28" spans="12:12" x14ac:dyDescent="0.25">
      <c r="L28" s="39"/>
    </row>
    <row r="29" spans="12:12" x14ac:dyDescent="0.25">
      <c r="L29" s="39"/>
    </row>
    <row r="30" spans="12:12" x14ac:dyDescent="0.25">
      <c r="L30" s="39"/>
    </row>
    <row r="31" spans="12:12" x14ac:dyDescent="0.25">
      <c r="L31" s="39"/>
    </row>
    <row r="32" spans="12:12" x14ac:dyDescent="0.25">
      <c r="L32" s="39"/>
    </row>
    <row r="33" spans="12:12" x14ac:dyDescent="0.25">
      <c r="L33" s="39"/>
    </row>
    <row r="34" spans="12:12" x14ac:dyDescent="0.25">
      <c r="L34" s="39"/>
    </row>
    <row r="35" spans="12:12" x14ac:dyDescent="0.25">
      <c r="L35" s="39"/>
    </row>
    <row r="36" spans="12:12" x14ac:dyDescent="0.25">
      <c r="L36" s="39"/>
    </row>
    <row r="37" spans="12:12" x14ac:dyDescent="0.25">
      <c r="L37" s="39"/>
    </row>
    <row r="38" spans="12:12" x14ac:dyDescent="0.25">
      <c r="L38" s="39"/>
    </row>
    <row r="39" spans="12:12" x14ac:dyDescent="0.25">
      <c r="L39" s="39"/>
    </row>
    <row r="40" spans="12:12" x14ac:dyDescent="0.25">
      <c r="L40" s="39"/>
    </row>
    <row r="41" spans="12:12" x14ac:dyDescent="0.25">
      <c r="L41" s="39"/>
    </row>
    <row r="42" spans="12:12" x14ac:dyDescent="0.25">
      <c r="L42" s="39"/>
    </row>
    <row r="43" spans="12:12" x14ac:dyDescent="0.25">
      <c r="L43" s="39"/>
    </row>
    <row r="44" spans="12:12" x14ac:dyDescent="0.25">
      <c r="L44" s="39"/>
    </row>
    <row r="45" spans="12:12" x14ac:dyDescent="0.25">
      <c r="L45" s="39"/>
    </row>
    <row r="46" spans="12:12" x14ac:dyDescent="0.25">
      <c r="L46" s="39"/>
    </row>
    <row r="47" spans="12:12" x14ac:dyDescent="0.25">
      <c r="L47" s="39"/>
    </row>
    <row r="48" spans="12:12" x14ac:dyDescent="0.25">
      <c r="L48" s="39"/>
    </row>
    <row r="49" spans="12:12" x14ac:dyDescent="0.25">
      <c r="L49" s="39"/>
    </row>
    <row r="50" spans="12:12" x14ac:dyDescent="0.25">
      <c r="L50" s="39"/>
    </row>
    <row r="51" spans="12:12" x14ac:dyDescent="0.25">
      <c r="L51" s="39"/>
    </row>
    <row r="52" spans="12:12" x14ac:dyDescent="0.25">
      <c r="L52" s="39"/>
    </row>
    <row r="53" spans="12:12" x14ac:dyDescent="0.25">
      <c r="L53" s="39"/>
    </row>
    <row r="54" spans="12:12" x14ac:dyDescent="0.25">
      <c r="L54" s="39"/>
    </row>
    <row r="55" spans="12:12" x14ac:dyDescent="0.25">
      <c r="L55" s="39"/>
    </row>
    <row r="56" spans="12:12" x14ac:dyDescent="0.25">
      <c r="L56" s="39"/>
    </row>
    <row r="57" spans="12:12" x14ac:dyDescent="0.25">
      <c r="L57" s="39"/>
    </row>
    <row r="58" spans="12:12" x14ac:dyDescent="0.25">
      <c r="L58" s="39"/>
    </row>
    <row r="59" spans="12:12" x14ac:dyDescent="0.25">
      <c r="L59" s="39"/>
    </row>
    <row r="60" spans="12:12" x14ac:dyDescent="0.25">
      <c r="L60" s="39"/>
    </row>
    <row r="61" spans="12:12" x14ac:dyDescent="0.25">
      <c r="L61" s="39"/>
    </row>
    <row r="62" spans="12:12" x14ac:dyDescent="0.25">
      <c r="L62" s="39"/>
    </row>
    <row r="63" spans="12:12" x14ac:dyDescent="0.25">
      <c r="L63" s="39"/>
    </row>
    <row r="64" spans="12:12" x14ac:dyDescent="0.25">
      <c r="L64" s="39"/>
    </row>
    <row r="65" spans="10:14" x14ac:dyDescent="0.25">
      <c r="L65" s="39"/>
    </row>
    <row r="66" spans="10:14" x14ac:dyDescent="0.25">
      <c r="L66" s="39"/>
    </row>
    <row r="67" spans="10:14" x14ac:dyDescent="0.25">
      <c r="L67" s="39"/>
    </row>
    <row r="68" spans="10:14" x14ac:dyDescent="0.25">
      <c r="L68" s="39"/>
    </row>
    <row r="69" spans="10:14" x14ac:dyDescent="0.25">
      <c r="L69" s="39"/>
    </row>
    <row r="70" spans="10:14" x14ac:dyDescent="0.25">
      <c r="L70" s="39"/>
    </row>
    <row r="71" spans="10:14" x14ac:dyDescent="0.25">
      <c r="L71" s="39"/>
    </row>
    <row r="72" spans="10:14" x14ac:dyDescent="0.25">
      <c r="L72" s="39"/>
    </row>
    <row r="73" spans="10:14" x14ac:dyDescent="0.25">
      <c r="L73" s="39"/>
    </row>
    <row r="74" spans="10:14" x14ac:dyDescent="0.25">
      <c r="L74" s="39"/>
    </row>
    <row r="75" spans="10:14" x14ac:dyDescent="0.25">
      <c r="L75" s="39"/>
    </row>
    <row r="76" spans="10:14" x14ac:dyDescent="0.25">
      <c r="J76" s="11"/>
      <c r="K76" s="18"/>
      <c r="L76" s="15"/>
      <c r="M76" s="11"/>
      <c r="N76" s="11"/>
    </row>
    <row r="77" spans="10:14" x14ac:dyDescent="0.25">
      <c r="J77" s="11"/>
      <c r="K77" s="18"/>
      <c r="L77" s="15"/>
      <c r="M77" s="11"/>
      <c r="N77" s="11"/>
    </row>
    <row r="78" spans="10:14" x14ac:dyDescent="0.25">
      <c r="J78" s="11"/>
      <c r="K78" s="18"/>
      <c r="L78" s="15"/>
      <c r="M78" s="11"/>
      <c r="N78" s="11"/>
    </row>
    <row r="79" spans="10:14" x14ac:dyDescent="0.25">
      <c r="J79" s="11"/>
      <c r="K79" s="18"/>
      <c r="L79" s="15"/>
      <c r="M79" s="11"/>
      <c r="N79" s="11"/>
    </row>
    <row r="80" spans="10:14" x14ac:dyDescent="0.25">
      <c r="J80" s="11"/>
      <c r="K80" s="18"/>
      <c r="L80" s="15"/>
      <c r="M80" s="11"/>
      <c r="N80" s="11"/>
    </row>
    <row r="81" spans="10:14" x14ac:dyDescent="0.25">
      <c r="J81" s="11"/>
      <c r="K81" s="18"/>
      <c r="L81" s="15"/>
      <c r="M81" s="11"/>
      <c r="N81" s="11"/>
    </row>
    <row r="82" spans="10:14" x14ac:dyDescent="0.25">
      <c r="J82" s="11"/>
      <c r="K82" s="18"/>
      <c r="L82" s="15"/>
      <c r="M82" s="11"/>
      <c r="N82" s="11"/>
    </row>
    <row r="83" spans="10:14" x14ac:dyDescent="0.25">
      <c r="J83" s="11"/>
      <c r="K83" s="18"/>
      <c r="L83" s="15"/>
      <c r="M83" s="11"/>
      <c r="N83" s="11"/>
    </row>
    <row r="84" spans="10:14" x14ac:dyDescent="0.25">
      <c r="J84" s="11"/>
      <c r="K84" s="18"/>
      <c r="L84" s="15"/>
      <c r="M84" s="11"/>
      <c r="N84" s="11"/>
    </row>
    <row r="85" spans="10:14" x14ac:dyDescent="0.25">
      <c r="J85" s="11"/>
      <c r="K85" s="18"/>
      <c r="L85" s="15"/>
      <c r="M85" s="11"/>
      <c r="N85" s="11"/>
    </row>
    <row r="86" spans="10:14" x14ac:dyDescent="0.25">
      <c r="J86" s="11"/>
      <c r="K86" s="18"/>
      <c r="L86" s="15"/>
      <c r="M86" s="11"/>
      <c r="N86" s="11"/>
    </row>
    <row r="87" spans="10:14" x14ac:dyDescent="0.25">
      <c r="J87" s="11"/>
      <c r="K87" s="18"/>
      <c r="L87" s="15"/>
      <c r="M87" s="11"/>
      <c r="N87" s="11"/>
    </row>
    <row r="88" spans="10:14" x14ac:dyDescent="0.25">
      <c r="J88" s="11"/>
      <c r="K88" s="18"/>
      <c r="L88" s="15"/>
      <c r="M88" s="11"/>
      <c r="N88" s="11"/>
    </row>
    <row r="89" spans="10:14" x14ac:dyDescent="0.25">
      <c r="J89" s="11"/>
      <c r="K89" s="18"/>
      <c r="L89" s="15"/>
      <c r="M89" s="11"/>
      <c r="N89" s="11"/>
    </row>
    <row r="90" spans="10:14" x14ac:dyDescent="0.25">
      <c r="J90" s="11"/>
      <c r="K90" s="18"/>
      <c r="L90" s="15"/>
      <c r="M90" s="11"/>
      <c r="N90" s="11"/>
    </row>
    <row r="91" spans="10:14" x14ac:dyDescent="0.25">
      <c r="J91" s="11"/>
      <c r="K91" s="18"/>
      <c r="L91" s="15"/>
      <c r="M91" s="11"/>
      <c r="N91" s="11"/>
    </row>
    <row r="92" spans="10:14" x14ac:dyDescent="0.25">
      <c r="J92" s="11"/>
      <c r="K92" s="18"/>
      <c r="L92" s="15"/>
      <c r="M92" s="11"/>
      <c r="N92" s="11"/>
    </row>
    <row r="93" spans="10:14" x14ac:dyDescent="0.25">
      <c r="J93" s="11"/>
      <c r="K93" s="18"/>
      <c r="L93" s="15"/>
      <c r="M93" s="11"/>
      <c r="N93" s="11"/>
    </row>
    <row r="94" spans="10:14" x14ac:dyDescent="0.25">
      <c r="J94" s="11"/>
      <c r="K94" s="18"/>
      <c r="L94" s="15"/>
      <c r="M94" s="11"/>
      <c r="N94" s="11"/>
    </row>
    <row r="95" spans="10:14" x14ac:dyDescent="0.25">
      <c r="J95" s="11"/>
      <c r="K95" s="18"/>
      <c r="L95" s="15"/>
      <c r="M95" s="11"/>
      <c r="N95" s="11"/>
    </row>
    <row r="96" spans="10:14" x14ac:dyDescent="0.25">
      <c r="J96" s="11"/>
      <c r="K96" s="18"/>
      <c r="L96" s="15"/>
      <c r="M96" s="11"/>
      <c r="N96" s="11"/>
    </row>
    <row r="97" spans="10:14" x14ac:dyDescent="0.25">
      <c r="J97" s="11"/>
      <c r="K97" s="18"/>
      <c r="L97" s="15"/>
      <c r="M97" s="11"/>
      <c r="N97" s="11"/>
    </row>
    <row r="98" spans="10:14" x14ac:dyDescent="0.25">
      <c r="J98" s="11"/>
      <c r="K98" s="18"/>
      <c r="L98" s="15"/>
      <c r="M98" s="11"/>
      <c r="N98" s="11"/>
    </row>
    <row r="99" spans="10:14" x14ac:dyDescent="0.25">
      <c r="J99" s="11"/>
      <c r="K99" s="18"/>
      <c r="L99" s="15"/>
      <c r="M99" s="11"/>
      <c r="N99" s="11"/>
    </row>
    <row r="100" spans="10:14" x14ac:dyDescent="0.25">
      <c r="J100" s="11"/>
      <c r="K100" s="18"/>
      <c r="L100" s="15"/>
      <c r="M100" s="11"/>
      <c r="N100" s="11"/>
    </row>
    <row r="101" spans="10:14" x14ac:dyDescent="0.25">
      <c r="J101" s="11"/>
      <c r="K101" s="18"/>
      <c r="L101" s="15"/>
      <c r="M101" s="11"/>
      <c r="N101" s="11"/>
    </row>
    <row r="102" spans="10:14" x14ac:dyDescent="0.25">
      <c r="J102" s="11"/>
      <c r="K102" s="18"/>
      <c r="L102" s="15"/>
      <c r="M102" s="11"/>
      <c r="N102" s="11"/>
    </row>
    <row r="103" spans="10:14" x14ac:dyDescent="0.25">
      <c r="J103" s="11"/>
      <c r="K103" s="18"/>
      <c r="L103" s="15"/>
      <c r="M103" s="11"/>
      <c r="N103" s="11"/>
    </row>
    <row r="104" spans="10:14" x14ac:dyDescent="0.25">
      <c r="J104" s="11"/>
      <c r="K104" s="18"/>
      <c r="L104" s="15"/>
      <c r="M104" s="11"/>
      <c r="N104" s="11"/>
    </row>
    <row r="105" spans="10:14" x14ac:dyDescent="0.25">
      <c r="J105" s="11"/>
      <c r="K105" s="18"/>
      <c r="L105" s="15"/>
      <c r="M105" s="11"/>
      <c r="N105" s="11"/>
    </row>
    <row r="106" spans="10:14" x14ac:dyDescent="0.25">
      <c r="J106" s="11"/>
      <c r="K106" s="18"/>
      <c r="L106" s="15"/>
      <c r="M106" s="11"/>
      <c r="N106" s="11"/>
    </row>
    <row r="107" spans="10:14" x14ac:dyDescent="0.25">
      <c r="J107" s="11"/>
      <c r="K107" s="18"/>
      <c r="L107" s="15"/>
      <c r="M107" s="11"/>
      <c r="N107" s="11"/>
    </row>
    <row r="108" spans="10:14" x14ac:dyDescent="0.25">
      <c r="J108" s="11"/>
      <c r="K108" s="18"/>
      <c r="L108" s="15"/>
      <c r="M108" s="11"/>
      <c r="N108" s="11"/>
    </row>
    <row r="109" spans="10:14" x14ac:dyDescent="0.25">
      <c r="J109" s="11"/>
      <c r="K109" s="18"/>
      <c r="L109" s="15"/>
      <c r="M109" s="11"/>
      <c r="N109" s="11"/>
    </row>
    <row r="110" spans="10:14" x14ac:dyDescent="0.25">
      <c r="J110" s="11"/>
      <c r="K110" s="18"/>
      <c r="L110" s="15"/>
      <c r="M110" s="11"/>
      <c r="N110" s="11"/>
    </row>
    <row r="111" spans="10:14" x14ac:dyDescent="0.25">
      <c r="J111" s="11"/>
      <c r="K111" s="18"/>
      <c r="L111" s="15"/>
      <c r="M111" s="11"/>
      <c r="N111" s="11"/>
    </row>
    <row r="112" spans="10:14" x14ac:dyDescent="0.25">
      <c r="J112" s="11"/>
      <c r="K112" s="18"/>
      <c r="L112" s="15"/>
      <c r="M112" s="11"/>
      <c r="N112" s="11"/>
    </row>
    <row r="113" spans="10:14" x14ac:dyDescent="0.25">
      <c r="J113" s="11"/>
      <c r="K113" s="18"/>
      <c r="L113" s="15"/>
      <c r="M113" s="11"/>
      <c r="N113" s="11"/>
    </row>
    <row r="114" spans="10:14" x14ac:dyDescent="0.25">
      <c r="J114" s="11"/>
      <c r="K114" s="18"/>
      <c r="L114" s="15"/>
      <c r="M114" s="11"/>
      <c r="N114" s="11"/>
    </row>
    <row r="115" spans="10:14" x14ac:dyDescent="0.25">
      <c r="J115" s="11"/>
      <c r="K115" s="18"/>
      <c r="L115" s="15"/>
      <c r="M115" s="11"/>
      <c r="N115" s="11"/>
    </row>
    <row r="116" spans="10:14" x14ac:dyDescent="0.25">
      <c r="J116" s="11"/>
      <c r="K116" s="18"/>
      <c r="L116" s="15"/>
      <c r="M116" s="11"/>
      <c r="N116" s="11"/>
    </row>
    <row r="117" spans="10:14" x14ac:dyDescent="0.25">
      <c r="J117" s="11"/>
      <c r="K117" s="18"/>
      <c r="L117" s="15"/>
      <c r="M117" s="11"/>
      <c r="N117" s="11"/>
    </row>
    <row r="118" spans="10:14" x14ac:dyDescent="0.25">
      <c r="J118" s="11"/>
      <c r="K118" s="18"/>
      <c r="L118" s="15"/>
      <c r="M118" s="11"/>
      <c r="N118" s="11"/>
    </row>
    <row r="119" spans="10:14" x14ac:dyDescent="0.25">
      <c r="J119" s="11"/>
      <c r="K119" s="18"/>
      <c r="L119" s="15"/>
      <c r="M119" s="11"/>
      <c r="N119" s="11"/>
    </row>
    <row r="120" spans="10:14" x14ac:dyDescent="0.25">
      <c r="J120" s="11"/>
      <c r="K120" s="18"/>
      <c r="L120" s="15"/>
      <c r="M120" s="11"/>
      <c r="N120" s="11"/>
    </row>
    <row r="121" spans="10:14" x14ac:dyDescent="0.25">
      <c r="J121" s="11"/>
      <c r="K121" s="18"/>
      <c r="L121" s="15"/>
      <c r="M121" s="11"/>
      <c r="N121" s="11"/>
    </row>
    <row r="122" spans="10:14" x14ac:dyDescent="0.25">
      <c r="J122" s="11"/>
      <c r="K122" s="18"/>
      <c r="L122" s="15"/>
      <c r="M122" s="11"/>
      <c r="N122" s="11"/>
    </row>
    <row r="123" spans="10:14" x14ac:dyDescent="0.25">
      <c r="J123" s="11"/>
      <c r="K123" s="18"/>
      <c r="L123" s="15"/>
      <c r="M123" s="11"/>
      <c r="N123" s="11"/>
    </row>
    <row r="124" spans="10:14" x14ac:dyDescent="0.25">
      <c r="J124" s="11"/>
      <c r="K124" s="18"/>
      <c r="L124" s="15"/>
      <c r="M124" s="11"/>
      <c r="N124" s="11"/>
    </row>
    <row r="125" spans="10:14" x14ac:dyDescent="0.25">
      <c r="J125" s="11"/>
      <c r="K125" s="18"/>
      <c r="L125" s="15"/>
      <c r="M125" s="11"/>
      <c r="N125" s="11"/>
    </row>
    <row r="126" spans="10:14" x14ac:dyDescent="0.25">
      <c r="J126" s="11"/>
      <c r="K126" s="18"/>
      <c r="L126" s="15"/>
      <c r="M126" s="11"/>
      <c r="N126" s="11"/>
    </row>
    <row r="127" spans="10:14" x14ac:dyDescent="0.25">
      <c r="J127" s="11"/>
      <c r="K127" s="18"/>
      <c r="L127" s="15"/>
      <c r="M127" s="11"/>
      <c r="N127" s="11"/>
    </row>
    <row r="128" spans="10:14" x14ac:dyDescent="0.25">
      <c r="J128" s="11"/>
      <c r="K128" s="18"/>
      <c r="L128" s="15"/>
      <c r="M128" s="11"/>
      <c r="N128" s="11"/>
    </row>
    <row r="129" spans="10:14" x14ac:dyDescent="0.25">
      <c r="J129" s="11"/>
      <c r="K129" s="18"/>
      <c r="L129" s="15"/>
      <c r="M129" s="11"/>
      <c r="N129" s="11"/>
    </row>
    <row r="130" spans="10:14" x14ac:dyDescent="0.25">
      <c r="J130" s="11"/>
      <c r="K130" s="18"/>
      <c r="L130" s="15"/>
      <c r="M130" s="11"/>
      <c r="N130" s="11"/>
    </row>
    <row r="131" spans="10:14" x14ac:dyDescent="0.25">
      <c r="J131" s="11"/>
      <c r="K131" s="18"/>
      <c r="L131" s="15"/>
      <c r="M131" s="11"/>
      <c r="N131" s="11"/>
    </row>
    <row r="132" spans="10:14" x14ac:dyDescent="0.25">
      <c r="J132" s="11"/>
      <c r="K132" s="18"/>
      <c r="L132" s="15"/>
      <c r="M132" s="11"/>
      <c r="N132" s="11"/>
    </row>
    <row r="133" spans="10:14" x14ac:dyDescent="0.25">
      <c r="J133" s="11"/>
      <c r="K133" s="18"/>
      <c r="L133" s="15"/>
      <c r="M133" s="11"/>
      <c r="N133" s="11"/>
    </row>
    <row r="134" spans="10:14" x14ac:dyDescent="0.25">
      <c r="J134" s="11"/>
      <c r="K134" s="18"/>
      <c r="L134" s="15"/>
      <c r="M134" s="11"/>
      <c r="N134" s="11"/>
    </row>
    <row r="135" spans="10:14" x14ac:dyDescent="0.25">
      <c r="J135" s="11"/>
      <c r="K135" s="18"/>
      <c r="L135" s="15"/>
      <c r="M135" s="11"/>
      <c r="N135" s="11"/>
    </row>
  </sheetData>
  <mergeCells count="7">
    <mergeCell ref="E13:G13"/>
    <mergeCell ref="A1:J1"/>
    <mergeCell ref="D9:D12"/>
    <mergeCell ref="F8:G8"/>
    <mergeCell ref="C3:C12"/>
    <mergeCell ref="D3:D8"/>
    <mergeCell ref="F12:G12"/>
  </mergeCells>
  <pageMargins left="0.25" right="0.25" top="0.75" bottom="0.75" header="0.3" footer="0.3"/>
  <pageSetup paperSize="8" scale="71" orientation="landscape" r:id="rId1"/>
  <headerFooter>
    <oddFooter>&amp;LADDENDA&amp;CECOCERT - Chateau de la Côme - Surfaces et Chiffrage&amp;R&amp;D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9B06F-6FE7-4949-87F3-4AFC0D729D5E}">
  <sheetPr codeName="Feuil2"/>
  <dimension ref="B3:D7"/>
  <sheetViews>
    <sheetView workbookViewId="0">
      <selection activeCell="G9" sqref="G9"/>
    </sheetView>
  </sheetViews>
  <sheetFormatPr baseColWidth="10" defaultRowHeight="15" x14ac:dyDescent="0.25"/>
  <sheetData>
    <row r="3" spans="2:4" x14ac:dyDescent="0.25">
      <c r="B3" s="57" t="str">
        <f>' P3'!E3</f>
        <v>Bureau individuel (ou réunion 4 pers.)</v>
      </c>
      <c r="C3" s="57"/>
      <c r="D3" s="57"/>
    </row>
    <row r="4" spans="2:4" x14ac:dyDescent="0.25">
      <c r="B4" s="7" t="s">
        <v>20</v>
      </c>
      <c r="C4" s="7" t="s">
        <v>0</v>
      </c>
      <c r="D4" s="7" t="s">
        <v>11</v>
      </c>
    </row>
    <row r="5" spans="2:4" x14ac:dyDescent="0.25">
      <c r="B5">
        <f>' P3'!F3</f>
        <v>12</v>
      </c>
      <c r="C5">
        <f>' P3'!G3</f>
        <v>2</v>
      </c>
      <c r="D5" s="43">
        <f>' P3'!H3</f>
        <v>24</v>
      </c>
    </row>
    <row r="6" spans="2:4" x14ac:dyDescent="0.25">
      <c r="D6" s="7"/>
    </row>
    <row r="7" spans="2:4" x14ac:dyDescent="0.25">
      <c r="D7" s="43">
        <f>' P3'!I3</f>
        <v>33.599999999999994</v>
      </c>
    </row>
  </sheetData>
  <mergeCells count="1">
    <mergeCell ref="B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 P3</vt:lpstr>
      <vt:lpstr>Feuil1 (2)</vt:lpstr>
      <vt:lpstr>' P3'!Zone_d_impression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LAFOND</dc:creator>
  <cp:lastModifiedBy>CS</cp:lastModifiedBy>
  <cp:lastPrinted>2018-08-24T07:11:30Z</cp:lastPrinted>
  <dcterms:created xsi:type="dcterms:W3CDTF">2015-03-02T08:32:44Z</dcterms:created>
  <dcterms:modified xsi:type="dcterms:W3CDTF">2018-09-17T16:53:23Z</dcterms:modified>
</cp:coreProperties>
</file>