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305"/>
  </bookViews>
  <sheets>
    <sheet name="Taux_de_satisfaction 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'Taux_de_satisfaction '!$A$20:$O$28</definedName>
    <definedName name="buffer">#REF!</definedName>
    <definedName name="Categorie">'[1] listes deroulantes'!$C$1:$C$9</definedName>
    <definedName name="Dates">'[2]listes deroulantes'!$A:$A</definedName>
    <definedName name="del">#REF!</definedName>
    <definedName name="deltime">#REF!</definedName>
    <definedName name="DET">#REF!</definedName>
    <definedName name="FGTU">#REF!</definedName>
    <definedName name="GHY">#REF!</definedName>
    <definedName name="gt">#REF!</definedName>
    <definedName name="gthh">#REF!</definedName>
    <definedName name="liste">#REF!</definedName>
    <definedName name="listeespc">[3]CGS!$J$6:$J$16</definedName>
    <definedName name="Mois">'[1] listes deroulantes'!$D:$D</definedName>
    <definedName name="Mois_tx">'Taux_de_satisfaction '!$C$8:$N$8</definedName>
    <definedName name="NO">TRANSPOSE(GET.WORKBOOK(1))</definedName>
    <definedName name="Operation">'[2]listes deroulantes'!$B$1:$B$18</definedName>
    <definedName name="period">#REF!</definedName>
    <definedName name="rec">#REF!</definedName>
    <definedName name="wt_bands">[4]Inputs!$C$490:$C$506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8" i="1" l="1"/>
  <c r="N28" i="1"/>
  <c r="M28" i="1"/>
  <c r="L28" i="1"/>
  <c r="K28" i="1"/>
  <c r="J28" i="1"/>
  <c r="I28" i="1"/>
  <c r="H28" i="1"/>
  <c r="G28" i="1"/>
  <c r="F28" i="1"/>
  <c r="E28" i="1"/>
  <c r="D28" i="1"/>
  <c r="C28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O23" i="1"/>
  <c r="O16" i="1"/>
  <c r="N16" i="1"/>
  <c r="C16" i="1"/>
  <c r="D16" i="1"/>
  <c r="E16" i="1"/>
  <c r="F16" i="1"/>
  <c r="G16" i="1"/>
  <c r="H16" i="1"/>
  <c r="I16" i="1"/>
  <c r="J16" i="1"/>
  <c r="K16" i="1"/>
  <c r="L16" i="1"/>
  <c r="M16" i="1"/>
  <c r="C15" i="1"/>
  <c r="N20" i="1"/>
  <c r="M20" i="1"/>
  <c r="L20" i="1"/>
  <c r="K20" i="1"/>
  <c r="J20" i="1"/>
  <c r="I20" i="1"/>
  <c r="H20" i="1"/>
  <c r="G20" i="1"/>
  <c r="F20" i="1"/>
  <c r="E20" i="1"/>
  <c r="D20" i="1"/>
  <c r="C20" i="1"/>
  <c r="A20" i="1"/>
  <c r="N15" i="1"/>
  <c r="M15" i="1"/>
  <c r="L15" i="1"/>
  <c r="K15" i="1"/>
  <c r="J15" i="1"/>
  <c r="I15" i="1"/>
  <c r="H15" i="1"/>
  <c r="G15" i="1"/>
  <c r="F15" i="1"/>
  <c r="E15" i="1"/>
  <c r="D15" i="1"/>
  <c r="O11" i="1"/>
  <c r="O15" i="1" l="1"/>
</calcChain>
</file>

<file path=xl/sharedStrings.xml><?xml version="1.0" encoding="utf-8"?>
<sst xmlns="http://schemas.openxmlformats.org/spreadsheetml/2006/main" count="33" uniqueCount="24">
  <si>
    <t>PRODUITS DE LA GRATUITE CIBLEE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</si>
  <si>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</si>
  <si>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</si>
  <si>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</si>
  <si>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</si>
  <si>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</si>
  <si>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</si>
  <si>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</si>
  <si>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</si>
  <si>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</si>
  <si>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</si>
  <si>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</si>
  <si>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</si>
  <si>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</si>
  <si>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 Des Commandes</t>
  </si>
  <si>
    <t>TOTAL</t>
  </si>
  <si>
    <t>Nb Lignes Cmdées</t>
  </si>
  <si>
    <t>Valeur Commandée</t>
  </si>
  <si>
    <t>Dates Des Livraisons</t>
  </si>
  <si>
    <t>Nb Lignes Reçues à 100%</t>
  </si>
  <si>
    <t>Valeur Livrée</t>
  </si>
  <si>
    <t>PRODUITS RECOUVRABLES</t>
  </si>
  <si>
    <t>Taux de satisfaction 1</t>
  </si>
  <si>
    <t>Taux de satisfaction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</si>
</sst>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14" fontId="0" fillId="0" borderId="5" xfId="0" applyNumberFormat="1" applyFill="1" applyBorder="1" applyAlignment="1"/>
    <xf numFmtId="0" fontId="2" fillId="0" borderId="5" xfId="0" applyFont="1" applyBorder="1" applyAlignment="1"/>
    <xf numFmtId="0" fontId="0" fillId="0" borderId="0" xfId="0" applyAlignment="1"/>
    <xf numFmtId="164" fontId="2" fillId="0" borderId="5" xfId="1" applyNumberFormat="1" applyFont="1" applyFill="1" applyBorder="1"/>
    <xf numFmtId="164" fontId="2" fillId="0" borderId="5" xfId="0" applyNumberFormat="1" applyFont="1" applyBorder="1"/>
    <xf numFmtId="0" fontId="2" fillId="0" borderId="0" xfId="0" applyFont="1"/>
    <xf numFmtId="14" fontId="0" fillId="0" borderId="5" xfId="0" applyNumberFormat="1" applyFill="1" applyBorder="1"/>
    <xf numFmtId="0" fontId="2" fillId="0" borderId="5" xfId="0" applyFont="1" applyBorder="1"/>
    <xf numFmtId="9" fontId="2" fillId="2" borderId="5" xfId="2" applyFont="1" applyFill="1" applyBorder="1"/>
    <xf numFmtId="0" fontId="3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 applyAlignment="1"/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Google%20Drive/DOSSIER%20PHARMACIE/Dossier%20Pharmacie%202017/Gestion%20des%20Stocks%20%202017/GESTION%20MDTS%20NPSP%202017/Produits%20Recouvrables%202017/6-NPSP%20Juin%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Google%20Drive/DOSSIER%20PHARMACIE/Dossier%20Pharmacie%202017/Gestion%20des%20Stocks%20%202017/GESTION%20MDTS%20NPSP%202017/Produits%20Non%20Recouvrables%20GTC%202017/6-GTC%20Juin%20201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5\GESTION%20DES%20STOCKS%202015\GESTION%20MDTS%20NPSP\Produits%20Recouvrables\11-GTC%20NOV%201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URE\Users\CHAI%20West%20Africa\Quantification\Cote%20dIvoire%202008\May%202008\CHAI%20ARV%20Forecast%20Peds%20Cote%20d'Ivoire%20May%202008%20draf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iche inv DS "/>
      <sheetName val="Fiche de commande ESPC"/>
      <sheetName val="Fiche de vente journalière Espc"/>
      <sheetName val="Fiche inv ESPC"/>
      <sheetName val="Etat Stock Magasin"/>
      <sheetName val="Livraison NPSP"/>
      <sheetName val="Livraison NPSP 2"/>
      <sheetName val="Synth Livraisons"/>
      <sheetName val="Stoct Magasin"/>
      <sheetName val="Pmi Katiola"/>
      <sheetName val="Sssu Katiola"/>
      <sheetName val="Dispensaire Nikolo"/>
      <sheetName val="Maternite Nikolo"/>
      <sheetName val="Dispensaire Touro"/>
      <sheetName val="Dispensaire Lougbonou"/>
      <sheetName val="Infirmerie Lycee"/>
      <sheetName val="CSU Timbe"/>
      <sheetName val="Dispensaire Koffissiokaha"/>
      <sheetName val="Maternite Koffissiokaha"/>
      <sheetName val="CSU Fronan"/>
      <sheetName val="Dispensaire Darakokaha"/>
      <sheetName val="Dispensaire Kanagonon"/>
      <sheetName val="Maternite Darakokaha"/>
      <sheetName val="Maternite Lougbonou"/>
      <sheetName val="Cahier Gestion Stock DS"/>
      <sheetName val="Cahier Gestion Stock  ESPC"/>
      <sheetName val="Suivi Ventes Directes"/>
      <sheetName val="RM Pmi Katiola"/>
      <sheetName val="RM Sssu Katiola"/>
      <sheetName val="RM Dispensaire Nikolo"/>
      <sheetName val="RM Maternite Nikolo"/>
      <sheetName val="RM Dispensaire Touro"/>
      <sheetName val="RM Dispensaire Lougbonou"/>
      <sheetName val="RM Infirmerie Lycee"/>
      <sheetName val="RM CSU Timbe"/>
      <sheetName val="RM Dispensaire Koffissiokaha"/>
      <sheetName val="RM Maternite Koffissiokaha"/>
      <sheetName val="RM CSU Fronan"/>
      <sheetName val="RM Dispensaire Darakokaha"/>
      <sheetName val="RM Maternite Darakokaha"/>
      <sheetName val="RM Dispensaire Kanagonon"/>
      <sheetName val="RM Maternite Lougbonou"/>
      <sheetName val="Synhese Rm ESPC"/>
      <sheetName val="Ecart de gestion Espc"/>
      <sheetName val="Rapportage"/>
      <sheetName val="Registre Inventaire"/>
      <sheetName val="Feuil1"/>
      <sheetName val="Etat Perimés"/>
      <sheetName val="Resumé Livraisons Espc"/>
      <sheetName val="Historique facture"/>
      <sheetName val=" listes deroulantes"/>
      <sheetName val="Audit"/>
      <sheetName val="Audit m-1"/>
      <sheetName val="RCM e_sigl 30 mai 17"/>
      <sheetName val="RCM e_sig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9">
          <cell r="K29">
            <v>210000</v>
          </cell>
        </row>
      </sheetData>
      <sheetData sheetId="26">
        <row r="48">
          <cell r="F48">
            <v>6526670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1">
          <cell r="C1" t="str">
            <v>Fil de suture</v>
          </cell>
          <cell r="D1">
            <v>42736</v>
          </cell>
        </row>
        <row r="2">
          <cell r="C2" t="str">
            <v>Inflammable</v>
          </cell>
          <cell r="D2">
            <v>42767</v>
          </cell>
        </row>
        <row r="3">
          <cell r="C3" t="str">
            <v>Kit</v>
          </cell>
          <cell r="D3">
            <v>42795</v>
          </cell>
        </row>
        <row r="4">
          <cell r="C4" t="str">
            <v>Medicament</v>
          </cell>
          <cell r="D4">
            <v>42826</v>
          </cell>
        </row>
        <row r="5">
          <cell r="C5" t="str">
            <v>Objet de pansement</v>
          </cell>
          <cell r="D5">
            <v>42856</v>
          </cell>
        </row>
        <row r="6">
          <cell r="C6" t="str">
            <v>Petit materiel</v>
          </cell>
          <cell r="D6">
            <v>42887</v>
          </cell>
        </row>
        <row r="7">
          <cell r="C7" t="str">
            <v>PNSR</v>
          </cell>
          <cell r="D7">
            <v>42917</v>
          </cell>
        </row>
        <row r="8">
          <cell r="C8" t="str">
            <v>Serum et vaccin</v>
          </cell>
          <cell r="D8">
            <v>42948</v>
          </cell>
        </row>
        <row r="9">
          <cell r="C9" t="str">
            <v>Solute massif</v>
          </cell>
          <cell r="D9">
            <v>42979</v>
          </cell>
        </row>
        <row r="10">
          <cell r="D10">
            <v>43009</v>
          </cell>
        </row>
        <row r="11">
          <cell r="D11">
            <v>43040</v>
          </cell>
        </row>
        <row r="12">
          <cell r="D12">
            <v>43070</v>
          </cell>
        </row>
      </sheetData>
      <sheetData sheetId="52"/>
      <sheetData sheetId="53"/>
      <sheetData sheetId="54"/>
      <sheetData sheetId="5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iche inv DS "/>
      <sheetName val="Fiche inv ESPC"/>
      <sheetName val="Etat Stock Magasin"/>
      <sheetName val="Livraison NPSP 1"/>
      <sheetName val="Livraison NPSP 2"/>
      <sheetName val="Synth Livraisons"/>
      <sheetName val="Stoct Magasin"/>
      <sheetName val="Pmi Katiola"/>
      <sheetName val="Dispensaire Nikolo"/>
      <sheetName val="Maternite Nikolo"/>
      <sheetName val="Dispensaire Touro"/>
      <sheetName val="Dispensaire Lougbonou"/>
      <sheetName val="CSU Timbe"/>
      <sheetName val="Dispensaire Koffissiokaha"/>
      <sheetName val="Maternite Koffissiokaha"/>
      <sheetName val="CSU Fronan"/>
      <sheetName val="Dispensaire Darakokaha"/>
      <sheetName val="Dispensaire Kanagonon"/>
      <sheetName val="Maternite Darakokaha"/>
      <sheetName val="Maternite Lougbonou"/>
      <sheetName val="D"/>
      <sheetName val="Cahier Gestion Stock DS"/>
      <sheetName val="Feuil1"/>
      <sheetName val="Cahier Gestion Stock  ESPC"/>
      <sheetName val="RM Pmi Katiola"/>
      <sheetName val="RM Dispensaire Nikolo"/>
      <sheetName val="RM Maternite Nikolo"/>
      <sheetName val="RM Dispensaire Touro"/>
      <sheetName val="RM Dispensaire Lougbonou"/>
      <sheetName val="RM CSU Timbe"/>
      <sheetName val="RM Dispensaire Koffissiokaha"/>
      <sheetName val="RM Maternite Koffissiokaha"/>
      <sheetName val="RM CSU Fronan"/>
      <sheetName val="RM Dispensaire Darakokaha"/>
      <sheetName val="RM Maternite Darakokaha"/>
      <sheetName val="RM Dispensaire Kanagonon"/>
      <sheetName val="RM Maternite Lougbonou"/>
      <sheetName val="D2"/>
      <sheetName val="Synhese Rm ESPC"/>
      <sheetName val="Rapportage"/>
      <sheetName val="Registre Inventaire"/>
      <sheetName val="Etat Perimés"/>
      <sheetName val="Resumé Livraisons Espc"/>
      <sheetName val="Historique factures"/>
      <sheetName val="listes deroulantes"/>
      <sheetName val="Audit"/>
      <sheetName val="Audit m-1"/>
      <sheetName val="RCM e_sigl futur"/>
      <sheetName val="RCM e_sigl du 30 MAI 17"/>
      <sheetName val="gtc-pnl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40">
          <cell r="G40">
            <v>8998744</v>
          </cell>
        </row>
      </sheetData>
      <sheetData sheetId="23"/>
      <sheetData sheetId="24">
        <row r="52">
          <cell r="F52">
            <v>7917823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">
          <cell r="A1">
            <v>1</v>
          </cell>
          <cell r="B1" t="str">
            <v>CSU Fronan</v>
          </cell>
        </row>
        <row r="2">
          <cell r="A2">
            <v>2</v>
          </cell>
          <cell r="B2" t="str">
            <v>CSU Timbe</v>
          </cell>
        </row>
        <row r="3">
          <cell r="A3">
            <v>3</v>
          </cell>
          <cell r="B3" t="str">
            <v>Dispensaire Darakokaha</v>
          </cell>
        </row>
        <row r="4">
          <cell r="A4">
            <v>4</v>
          </cell>
          <cell r="B4" t="str">
            <v>Dispensaire Kanagonon</v>
          </cell>
        </row>
        <row r="5">
          <cell r="A5">
            <v>5</v>
          </cell>
          <cell r="B5" t="str">
            <v>Dispensaire Koffissiokaha</v>
          </cell>
        </row>
        <row r="6">
          <cell r="A6">
            <v>6</v>
          </cell>
          <cell r="B6" t="str">
            <v>Dispensaire Lougbonou</v>
          </cell>
        </row>
        <row r="7">
          <cell r="A7">
            <v>7</v>
          </cell>
          <cell r="B7" t="str">
            <v>Dispensaire Nikolo</v>
          </cell>
        </row>
        <row r="8">
          <cell r="A8">
            <v>8</v>
          </cell>
          <cell r="B8" t="str">
            <v>Dispensaire Touro</v>
          </cell>
        </row>
        <row r="9">
          <cell r="A9">
            <v>9</v>
          </cell>
          <cell r="B9" t="str">
            <v>Inventaire</v>
          </cell>
        </row>
        <row r="10">
          <cell r="A10">
            <v>10</v>
          </cell>
          <cell r="B10" t="str">
            <v>Maternite Darakokaha</v>
          </cell>
        </row>
        <row r="11">
          <cell r="A11">
            <v>11</v>
          </cell>
          <cell r="B11" t="str">
            <v>Maternite Koffissiokaha</v>
          </cell>
        </row>
        <row r="12">
          <cell r="A12">
            <v>12</v>
          </cell>
          <cell r="B12" t="str">
            <v>Maternite Nikolo</v>
          </cell>
        </row>
        <row r="13">
          <cell r="A13">
            <v>13</v>
          </cell>
          <cell r="B13" t="str">
            <v>Maternite Lougbonou</v>
          </cell>
        </row>
        <row r="14">
          <cell r="A14">
            <v>14</v>
          </cell>
          <cell r="B14" t="str">
            <v>Pmi Katiola</v>
          </cell>
        </row>
        <row r="15">
          <cell r="A15">
            <v>15</v>
          </cell>
          <cell r="B15" t="str">
            <v>Retrait de Périmés</v>
          </cell>
        </row>
        <row r="16">
          <cell r="A16">
            <v>16</v>
          </cell>
          <cell r="B16" t="str">
            <v>Supervision</v>
          </cell>
        </row>
        <row r="17">
          <cell r="A17">
            <v>17</v>
          </cell>
          <cell r="B17" t="str">
            <v>Transfrt REC</v>
          </cell>
        </row>
        <row r="18">
          <cell r="A18">
            <v>18</v>
          </cell>
          <cell r="B18" t="str">
            <v>NPSP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</sheetData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FICHE INV ESPC"/>
      <sheetName val="PER"/>
      <sheetName val="INV FIN"/>
      <sheetName val="LIVRAISON"/>
      <sheetName val="DS"/>
      <sheetName val="PMI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B"/>
      <sheetName val="C"/>
      <sheetName val="D"/>
      <sheetName val="CGS"/>
      <sheetName val="PMI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B2"/>
      <sheetName val="C2"/>
      <sheetName val="D2"/>
      <sheetName val="SYNTH ESPC"/>
      <sheetName val="COMPLETUDE"/>
      <sheetName val="CMM"/>
      <sheetName val="livraison et conso QR FS"/>
      <sheetName val="CMM mois passé"/>
      <sheetName val="FICHE INV DS  Renseignée"/>
      <sheetName val="FICHE INV DS "/>
      <sheetName val="Resumé Livraisons Esp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J6" t="str">
            <v>Darakokaha</v>
          </cell>
        </row>
        <row r="7">
          <cell r="J7" t="str">
            <v>Fronan</v>
          </cell>
        </row>
        <row r="8">
          <cell r="J8" t="str">
            <v>Kanagonon</v>
          </cell>
        </row>
        <row r="9">
          <cell r="J9" t="str">
            <v>Koffissiokaha</v>
          </cell>
        </row>
        <row r="10">
          <cell r="J10" t="str">
            <v>Koffissiokaha maternité</v>
          </cell>
        </row>
        <row r="11">
          <cell r="J11" t="str">
            <v>Lougbonou</v>
          </cell>
        </row>
        <row r="12">
          <cell r="J12" t="str">
            <v>Nikolo disp</v>
          </cell>
        </row>
        <row r="13">
          <cell r="J13" t="str">
            <v>Nikolo maternité</v>
          </cell>
        </row>
        <row r="14">
          <cell r="J14" t="str">
            <v>Pmi</v>
          </cell>
        </row>
        <row r="15">
          <cell r="J15" t="str">
            <v>Timbe</v>
          </cell>
        </row>
        <row r="16">
          <cell r="J16" t="str">
            <v>Touro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2:O28"/>
  <sheetViews>
    <sheetView showGridLines="0" tabSelected="1" view="pageBreakPreview" topLeftCell="A2" zoomScaleNormal="100" zoomScaleSheetLayoutView="100" workbookViewId="0">
      <selection activeCell="A5" sqref="A5:O5"/>
    </sheetView>
  </sheetViews>
  <sheetFormatPr baseColWidth="10" defaultRowHeight="15" x14ac:dyDescent="0.25"/>
  <cols>
    <col min="2" max="2" width="11.7109375" customWidth="1"/>
    <col min="3" max="3" width="13.140625" customWidth="1"/>
    <col min="4" max="4" width="13.5703125" customWidth="1"/>
    <col min="5" max="5" width="12.42578125" customWidth="1"/>
    <col min="6" max="6" width="13.28515625" customWidth="1"/>
    <col min="7" max="7" width="12" customWidth="1"/>
    <col min="8" max="8" width="11.85546875" customWidth="1"/>
    <col min="9" max="9" width="13" customWidth="1"/>
    <col min="10" max="10" width="13.140625" customWidth="1"/>
    <col min="11" max="11" width="13.28515625" customWidth="1"/>
    <col min="12" max="12" width="12.28515625" customWidth="1"/>
    <col min="13" max="13" width="15.85546875" customWidth="1"/>
    <col min="14" max="14" width="15" customWidth="1"/>
    <col min="15" max="15" width="12.7109375" bestFit="1" customWidth="1"/>
  </cols>
  <sheetData>
    <row r="2" spans="1:15" s="1" customFormat="1" ht="29.25" customHeight="1" x14ac:dyDescent="0.25">
      <c r="A2" s="19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0"/>
    </row>
    <row r="4" spans="1:15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5" s="2" customFormat="1" ht="24" customHeight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x14ac:dyDescent="0.25">
      <c r="A6" s="18" t="s">
        <v>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17.2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27" customHeight="1" x14ac:dyDescent="0.25">
      <c r="A8" s="22" t="s">
        <v>1</v>
      </c>
      <c r="B8" s="22"/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/>
    </row>
    <row r="9" spans="1:15" s="6" customFormat="1" x14ac:dyDescent="0.25">
      <c r="A9" s="21" t="s">
        <v>14</v>
      </c>
      <c r="B9" s="21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 t="s">
        <v>15</v>
      </c>
    </row>
    <row r="10" spans="1:15" s="9" customFormat="1" x14ac:dyDescent="0.25">
      <c r="A10" s="14" t="s">
        <v>16</v>
      </c>
      <c r="B10" s="14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s="9" customFormat="1" x14ac:dyDescent="0.25">
      <c r="A11" s="14" t="s">
        <v>17</v>
      </c>
      <c r="B11" s="14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8">
        <f>SUM(C11:N11)</f>
        <v>0</v>
      </c>
    </row>
    <row r="12" spans="1:15" x14ac:dyDescent="0.25">
      <c r="A12" s="16" t="s">
        <v>18</v>
      </c>
      <c r="B12" s="16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</row>
    <row r="13" spans="1:15" s="9" customFormat="1" x14ac:dyDescent="0.25">
      <c r="A13" s="14" t="s">
        <v>19</v>
      </c>
      <c r="B13" s="14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</row>
    <row r="14" spans="1:15" s="9" customFormat="1" x14ac:dyDescent="0.25">
      <c r="A14" s="14" t="s">
        <v>20</v>
      </c>
      <c r="B14" s="14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8"/>
    </row>
    <row r="15" spans="1:15" s="9" customFormat="1" x14ac:dyDescent="0.25">
      <c r="A15" s="15" t="s">
        <v>22</v>
      </c>
      <c r="B15" s="15"/>
      <c r="C15" s="12" t="str">
        <f>IF(C11="","",C14/C11)</f>
        <v/>
      </c>
      <c r="D15" s="12" t="str">
        <f t="shared" ref="D15:N15" si="0">IF(D11="","",D14/D11)</f>
        <v/>
      </c>
      <c r="E15" s="12" t="str">
        <f t="shared" si="0"/>
        <v/>
      </c>
      <c r="F15" s="12" t="str">
        <f t="shared" si="0"/>
        <v/>
      </c>
      <c r="G15" s="12" t="str">
        <f t="shared" si="0"/>
        <v/>
      </c>
      <c r="H15" s="12" t="str">
        <f t="shared" si="0"/>
        <v/>
      </c>
      <c r="I15" s="12" t="str">
        <f t="shared" si="0"/>
        <v/>
      </c>
      <c r="J15" s="12" t="str">
        <f t="shared" si="0"/>
        <v/>
      </c>
      <c r="K15" s="12" t="str">
        <f t="shared" si="0"/>
        <v/>
      </c>
      <c r="L15" s="12" t="str">
        <f t="shared" si="0"/>
        <v/>
      </c>
      <c r="M15" s="12" t="str">
        <f t="shared" si="0"/>
        <v/>
      </c>
      <c r="N15" s="12" t="str">
        <f t="shared" si="0"/>
        <v/>
      </c>
      <c r="O15" s="12" t="str">
        <f>IFERROR(O14/O11,"")</f>
        <v/>
      </c>
    </row>
    <row r="16" spans="1:15" s="9" customFormat="1" x14ac:dyDescent="0.25">
      <c r="A16" s="15" t="s">
        <v>23</v>
      </c>
      <c r="B16" s="15"/>
      <c r="C16" s="12" t="str">
        <f t="shared" ref="C16:M16" si="1">IF(C9="","",C10/C13)</f>
        <v/>
      </c>
      <c r="D16" s="12" t="str">
        <f t="shared" si="1"/>
        <v/>
      </c>
      <c r="E16" s="12" t="str">
        <f t="shared" si="1"/>
        <v/>
      </c>
      <c r="F16" s="12" t="str">
        <f t="shared" si="1"/>
        <v/>
      </c>
      <c r="G16" s="12" t="str">
        <f t="shared" si="1"/>
        <v/>
      </c>
      <c r="H16" s="12" t="str">
        <f t="shared" si="1"/>
        <v/>
      </c>
      <c r="I16" s="12" t="str">
        <f t="shared" si="1"/>
        <v/>
      </c>
      <c r="J16" s="12" t="str">
        <f t="shared" si="1"/>
        <v/>
      </c>
      <c r="K16" s="12" t="str">
        <f t="shared" si="1"/>
        <v/>
      </c>
      <c r="L16" s="12" t="str">
        <f t="shared" si="1"/>
        <v/>
      </c>
      <c r="M16" s="12" t="str">
        <f t="shared" si="1"/>
        <v/>
      </c>
      <c r="N16" s="12" t="str">
        <f>IF(N9="","",N10/N13)</f>
        <v/>
      </c>
      <c r="O16" s="12" t="str">
        <f>IFERROR(O10/O13,"")</f>
        <v/>
      </c>
    </row>
    <row r="17" spans="1:15" x14ac:dyDescent="0.25">
      <c r="A17" s="17" t="s">
        <v>21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24" customHeight="1" x14ac:dyDescent="0.25">
      <c r="A20" s="19" t="str">
        <f t="shared" ref="A20:N20" si="2">+A8</f>
        <v>Mois</v>
      </c>
      <c r="B20" s="20"/>
      <c r="C20" s="3" t="str">
        <f t="shared" si="2"/>
        <v>Janvier</v>
      </c>
      <c r="D20" s="3" t="str">
        <f t="shared" si="2"/>
        <v>Février</v>
      </c>
      <c r="E20" s="3" t="str">
        <f t="shared" si="2"/>
        <v>Mars</v>
      </c>
      <c r="F20" s="3" t="str">
        <f t="shared" si="2"/>
        <v>Avril</v>
      </c>
      <c r="G20" s="3" t="str">
        <f t="shared" si="2"/>
        <v>Mai</v>
      </c>
      <c r="H20" s="3" t="str">
        <f t="shared" si="2"/>
        <v>Juin</v>
      </c>
      <c r="I20" s="3" t="str">
        <f t="shared" si="2"/>
        <v>Juillet</v>
      </c>
      <c r="J20" s="3" t="str">
        <f t="shared" si="2"/>
        <v>Août</v>
      </c>
      <c r="K20" s="3" t="str">
        <f t="shared" si="2"/>
        <v>Septembre</v>
      </c>
      <c r="L20" s="3" t="str">
        <f t="shared" si="2"/>
        <v>Octobre</v>
      </c>
      <c r="M20" s="3" t="str">
        <f t="shared" si="2"/>
        <v>Novembre</v>
      </c>
      <c r="N20" s="3" t="str">
        <f t="shared" si="2"/>
        <v>Décembre</v>
      </c>
      <c r="O20" s="13"/>
    </row>
    <row r="21" spans="1:15" s="6" customFormat="1" x14ac:dyDescent="0.25">
      <c r="A21" s="21" t="s">
        <v>14</v>
      </c>
      <c r="B21" s="2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5" t="s">
        <v>15</v>
      </c>
    </row>
    <row r="22" spans="1:15" s="9" customFormat="1" x14ac:dyDescent="0.25">
      <c r="A22" s="14" t="s">
        <v>16</v>
      </c>
      <c r="B22" s="14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</row>
    <row r="23" spans="1:15" s="9" customFormat="1" x14ac:dyDescent="0.25">
      <c r="A23" s="14" t="s">
        <v>17</v>
      </c>
      <c r="B23" s="14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>
        <f>SUM(C23:N23)</f>
        <v>0</v>
      </c>
    </row>
    <row r="24" spans="1:15" s="9" customFormat="1" x14ac:dyDescent="0.25">
      <c r="A24" s="16" t="s">
        <v>18</v>
      </c>
      <c r="B24" s="16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1:15" x14ac:dyDescent="0.25">
      <c r="A25" s="14" t="s">
        <v>19</v>
      </c>
      <c r="B25" s="14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8"/>
    </row>
    <row r="26" spans="1:15" s="9" customFormat="1" x14ac:dyDescent="0.25">
      <c r="A26" s="14" t="s">
        <v>20</v>
      </c>
      <c r="B26" s="14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8"/>
    </row>
    <row r="27" spans="1:15" s="9" customFormat="1" x14ac:dyDescent="0.25">
      <c r="A27" s="15" t="s">
        <v>22</v>
      </c>
      <c r="B27" s="15"/>
      <c r="C27" s="12" t="str">
        <f>IF(C23="","",C26/C23)</f>
        <v/>
      </c>
      <c r="D27" s="12" t="str">
        <f t="shared" ref="D27:N27" si="3">IF(D23="","",D26/D23)</f>
        <v/>
      </c>
      <c r="E27" s="12" t="str">
        <f t="shared" si="3"/>
        <v/>
      </c>
      <c r="F27" s="12" t="str">
        <f t="shared" si="3"/>
        <v/>
      </c>
      <c r="G27" s="12" t="str">
        <f t="shared" si="3"/>
        <v/>
      </c>
      <c r="H27" s="12" t="str">
        <f t="shared" si="3"/>
        <v/>
      </c>
      <c r="I27" s="12" t="str">
        <f t="shared" si="3"/>
        <v/>
      </c>
      <c r="J27" s="12" t="str">
        <f t="shared" si="3"/>
        <v/>
      </c>
      <c r="K27" s="12" t="str">
        <f t="shared" si="3"/>
        <v/>
      </c>
      <c r="L27" s="12" t="str">
        <f t="shared" si="3"/>
        <v/>
      </c>
      <c r="M27" s="12" t="str">
        <f t="shared" si="3"/>
        <v/>
      </c>
      <c r="N27" s="12" t="str">
        <f t="shared" si="3"/>
        <v/>
      </c>
      <c r="O27" s="12" t="str">
        <f>IFERROR(O26/O23,"")</f>
        <v/>
      </c>
    </row>
    <row r="28" spans="1:15" s="9" customFormat="1" x14ac:dyDescent="0.25">
      <c r="A28" s="15" t="s">
        <v>23</v>
      </c>
      <c r="B28" s="15"/>
      <c r="C28" s="12" t="str">
        <f t="shared" ref="C28:M28" si="4">IF(C21="","",C22/C25)</f>
        <v/>
      </c>
      <c r="D28" s="12" t="str">
        <f t="shared" si="4"/>
        <v/>
      </c>
      <c r="E28" s="12" t="str">
        <f t="shared" si="4"/>
        <v/>
      </c>
      <c r="F28" s="12" t="str">
        <f t="shared" si="4"/>
        <v/>
      </c>
      <c r="G28" s="12" t="str">
        <f t="shared" si="4"/>
        <v/>
      </c>
      <c r="H28" s="12" t="str">
        <f t="shared" si="4"/>
        <v/>
      </c>
      <c r="I28" s="12" t="str">
        <f t="shared" si="4"/>
        <v/>
      </c>
      <c r="J28" s="12" t="str">
        <f t="shared" si="4"/>
        <v/>
      </c>
      <c r="K28" s="12" t="str">
        <f t="shared" si="4"/>
        <v/>
      </c>
      <c r="L28" s="12" t="str">
        <f t="shared" si="4"/>
        <v/>
      </c>
      <c r="M28" s="12" t="str">
        <f t="shared" si="4"/>
        <v/>
      </c>
      <c r="N28" s="12" t="str">
        <f>IF(N21="","",N22/N25)</f>
        <v/>
      </c>
      <c r="O28" s="12" t="str">
        <f>IFERROR(O22/O25,"")</f>
        <v/>
      </c>
    </row>
  </sheetData>
  <mergeCells count="23">
    <mergeCell ref="A15:B15"/>
    <mergeCell ref="A2:O2"/>
    <mergeCell ref="A4:O4"/>
    <mergeCell ref="A5:O5"/>
    <mergeCell ref="A6:O7"/>
    <mergeCell ref="A8:B8"/>
    <mergeCell ref="A9:B9"/>
    <mergeCell ref="A10:B10"/>
    <mergeCell ref="A11:B11"/>
    <mergeCell ref="A12:B12"/>
    <mergeCell ref="A13:B13"/>
    <mergeCell ref="A14:B14"/>
    <mergeCell ref="A26:B26"/>
    <mergeCell ref="A27:B27"/>
    <mergeCell ref="A28:B28"/>
    <mergeCell ref="A16:B16"/>
    <mergeCell ref="A24:B24"/>
    <mergeCell ref="A17:O19"/>
    <mergeCell ref="A20:B20"/>
    <mergeCell ref="A21:B21"/>
    <mergeCell ref="A22:B22"/>
    <mergeCell ref="A23:B23"/>
    <mergeCell ref="A25:B25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Taux_de_satisfaction </vt:lpstr>
      <vt:lpstr>Mois_tx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2018-10-06T08:12:59Z</dcterms:created>
  <dcterms:modified xsi:type="dcterms:W3CDTF">2018-10-06T11:01:40Z</dcterms:modified>
</cp:coreProperties>
</file>