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\Desktop\Alexia\"/>
    </mc:Choice>
  </mc:AlternateContent>
  <bookViews>
    <workbookView xWindow="0" yWindow="0" windowWidth="20490" windowHeight="7650"/>
  </bookViews>
  <sheets>
    <sheet name="Agents Maitrise" sheetId="1" r:id="rId1"/>
    <sheet name="Calcul" sheetId="5" r:id="rId2"/>
  </sheets>
  <definedNames>
    <definedName name="_xlnm._FilterDatabase" localSheetId="0" hidden="1">'Agents Maitrise'!$A$4:$GB$10</definedName>
  </definedNames>
  <calcPr calcId="162913"/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IB10" i="1" l="1"/>
  <c r="IA10" i="1"/>
  <c r="IB9" i="1"/>
  <c r="IA9" i="1"/>
  <c r="IB8" i="1"/>
  <c r="IA8" i="1"/>
  <c r="IB7" i="1"/>
  <c r="IA7" i="1"/>
  <c r="IB6" i="1"/>
  <c r="IA6" i="1"/>
  <c r="IB5" i="1"/>
  <c r="IA5" i="1"/>
  <c r="HX10" i="1"/>
  <c r="HW10" i="1"/>
  <c r="HX9" i="1"/>
  <c r="HW9" i="1"/>
  <c r="HX8" i="1"/>
  <c r="HW8" i="1"/>
  <c r="HX7" i="1"/>
  <c r="HW7" i="1"/>
  <c r="HX6" i="1"/>
  <c r="HW6" i="1"/>
  <c r="HX5" i="1"/>
  <c r="HW5" i="1"/>
  <c r="HT10" i="1"/>
  <c r="HS10" i="1"/>
  <c r="HT9" i="1"/>
  <c r="HS9" i="1"/>
  <c r="HT8" i="1"/>
  <c r="HS8" i="1"/>
  <c r="HT7" i="1"/>
  <c r="HS7" i="1"/>
  <c r="HT6" i="1"/>
  <c r="HS6" i="1"/>
  <c r="HT5" i="1"/>
  <c r="HS5" i="1"/>
  <c r="HP10" i="1"/>
  <c r="HO10" i="1"/>
  <c r="HP9" i="1"/>
  <c r="HO9" i="1"/>
  <c r="HP8" i="1"/>
  <c r="HO8" i="1"/>
  <c r="HP7" i="1"/>
  <c r="HO7" i="1"/>
  <c r="HP6" i="1"/>
  <c r="HO6" i="1"/>
  <c r="HP5" i="1"/>
  <c r="HO5" i="1"/>
  <c r="HL10" i="1"/>
  <c r="HK10" i="1"/>
  <c r="HL9" i="1"/>
  <c r="HK9" i="1"/>
  <c r="HL8" i="1"/>
  <c r="HK8" i="1"/>
  <c r="HL7" i="1"/>
  <c r="ID7" i="1" s="1"/>
  <c r="HK7" i="1"/>
  <c r="IC7" i="1" s="1"/>
  <c r="HL6" i="1"/>
  <c r="HK6" i="1"/>
  <c r="HL5" i="1"/>
  <c r="HK5" i="1"/>
  <c r="HF10" i="1"/>
  <c r="HE10" i="1"/>
  <c r="HF9" i="1"/>
  <c r="HE9" i="1"/>
  <c r="HF8" i="1"/>
  <c r="HE8" i="1"/>
  <c r="HF7" i="1"/>
  <c r="HE7" i="1"/>
  <c r="HF6" i="1"/>
  <c r="HE6" i="1"/>
  <c r="HF5" i="1"/>
  <c r="HE5" i="1"/>
  <c r="HB10" i="1"/>
  <c r="HA10" i="1"/>
  <c r="HB9" i="1"/>
  <c r="HA9" i="1"/>
  <c r="HB8" i="1"/>
  <c r="HA8" i="1"/>
  <c r="HB7" i="1"/>
  <c r="HA7" i="1"/>
  <c r="HB6" i="1"/>
  <c r="HA6" i="1"/>
  <c r="HB5" i="1"/>
  <c r="HA5" i="1"/>
  <c r="GX10" i="1"/>
  <c r="GW10" i="1"/>
  <c r="GX9" i="1"/>
  <c r="GW9" i="1"/>
  <c r="GX8" i="1"/>
  <c r="GW8" i="1"/>
  <c r="GX7" i="1"/>
  <c r="GW7" i="1"/>
  <c r="GX6" i="1"/>
  <c r="GW6" i="1"/>
  <c r="GX5" i="1"/>
  <c r="GW5" i="1"/>
  <c r="GT10" i="1"/>
  <c r="GS10" i="1"/>
  <c r="HG10" i="1" s="1"/>
  <c r="GT9" i="1"/>
  <c r="GS9" i="1"/>
  <c r="HG9" i="1" s="1"/>
  <c r="GT8" i="1"/>
  <c r="GS8" i="1"/>
  <c r="HG8" i="1" s="1"/>
  <c r="GT7" i="1"/>
  <c r="GS7" i="1"/>
  <c r="HG7" i="1" s="1"/>
  <c r="GT6" i="1"/>
  <c r="GS6" i="1"/>
  <c r="HG6" i="1" s="1"/>
  <c r="GT5" i="1"/>
  <c r="GS5" i="1"/>
  <c r="HG5" i="1" s="1"/>
  <c r="GN10" i="1"/>
  <c r="GM10" i="1"/>
  <c r="GN9" i="1"/>
  <c r="GM9" i="1"/>
  <c r="GN8" i="1"/>
  <c r="GM8" i="1"/>
  <c r="GN7" i="1"/>
  <c r="GM7" i="1"/>
  <c r="GN6" i="1"/>
  <c r="GM6" i="1"/>
  <c r="GN5" i="1"/>
  <c r="GM5" i="1"/>
  <c r="GJ10" i="1"/>
  <c r="GI10" i="1"/>
  <c r="GJ9" i="1"/>
  <c r="GI9" i="1"/>
  <c r="GJ8" i="1"/>
  <c r="GI8" i="1"/>
  <c r="GJ7" i="1"/>
  <c r="GI7" i="1"/>
  <c r="GJ6" i="1"/>
  <c r="GI6" i="1"/>
  <c r="GJ5" i="1"/>
  <c r="GI5" i="1"/>
  <c r="GF10" i="1"/>
  <c r="GE10" i="1"/>
  <c r="GF9" i="1"/>
  <c r="GE9" i="1"/>
  <c r="GF8" i="1"/>
  <c r="GE8" i="1"/>
  <c r="GF7" i="1"/>
  <c r="GE7" i="1"/>
  <c r="GF6" i="1"/>
  <c r="GE6" i="1"/>
  <c r="GF5" i="1"/>
  <c r="GE5" i="1"/>
  <c r="GB10" i="1"/>
  <c r="GA10" i="1"/>
  <c r="GB9" i="1"/>
  <c r="GP9" i="1" s="1"/>
  <c r="GA9" i="1"/>
  <c r="GO9" i="1" s="1"/>
  <c r="GB8" i="1"/>
  <c r="GA8" i="1"/>
  <c r="GB7" i="1"/>
  <c r="GP7" i="1" s="1"/>
  <c r="GA7" i="1"/>
  <c r="GO7" i="1" s="1"/>
  <c r="GB6" i="1"/>
  <c r="GA6" i="1"/>
  <c r="GB5" i="1"/>
  <c r="GP5" i="1" s="1"/>
  <c r="GA5" i="1"/>
  <c r="GO5" i="1" s="1"/>
  <c r="FV10" i="1"/>
  <c r="FU10" i="1"/>
  <c r="FV9" i="1"/>
  <c r="FU9" i="1"/>
  <c r="FV8" i="1"/>
  <c r="FU8" i="1"/>
  <c r="FV7" i="1"/>
  <c r="FU7" i="1"/>
  <c r="FV6" i="1"/>
  <c r="FU6" i="1"/>
  <c r="FV5" i="1"/>
  <c r="FU5" i="1"/>
  <c r="FR10" i="1"/>
  <c r="FQ10" i="1"/>
  <c r="FR9" i="1"/>
  <c r="FQ9" i="1"/>
  <c r="FR8" i="1"/>
  <c r="FQ8" i="1"/>
  <c r="FR7" i="1"/>
  <c r="FQ7" i="1"/>
  <c r="FR6" i="1"/>
  <c r="FQ6" i="1"/>
  <c r="FR5" i="1"/>
  <c r="FQ5" i="1"/>
  <c r="FN10" i="1"/>
  <c r="FM10" i="1"/>
  <c r="FN9" i="1"/>
  <c r="FM9" i="1"/>
  <c r="FN8" i="1"/>
  <c r="FM8" i="1"/>
  <c r="FN7" i="1"/>
  <c r="FM7" i="1"/>
  <c r="FN6" i="1"/>
  <c r="FM6" i="1"/>
  <c r="FN5" i="1"/>
  <c r="FM5" i="1"/>
  <c r="FJ10" i="1"/>
  <c r="FX10" i="1" s="1"/>
  <c r="FI10" i="1"/>
  <c r="FJ9" i="1"/>
  <c r="FX9" i="1" s="1"/>
  <c r="FI9" i="1"/>
  <c r="FW9" i="1" s="1"/>
  <c r="FJ8" i="1"/>
  <c r="FX8" i="1" s="1"/>
  <c r="FI8" i="1"/>
  <c r="FJ7" i="1"/>
  <c r="FX7" i="1" s="1"/>
  <c r="FI7" i="1"/>
  <c r="FW7" i="1" s="1"/>
  <c r="FJ6" i="1"/>
  <c r="FX6" i="1" s="1"/>
  <c r="FI6" i="1"/>
  <c r="FJ5" i="1"/>
  <c r="FX5" i="1" s="1"/>
  <c r="FI5" i="1"/>
  <c r="FW5" i="1" s="1"/>
  <c r="FD10" i="1"/>
  <c r="FC10" i="1"/>
  <c r="FD9" i="1"/>
  <c r="FC9" i="1"/>
  <c r="FD8" i="1"/>
  <c r="FC8" i="1"/>
  <c r="FD7" i="1"/>
  <c r="FC7" i="1"/>
  <c r="FD6" i="1"/>
  <c r="FC6" i="1"/>
  <c r="FD5" i="1"/>
  <c r="FC5" i="1"/>
  <c r="EZ10" i="1"/>
  <c r="EY10" i="1"/>
  <c r="EZ9" i="1"/>
  <c r="EY9" i="1"/>
  <c r="EZ8" i="1"/>
  <c r="EY8" i="1"/>
  <c r="EZ7" i="1"/>
  <c r="EY7" i="1"/>
  <c r="EZ6" i="1"/>
  <c r="EY6" i="1"/>
  <c r="EZ5" i="1"/>
  <c r="EY5" i="1"/>
  <c r="EV10" i="1"/>
  <c r="EU10" i="1"/>
  <c r="EV9" i="1"/>
  <c r="EU9" i="1"/>
  <c r="EV8" i="1"/>
  <c r="EU8" i="1"/>
  <c r="EV7" i="1"/>
  <c r="EU7" i="1"/>
  <c r="EV6" i="1"/>
  <c r="EU6" i="1"/>
  <c r="EV5" i="1"/>
  <c r="EU5" i="1"/>
  <c r="ER10" i="1"/>
  <c r="EQ10" i="1"/>
  <c r="ER9" i="1"/>
  <c r="EQ9" i="1"/>
  <c r="ER8" i="1"/>
  <c r="EQ8" i="1"/>
  <c r="ER7" i="1"/>
  <c r="EQ7" i="1"/>
  <c r="ER6" i="1"/>
  <c r="EQ6" i="1"/>
  <c r="ER5" i="1"/>
  <c r="EQ5" i="1"/>
  <c r="EN10" i="1"/>
  <c r="EM10" i="1"/>
  <c r="EN9" i="1"/>
  <c r="FF9" i="1" s="1"/>
  <c r="EM9" i="1"/>
  <c r="FE9" i="1" s="1"/>
  <c r="EN8" i="1"/>
  <c r="EM8" i="1"/>
  <c r="FE8" i="1" s="1"/>
  <c r="EN7" i="1"/>
  <c r="FF7" i="1" s="1"/>
  <c r="EM7" i="1"/>
  <c r="FE7" i="1" s="1"/>
  <c r="EN6" i="1"/>
  <c r="EM6" i="1"/>
  <c r="EN5" i="1"/>
  <c r="FF5" i="1" s="1"/>
  <c r="EM5" i="1"/>
  <c r="FE5" i="1" s="1"/>
  <c r="EH10" i="1"/>
  <c r="EG10" i="1"/>
  <c r="EH9" i="1"/>
  <c r="EG9" i="1"/>
  <c r="EH8" i="1"/>
  <c r="EG8" i="1"/>
  <c r="EH7" i="1"/>
  <c r="EG7" i="1"/>
  <c r="EH6" i="1"/>
  <c r="EG6" i="1"/>
  <c r="EH5" i="1"/>
  <c r="EG5" i="1"/>
  <c r="ED10" i="1"/>
  <c r="EC10" i="1"/>
  <c r="ED9" i="1"/>
  <c r="EC9" i="1"/>
  <c r="ED8" i="1"/>
  <c r="EC8" i="1"/>
  <c r="ED7" i="1"/>
  <c r="EC7" i="1"/>
  <c r="ED6" i="1"/>
  <c r="EC6" i="1"/>
  <c r="ED5" i="1"/>
  <c r="EC5" i="1"/>
  <c r="DZ10" i="1"/>
  <c r="DY10" i="1"/>
  <c r="DZ9" i="1"/>
  <c r="DY9" i="1"/>
  <c r="DZ8" i="1"/>
  <c r="DY8" i="1"/>
  <c r="DZ7" i="1"/>
  <c r="DY7" i="1"/>
  <c r="DZ6" i="1"/>
  <c r="DY6" i="1"/>
  <c r="DZ5" i="1"/>
  <c r="DY5" i="1"/>
  <c r="DV10" i="1"/>
  <c r="EJ10" i="1" s="1"/>
  <c r="DU10" i="1"/>
  <c r="EI10" i="1" s="1"/>
  <c r="DV9" i="1"/>
  <c r="EJ9" i="1" s="1"/>
  <c r="DU9" i="1"/>
  <c r="EI9" i="1" s="1"/>
  <c r="DV8" i="1"/>
  <c r="EJ8" i="1" s="1"/>
  <c r="DU8" i="1"/>
  <c r="EI8" i="1" s="1"/>
  <c r="DV7" i="1"/>
  <c r="EJ7" i="1" s="1"/>
  <c r="DU7" i="1"/>
  <c r="EI7" i="1" s="1"/>
  <c r="DV6" i="1"/>
  <c r="EJ6" i="1" s="1"/>
  <c r="DU6" i="1"/>
  <c r="EI6" i="1" s="1"/>
  <c r="DV5" i="1"/>
  <c r="EJ5" i="1" s="1"/>
  <c r="DU5" i="1"/>
  <c r="EI5" i="1" s="1"/>
  <c r="DP10" i="1"/>
  <c r="DO10" i="1"/>
  <c r="DP9" i="1"/>
  <c r="DO9" i="1"/>
  <c r="DP8" i="1"/>
  <c r="DO8" i="1"/>
  <c r="DP7" i="1"/>
  <c r="DO7" i="1"/>
  <c r="DP6" i="1"/>
  <c r="DO6" i="1"/>
  <c r="DP5" i="1"/>
  <c r="DO5" i="1"/>
  <c r="DL10" i="1"/>
  <c r="DK10" i="1"/>
  <c r="DL9" i="1"/>
  <c r="DK9" i="1"/>
  <c r="DL8" i="1"/>
  <c r="DK8" i="1"/>
  <c r="DL7" i="1"/>
  <c r="DK7" i="1"/>
  <c r="DL6" i="1"/>
  <c r="DK6" i="1"/>
  <c r="DL5" i="1"/>
  <c r="DK5" i="1"/>
  <c r="DH10" i="1"/>
  <c r="DG10" i="1"/>
  <c r="DH9" i="1"/>
  <c r="DG9" i="1"/>
  <c r="DH8" i="1"/>
  <c r="DG8" i="1"/>
  <c r="DH7" i="1"/>
  <c r="DG7" i="1"/>
  <c r="DH6" i="1"/>
  <c r="DG6" i="1"/>
  <c r="DH5" i="1"/>
  <c r="DG5" i="1"/>
  <c r="DD10" i="1"/>
  <c r="DC10" i="1"/>
  <c r="DD9" i="1"/>
  <c r="DC9" i="1"/>
  <c r="DD8" i="1"/>
  <c r="DC8" i="1"/>
  <c r="DD7" i="1"/>
  <c r="DC7" i="1"/>
  <c r="DD6" i="1"/>
  <c r="DC6" i="1"/>
  <c r="DD5" i="1"/>
  <c r="DC5" i="1"/>
  <c r="CZ10" i="1"/>
  <c r="DR10" i="1" s="1"/>
  <c r="CY10" i="1"/>
  <c r="CZ9" i="1"/>
  <c r="CY9" i="1"/>
  <c r="DQ9" i="1" s="1"/>
  <c r="CZ8" i="1"/>
  <c r="CY8" i="1"/>
  <c r="CZ7" i="1"/>
  <c r="CY7" i="1"/>
  <c r="DQ7" i="1" s="1"/>
  <c r="CZ6" i="1"/>
  <c r="DR6" i="1" s="1"/>
  <c r="CY6" i="1"/>
  <c r="CZ5" i="1"/>
  <c r="CY5" i="1"/>
  <c r="DQ5" i="1" s="1"/>
  <c r="CT10" i="1"/>
  <c r="CS10" i="1"/>
  <c r="CT9" i="1"/>
  <c r="CS9" i="1"/>
  <c r="CT8" i="1"/>
  <c r="CS8" i="1"/>
  <c r="CT7" i="1"/>
  <c r="CS7" i="1"/>
  <c r="CT6" i="1"/>
  <c r="CS6" i="1"/>
  <c r="CT5" i="1"/>
  <c r="CS5" i="1"/>
  <c r="CP10" i="1"/>
  <c r="CO10" i="1"/>
  <c r="CP9" i="1"/>
  <c r="CO9" i="1"/>
  <c r="CP8" i="1"/>
  <c r="CO8" i="1"/>
  <c r="CP7" i="1"/>
  <c r="CO7" i="1"/>
  <c r="CP6" i="1"/>
  <c r="CO6" i="1"/>
  <c r="CP5" i="1"/>
  <c r="CO5" i="1"/>
  <c r="CL10" i="1"/>
  <c r="CK10" i="1"/>
  <c r="CL9" i="1"/>
  <c r="CK9" i="1"/>
  <c r="CL8" i="1"/>
  <c r="CK8" i="1"/>
  <c r="CL7" i="1"/>
  <c r="CK7" i="1"/>
  <c r="CL6" i="1"/>
  <c r="CK6" i="1"/>
  <c r="CL5" i="1"/>
  <c r="CK5" i="1"/>
  <c r="CH10" i="1"/>
  <c r="CG10" i="1"/>
  <c r="CH9" i="1"/>
  <c r="CG9" i="1"/>
  <c r="CH8" i="1"/>
  <c r="CV8" i="1" s="1"/>
  <c r="CG8" i="1"/>
  <c r="CH7" i="1"/>
  <c r="CG7" i="1"/>
  <c r="CH6" i="1"/>
  <c r="CG6" i="1"/>
  <c r="CH5" i="1"/>
  <c r="CG5" i="1"/>
  <c r="CB10" i="1"/>
  <c r="CA10" i="1"/>
  <c r="CB9" i="1"/>
  <c r="CA9" i="1"/>
  <c r="CB8" i="1"/>
  <c r="CA8" i="1"/>
  <c r="CB7" i="1"/>
  <c r="CA7" i="1"/>
  <c r="CB6" i="1"/>
  <c r="CA6" i="1"/>
  <c r="CB5" i="1"/>
  <c r="CA5" i="1"/>
  <c r="BX10" i="1"/>
  <c r="BW10" i="1"/>
  <c r="BX9" i="1"/>
  <c r="BW9" i="1"/>
  <c r="BX8" i="1"/>
  <c r="BW8" i="1"/>
  <c r="BX7" i="1"/>
  <c r="BW7" i="1"/>
  <c r="BX6" i="1"/>
  <c r="BW6" i="1"/>
  <c r="BX5" i="1"/>
  <c r="BW5" i="1"/>
  <c r="BT10" i="1"/>
  <c r="BS10" i="1"/>
  <c r="BT9" i="1"/>
  <c r="BS9" i="1"/>
  <c r="BT8" i="1"/>
  <c r="BS8" i="1"/>
  <c r="BT7" i="1"/>
  <c r="BS7" i="1"/>
  <c r="BT6" i="1"/>
  <c r="BS6" i="1"/>
  <c r="BT5" i="1"/>
  <c r="BS5" i="1"/>
  <c r="BP10" i="1"/>
  <c r="CD10" i="1" s="1"/>
  <c r="BO10" i="1"/>
  <c r="BP9" i="1"/>
  <c r="CD9" i="1" s="1"/>
  <c r="BO9" i="1"/>
  <c r="CC9" i="1" s="1"/>
  <c r="BP8" i="1"/>
  <c r="BO8" i="1"/>
  <c r="BP7" i="1"/>
  <c r="CD7" i="1" s="1"/>
  <c r="BO7" i="1"/>
  <c r="CC7" i="1" s="1"/>
  <c r="BP6" i="1"/>
  <c r="CD6" i="1" s="1"/>
  <c r="BO6" i="1"/>
  <c r="BP5" i="1"/>
  <c r="CD5" i="1" s="1"/>
  <c r="BO5" i="1"/>
  <c r="CC5" i="1" s="1"/>
  <c r="BJ10" i="1"/>
  <c r="BI10" i="1"/>
  <c r="BJ9" i="1"/>
  <c r="BI9" i="1"/>
  <c r="BJ8" i="1"/>
  <c r="BI8" i="1"/>
  <c r="BJ7" i="1"/>
  <c r="BI7" i="1"/>
  <c r="BJ6" i="1"/>
  <c r="BI6" i="1"/>
  <c r="BJ5" i="1"/>
  <c r="BI5" i="1"/>
  <c r="BF10" i="1"/>
  <c r="BE10" i="1"/>
  <c r="BF9" i="1"/>
  <c r="BE9" i="1"/>
  <c r="BF8" i="1"/>
  <c r="BE8" i="1"/>
  <c r="BF7" i="1"/>
  <c r="BE7" i="1"/>
  <c r="BF6" i="1"/>
  <c r="BE6" i="1"/>
  <c r="BF5" i="1"/>
  <c r="BE5" i="1"/>
  <c r="BB10" i="1"/>
  <c r="BA10" i="1"/>
  <c r="BB9" i="1"/>
  <c r="BA9" i="1"/>
  <c r="BB8" i="1"/>
  <c r="BA8" i="1"/>
  <c r="BB7" i="1"/>
  <c r="BA7" i="1"/>
  <c r="BB6" i="1"/>
  <c r="BA6" i="1"/>
  <c r="BB5" i="1"/>
  <c r="BA5" i="1"/>
  <c r="AX10" i="1"/>
  <c r="AW10" i="1"/>
  <c r="AX9" i="1"/>
  <c r="AW9" i="1"/>
  <c r="AX8" i="1"/>
  <c r="AW8" i="1"/>
  <c r="AX7" i="1"/>
  <c r="AW7" i="1"/>
  <c r="AX6" i="1"/>
  <c r="AW6" i="1"/>
  <c r="AX5" i="1"/>
  <c r="AW5" i="1"/>
  <c r="AT10" i="1"/>
  <c r="AS10" i="1"/>
  <c r="AT9" i="1"/>
  <c r="BL9" i="1" s="1"/>
  <c r="AS9" i="1"/>
  <c r="BK9" i="1" s="1"/>
  <c r="AT8" i="1"/>
  <c r="AS8" i="1"/>
  <c r="AT7" i="1"/>
  <c r="BL7" i="1" s="1"/>
  <c r="AS7" i="1"/>
  <c r="BK7" i="1" s="1"/>
  <c r="AT6" i="1"/>
  <c r="AS6" i="1"/>
  <c r="AT5" i="1"/>
  <c r="AS5" i="1"/>
  <c r="BK5" i="1" s="1"/>
  <c r="AN10" i="1"/>
  <c r="AM10" i="1"/>
  <c r="AN9" i="1"/>
  <c r="AM9" i="1"/>
  <c r="AN8" i="1"/>
  <c r="AM8" i="1"/>
  <c r="AN7" i="1"/>
  <c r="AM7" i="1"/>
  <c r="AN6" i="1"/>
  <c r="AM6" i="1"/>
  <c r="AN5" i="1"/>
  <c r="AM5" i="1"/>
  <c r="AJ10" i="1"/>
  <c r="AI10" i="1"/>
  <c r="AJ9" i="1"/>
  <c r="AI9" i="1"/>
  <c r="AJ8" i="1"/>
  <c r="AI8" i="1"/>
  <c r="AJ7" i="1"/>
  <c r="AI7" i="1"/>
  <c r="AJ6" i="1"/>
  <c r="AI6" i="1"/>
  <c r="AJ5" i="1"/>
  <c r="AI5" i="1"/>
  <c r="AF10" i="1"/>
  <c r="AE10" i="1"/>
  <c r="AF9" i="1"/>
  <c r="AE9" i="1"/>
  <c r="AF8" i="1"/>
  <c r="AE8" i="1"/>
  <c r="AF7" i="1"/>
  <c r="AE7" i="1"/>
  <c r="AF6" i="1"/>
  <c r="AE6" i="1"/>
  <c r="AF5" i="1"/>
  <c r="AE5" i="1"/>
  <c r="AB10" i="1"/>
  <c r="AP10" i="1" s="1"/>
  <c r="AA10" i="1"/>
  <c r="AO10" i="1" s="1"/>
  <c r="AB9" i="1"/>
  <c r="AA9" i="1"/>
  <c r="AB8" i="1"/>
  <c r="AP8" i="1" s="1"/>
  <c r="AA8" i="1"/>
  <c r="AO8" i="1" s="1"/>
  <c r="AB7" i="1"/>
  <c r="AA7" i="1"/>
  <c r="AB6" i="1"/>
  <c r="AA6" i="1"/>
  <c r="AO6" i="1" s="1"/>
  <c r="AB5" i="1"/>
  <c r="AP5" i="1" s="1"/>
  <c r="AA5" i="1"/>
  <c r="V10" i="1"/>
  <c r="U10" i="1"/>
  <c r="V9" i="1"/>
  <c r="U9" i="1"/>
  <c r="V8" i="1"/>
  <c r="U8" i="1"/>
  <c r="V7" i="1"/>
  <c r="U7" i="1"/>
  <c r="V6" i="1"/>
  <c r="U6" i="1"/>
  <c r="V5" i="1"/>
  <c r="U5" i="1"/>
  <c r="R10" i="1"/>
  <c r="Q10" i="1"/>
  <c r="R9" i="1"/>
  <c r="Q9" i="1"/>
  <c r="R8" i="1"/>
  <c r="Q8" i="1"/>
  <c r="R7" i="1"/>
  <c r="Q7" i="1"/>
  <c r="R6" i="1"/>
  <c r="Q6" i="1"/>
  <c r="R5" i="1"/>
  <c r="Q5" i="1"/>
  <c r="N10" i="1"/>
  <c r="M10" i="1"/>
  <c r="N9" i="1"/>
  <c r="M9" i="1"/>
  <c r="N8" i="1"/>
  <c r="M8" i="1"/>
  <c r="N7" i="1"/>
  <c r="M7" i="1"/>
  <c r="N6" i="1"/>
  <c r="M6" i="1"/>
  <c r="N5" i="1"/>
  <c r="M5" i="1"/>
  <c r="I6" i="1"/>
  <c r="J6" i="1"/>
  <c r="I7" i="1"/>
  <c r="J7" i="1"/>
  <c r="I8" i="1"/>
  <c r="J8" i="1"/>
  <c r="I9" i="1"/>
  <c r="J9" i="1"/>
  <c r="I10" i="1"/>
  <c r="J10" i="1"/>
  <c r="J5" i="1"/>
  <c r="I5" i="1"/>
  <c r="W5" i="1" s="1"/>
  <c r="AP6" i="1"/>
  <c r="BK6" i="1"/>
  <c r="BL6" i="1"/>
  <c r="CC6" i="1"/>
  <c r="CC8" i="1"/>
  <c r="CD8" i="1"/>
  <c r="CC10" i="1"/>
  <c r="CU5" i="1"/>
  <c r="CV6" i="1"/>
  <c r="CU8" i="1"/>
  <c r="CU9" i="1"/>
  <c r="CV10" i="1"/>
  <c r="DQ6" i="1"/>
  <c r="DQ8" i="1"/>
  <c r="DR8" i="1"/>
  <c r="DQ10" i="1"/>
  <c r="FE6" i="1"/>
  <c r="FE10" i="1"/>
  <c r="FW6" i="1"/>
  <c r="FW8" i="1"/>
  <c r="FW10" i="1"/>
  <c r="GO6" i="1"/>
  <c r="GP6" i="1"/>
  <c r="GO8" i="1"/>
  <c r="GP8" i="1"/>
  <c r="GO10" i="1"/>
  <c r="GP10" i="1"/>
  <c r="HH6" i="1"/>
  <c r="HH8" i="1"/>
  <c r="HH10" i="1"/>
  <c r="IC10" i="1"/>
  <c r="ID5" i="1"/>
  <c r="ID6" i="1"/>
  <c r="ID8" i="1"/>
  <c r="X10" i="1" l="1"/>
  <c r="X8" i="1"/>
  <c r="X6" i="1"/>
  <c r="AP7" i="1"/>
  <c r="CV5" i="1"/>
  <c r="CV9" i="1"/>
  <c r="DR7" i="1"/>
  <c r="DR9" i="1"/>
  <c r="DR5" i="1"/>
  <c r="AP9" i="1"/>
  <c r="BL5" i="1"/>
  <c r="CV7" i="1"/>
  <c r="BK10" i="1"/>
  <c r="BK8" i="1"/>
  <c r="CU6" i="1"/>
  <c r="CU10" i="1"/>
  <c r="W10" i="1"/>
  <c r="W8" i="1"/>
  <c r="W6" i="1"/>
  <c r="BL8" i="1"/>
  <c r="BL10" i="1"/>
  <c r="X9" i="1"/>
  <c r="X7" i="1"/>
  <c r="IC6" i="1"/>
  <c r="IC8" i="1"/>
  <c r="FF6" i="1"/>
  <c r="FF8" i="1"/>
  <c r="FF10" i="1"/>
  <c r="ID10" i="1"/>
  <c r="AO5" i="1"/>
  <c r="AO7" i="1"/>
  <c r="AO9" i="1"/>
  <c r="CU7" i="1"/>
  <c r="HH5" i="1"/>
  <c r="HH9" i="1"/>
  <c r="IC9" i="1"/>
  <c r="IC5" i="1"/>
  <c r="HH7" i="1"/>
  <c r="ID9" i="1"/>
  <c r="W7" i="1"/>
  <c r="X5" i="1"/>
  <c r="W9" i="1"/>
</calcChain>
</file>

<file path=xl/sharedStrings.xml><?xml version="1.0" encoding="utf-8"?>
<sst xmlns="http://schemas.openxmlformats.org/spreadsheetml/2006/main" count="359" uniqueCount="101">
  <si>
    <t>CUMUL NOVEMBRE</t>
  </si>
  <si>
    <t>CUMUL DECEMBRE</t>
  </si>
  <si>
    <t>CUMUL JANVIER</t>
  </si>
  <si>
    <t>CUMUL FEVRIER</t>
  </si>
  <si>
    <t>CUMUL MARS</t>
  </si>
  <si>
    <t>CUMUL AVRIL</t>
  </si>
  <si>
    <t>CUMUL MAI</t>
  </si>
  <si>
    <t>Nom - Prénom</t>
  </si>
  <si>
    <t>Matricule</t>
  </si>
  <si>
    <t>Service</t>
  </si>
  <si>
    <t>N+1</t>
  </si>
  <si>
    <t>HC</t>
  </si>
  <si>
    <t>HR</t>
  </si>
  <si>
    <t>HS</t>
  </si>
  <si>
    <t>Récup</t>
  </si>
  <si>
    <t xml:space="preserve">COORDINATION ENTREPOT </t>
  </si>
  <si>
    <t>JUIN</t>
  </si>
  <si>
    <t>S24</t>
  </si>
  <si>
    <t>S25</t>
  </si>
  <si>
    <t>S26</t>
  </si>
  <si>
    <t>CUMUL JUIN</t>
  </si>
  <si>
    <t>S27</t>
  </si>
  <si>
    <t>S28</t>
  </si>
  <si>
    <t>S29</t>
  </si>
  <si>
    <t>S30</t>
  </si>
  <si>
    <t>JUILLET</t>
  </si>
  <si>
    <t>AVRIL</t>
  </si>
  <si>
    <t>MAI</t>
  </si>
  <si>
    <t>CUMUL JUILLET</t>
  </si>
  <si>
    <t>AOUT</t>
  </si>
  <si>
    <t>S31</t>
  </si>
  <si>
    <t>S32</t>
  </si>
  <si>
    <t>S33</t>
  </si>
  <si>
    <t>S34</t>
  </si>
  <si>
    <t>S35</t>
  </si>
  <si>
    <t>AOÛT</t>
  </si>
  <si>
    <t>CUMUL AOUT</t>
  </si>
  <si>
    <t>SEPTEMBRE</t>
  </si>
  <si>
    <t>S36</t>
  </si>
  <si>
    <t>S37</t>
  </si>
  <si>
    <t>S38</t>
  </si>
  <si>
    <t>S39</t>
  </si>
  <si>
    <t>CUMUL SEPTEMBRE</t>
  </si>
  <si>
    <t>OCTOBRE</t>
  </si>
  <si>
    <t>S40</t>
  </si>
  <si>
    <t>S41</t>
  </si>
  <si>
    <t>S42</t>
  </si>
  <si>
    <t>S43</t>
  </si>
  <si>
    <t>CUMUL COTOBRE</t>
  </si>
  <si>
    <t>NOVEMBRE</t>
  </si>
  <si>
    <t>S44</t>
  </si>
  <si>
    <t>S45</t>
  </si>
  <si>
    <t>S46</t>
  </si>
  <si>
    <t>S47</t>
  </si>
  <si>
    <t>S48</t>
  </si>
  <si>
    <t>DECEMBRE</t>
  </si>
  <si>
    <t>S49</t>
  </si>
  <si>
    <t>S50</t>
  </si>
  <si>
    <t>S51</t>
  </si>
  <si>
    <t>S52</t>
  </si>
  <si>
    <t>DÉCEMBRE</t>
  </si>
  <si>
    <t>JANVIER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</si>
  <si>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</si>
  <si>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</si>
  <si>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</si>
  <si>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</si>
  <si>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</si>
  <si>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</si>
  <si>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</si>
  <si>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</si>
  <si>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</si>
  <si>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FEVRIER</t>
  </si>
  <si>
    <t>FÉVRIER</t>
  </si>
  <si>
    <t>S10</t>
  </si>
  <si>
    <t>MARS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</si>
  <si>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</si>
  <si>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</si>
  <si>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</si>
  <si>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</si>
  <si>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</si>
  <si>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</si>
  <si>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</si>
  <si>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</si>
  <si>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</si>
  <si>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</si>
  <si>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</si>
  <si>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</si>
  <si>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</si>
  <si>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U111111</t>
  </si>
  <si>
    <t>U222222</t>
  </si>
  <si>
    <t>U333333</t>
  </si>
  <si>
    <t>U444444</t>
  </si>
  <si>
    <t>U555555</t>
  </si>
  <si>
    <t>U666666</t>
  </si>
  <si>
    <t>X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</si>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</sst>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S&quot;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</cellStyleXfs>
  <cellXfs count="76">
    <xf numFmtId="0" fontId="0" fillId="0" borderId="0" xfId="0"/>
    <xf numFmtId="0" fontId="0" fillId="0" borderId="2" xfId="0" applyBorder="1"/>
    <xf numFmtId="0" fontId="0" fillId="0" borderId="0" xfId="0" applyBorder="1"/>
    <xf numFmtId="0" fontId="3" fillId="3" borderId="1" xfId="0" applyFont="1" applyFill="1" applyBorder="1" applyAlignment="1"/>
    <xf numFmtId="0" fontId="3" fillId="3" borderId="8" xfId="0" applyFont="1" applyFill="1" applyBorder="1" applyAlignment="1"/>
    <xf numFmtId="0" fontId="3" fillId="3" borderId="1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0" fontId="6" fillId="0" borderId="19" xfId="0" applyNumberFormat="1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20" xfId="0" applyFont="1" applyFill="1" applyBorder="1" applyAlignment="1" applyProtection="1">
      <alignment horizontal="center"/>
      <protection locked="0"/>
    </xf>
    <xf numFmtId="0" fontId="6" fillId="0" borderId="21" xfId="0" applyFont="1" applyFill="1" applyBorder="1" applyAlignment="1" applyProtection="1">
      <alignment horizontal="center"/>
      <protection locked="0"/>
    </xf>
    <xf numFmtId="46" fontId="6" fillId="2" borderId="25" xfId="0" applyNumberFormat="1" applyFont="1" applyFill="1" applyBorder="1" applyAlignment="1">
      <alignment horizontal="center"/>
    </xf>
    <xf numFmtId="0" fontId="6" fillId="0" borderId="0" xfId="0" applyFont="1" applyFill="1"/>
    <xf numFmtId="0" fontId="0" fillId="0" borderId="22" xfId="0" applyFill="1" applyBorder="1" applyAlignment="1">
      <alignment horizontal="center"/>
    </xf>
    <xf numFmtId="0" fontId="0" fillId="0" borderId="27" xfId="0" applyFill="1" applyBorder="1" applyAlignment="1" applyProtection="1">
      <alignment horizontal="center"/>
      <protection locked="0"/>
    </xf>
    <xf numFmtId="0" fontId="0" fillId="0" borderId="21" xfId="0" applyFill="1" applyBorder="1" applyAlignment="1" applyProtection="1">
      <alignment horizontal="center"/>
      <protection locked="0"/>
    </xf>
    <xf numFmtId="46" fontId="0" fillId="0" borderId="22" xfId="0" applyNumberFormat="1" applyFill="1" applyBorder="1" applyAlignment="1">
      <alignment horizontal="center"/>
    </xf>
    <xf numFmtId="46" fontId="0" fillId="0" borderId="23" xfId="0" applyNumberFormat="1" applyFill="1" applyBorder="1" applyAlignment="1" applyProtection="1">
      <alignment horizontal="center"/>
      <protection locked="0"/>
    </xf>
    <xf numFmtId="46" fontId="0" fillId="0" borderId="23" xfId="0" applyNumberFormat="1" applyFill="1" applyBorder="1" applyAlignment="1">
      <alignment horizontal="center"/>
    </xf>
    <xf numFmtId="46" fontId="0" fillId="0" borderId="24" xfId="0" applyNumberFormat="1" applyFill="1" applyBorder="1" applyAlignment="1">
      <alignment horizontal="center"/>
    </xf>
    <xf numFmtId="46" fontId="0" fillId="2" borderId="25" xfId="0" applyNumberFormat="1" applyFill="1" applyBorder="1" applyAlignment="1">
      <alignment horizontal="center"/>
    </xf>
    <xf numFmtId="46" fontId="0" fillId="2" borderId="26" xfId="0" applyNumberFormat="1" applyFill="1" applyBorder="1" applyAlignment="1">
      <alignment horizontal="center"/>
    </xf>
    <xf numFmtId="46" fontId="0" fillId="2" borderId="22" xfId="0" applyNumberFormat="1" applyFill="1" applyBorder="1" applyAlignment="1">
      <alignment horizontal="center"/>
    </xf>
    <xf numFmtId="0" fontId="0" fillId="0" borderId="0" xfId="0" applyFill="1"/>
    <xf numFmtId="46" fontId="6" fillId="0" borderId="23" xfId="0" applyNumberFormat="1" applyFont="1" applyFill="1" applyBorder="1" applyAlignment="1" applyProtection="1">
      <alignment horizontal="center"/>
      <protection locked="0"/>
    </xf>
    <xf numFmtId="0" fontId="0" fillId="0" borderId="0" xfId="0" applyFont="1"/>
    <xf numFmtId="0" fontId="0" fillId="0" borderId="1" xfId="0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46" fontId="6" fillId="2" borderId="24" xfId="0" applyNumberFormat="1" applyFont="1" applyFill="1" applyBorder="1" applyAlignment="1">
      <alignment horizontal="center"/>
    </xf>
    <xf numFmtId="46" fontId="6" fillId="0" borderId="28" xfId="0" applyNumberFormat="1" applyFont="1" applyFill="1" applyBorder="1" applyAlignment="1" applyProtection="1">
      <alignment horizontal="center"/>
      <protection locked="0"/>
    </xf>
    <xf numFmtId="0" fontId="0" fillId="0" borderId="30" xfId="0" applyFont="1" applyFill="1" applyBorder="1" applyAlignment="1">
      <alignment horizontal="center"/>
    </xf>
    <xf numFmtId="46" fontId="0" fillId="2" borderId="27" xfId="0" applyNumberForma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46" fontId="0" fillId="2" borderId="24" xfId="0" applyNumberFormat="1" applyFill="1" applyBorder="1" applyAlignment="1">
      <alignment horizontal="center"/>
    </xf>
    <xf numFmtId="46" fontId="0" fillId="2" borderId="20" xfId="0" applyNumberForma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34" xfId="0" applyFont="1" applyFill="1" applyBorder="1" applyAlignment="1">
      <alignment horizontal="center"/>
    </xf>
    <xf numFmtId="46" fontId="6" fillId="2" borderId="31" xfId="0" applyNumberFormat="1" applyFont="1" applyFill="1" applyBorder="1" applyAlignment="1">
      <alignment horizontal="center"/>
    </xf>
    <xf numFmtId="0" fontId="2" fillId="0" borderId="32" xfId="0" applyNumberFormat="1" applyFont="1" applyFill="1" applyBorder="1" applyAlignment="1">
      <alignment horizontal="center"/>
    </xf>
    <xf numFmtId="46" fontId="0" fillId="2" borderId="29" xfId="0" applyNumberFormat="1" applyFill="1" applyBorder="1" applyAlignment="1">
      <alignment horizontal="center"/>
    </xf>
    <xf numFmtId="0" fontId="6" fillId="0" borderId="19" xfId="0" applyNumberFormat="1" applyFont="1" applyFill="1" applyBorder="1" applyAlignment="1">
      <alignment horizontal="center"/>
    </xf>
    <xf numFmtId="46" fontId="0" fillId="0" borderId="0" xfId="0" applyNumberFormat="1"/>
    <xf numFmtId="46" fontId="0" fillId="0" borderId="1" xfId="0" applyNumberFormat="1" applyFill="1" applyBorder="1" applyAlignment="1">
      <alignment horizontal="center"/>
    </xf>
    <xf numFmtId="46" fontId="0" fillId="0" borderId="14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164" fontId="4" fillId="0" borderId="3" xfId="0" applyNumberFormat="1" applyFont="1" applyFill="1" applyBorder="1" applyAlignment="1">
      <alignment horizontal="center"/>
    </xf>
    <xf numFmtId="164" fontId="4" fillId="0" borderId="4" xfId="0" applyNumberFormat="1" applyFont="1" applyFill="1" applyBorder="1" applyAlignment="1">
      <alignment horizontal="center"/>
    </xf>
    <xf numFmtId="164" fontId="4" fillId="0" borderId="5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1" fillId="0" borderId="35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0" fillId="0" borderId="0" xfId="0" applyNumberFormat="1"/>
    <xf numFmtId="46" fontId="0" fillId="4" borderId="23" xfId="0" applyNumberFormat="1" applyFill="1" applyBorder="1" applyAlignment="1" applyProtection="1">
      <alignment horizontal="center"/>
      <protection locked="0"/>
    </xf>
    <xf numFmtId="0" fontId="6" fillId="0" borderId="28" xfId="0" applyNumberFormat="1" applyFont="1" applyFill="1" applyBorder="1" applyAlignment="1">
      <alignment horizontal="center"/>
    </xf>
  </cellXfs>
  <cellStyles count="5">
    <cellStyle name="Normal" xfId="0" builtinId="0"/>
    <cellStyle name="Normal 2" xfId="1"/>
    <cellStyle name="Normal 3" xfId="2"/>
    <cellStyle name="Normal 3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609600</xdr:colOff>
          <xdr:row>0</xdr:row>
          <xdr:rowOff>76200</xdr:rowOff>
        </xdr:from>
        <xdr:to>
          <xdr:col>0</xdr:col>
          <xdr:colOff>1704975</xdr:colOff>
          <xdr:row>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D11"/>
  <sheetViews>
    <sheetView tabSelected="1" zoomScale="80" zoomScaleNormal="80" workbookViewId="0">
      <selection activeCell="I15" sqref="I15"/>
    </sheetView>
  </sheetViews>
  <sheetFormatPr baseColWidth="10" defaultRowHeight="15" x14ac:dyDescent="0.25"/>
  <cols>
    <col min="1" max="1" width="28.5703125" customWidth="1"/>
    <col min="2" max="2" width="16.28515625" bestFit="1" customWidth="1"/>
    <col min="3" max="3" width="16.28515625" customWidth="1"/>
    <col min="4" max="4" width="29" customWidth="1"/>
    <col min="5" max="5" width="23.7109375" customWidth="1"/>
    <col min="6" max="6" width="24.28515625" hidden="1" customWidth="1"/>
    <col min="7" max="7" width="11.42578125" customWidth="1"/>
    <col min="8" max="8" width="11" style="55" customWidth="1"/>
    <col min="9" max="11" width="11.42578125" customWidth="1"/>
    <col min="12" max="12" width="11" customWidth="1"/>
    <col min="13" max="15" width="11.42578125" customWidth="1"/>
    <col min="16" max="16" width="11" customWidth="1"/>
    <col min="17" max="19" width="11.42578125" customWidth="1"/>
    <col min="20" max="20" width="11" customWidth="1"/>
    <col min="21" max="24" width="11.42578125" customWidth="1"/>
    <col min="25" max="25" width="11.5703125" customWidth="1"/>
    <col min="26" max="26" width="11" customWidth="1"/>
    <col min="27" max="28" width="11.5703125" customWidth="1"/>
    <col min="29" max="29" width="11" customWidth="1"/>
    <col min="30" max="32" width="11.5703125" customWidth="1"/>
    <col min="33" max="33" width="11" customWidth="1"/>
    <col min="34" max="35" width="11.5703125" customWidth="1"/>
    <col min="36" max="36" width="12.140625" style="39" customWidth="1"/>
    <col min="37" max="37" width="11" customWidth="1"/>
    <col min="38" max="38" width="11.42578125" customWidth="1"/>
    <col min="39" max="42" width="11.5703125" customWidth="1"/>
    <col min="43" max="46" width="11.42578125" customWidth="1"/>
    <col min="71" max="71" width="11.42578125" customWidth="1"/>
    <col min="83" max="91" width="11.5703125" style="37"/>
    <col min="127" max="127" width="15.5703125" bestFit="1" customWidth="1"/>
  </cols>
  <sheetData>
    <row r="1" spans="1:238" ht="15.75" thickBot="1" x14ac:dyDescent="0.3">
      <c r="G1" s="37"/>
      <c r="H1" s="56"/>
      <c r="I1" s="58"/>
      <c r="J1" s="58"/>
      <c r="K1" s="41"/>
      <c r="L1" s="40"/>
      <c r="M1" s="58"/>
      <c r="N1" s="59"/>
      <c r="O1" s="41"/>
      <c r="P1" s="40"/>
      <c r="Q1" s="58"/>
      <c r="R1" s="59"/>
      <c r="S1" s="41"/>
      <c r="T1" s="40"/>
      <c r="U1" s="58"/>
      <c r="V1" s="59"/>
      <c r="W1" s="41"/>
      <c r="X1" s="41"/>
      <c r="Y1" s="41"/>
      <c r="Z1" s="40"/>
      <c r="AA1" s="58"/>
      <c r="AB1" s="59"/>
      <c r="AC1" s="40"/>
      <c r="AD1" s="58"/>
      <c r="AE1" s="58"/>
      <c r="AF1" s="59"/>
      <c r="AG1" s="40"/>
      <c r="AH1" s="58"/>
      <c r="AI1" s="58"/>
      <c r="AJ1" s="59"/>
      <c r="AK1" s="40"/>
      <c r="AL1" s="58"/>
      <c r="AM1" s="58"/>
      <c r="AN1" s="59"/>
      <c r="AO1" s="41"/>
      <c r="AP1" s="41"/>
      <c r="AQ1" s="58"/>
      <c r="AR1" s="58"/>
      <c r="AS1" s="58"/>
      <c r="AT1" s="59"/>
      <c r="AU1" s="58"/>
      <c r="AV1" s="58"/>
      <c r="AW1" s="58"/>
      <c r="AX1" s="59"/>
      <c r="AY1" s="58"/>
      <c r="AZ1" s="58"/>
      <c r="BA1" s="58"/>
      <c r="BB1" s="59"/>
      <c r="BC1" s="58"/>
      <c r="BD1" s="58"/>
      <c r="BE1" s="58"/>
      <c r="BF1" s="59"/>
      <c r="BG1" s="58"/>
      <c r="BH1" s="58"/>
      <c r="BI1" s="58"/>
      <c r="BJ1" s="59"/>
      <c r="BK1" s="41"/>
      <c r="BL1" s="41"/>
      <c r="BM1" s="58"/>
      <c r="BN1" s="58"/>
      <c r="BO1" s="58"/>
      <c r="BP1" s="59"/>
      <c r="BQ1" s="58"/>
      <c r="BR1" s="58"/>
      <c r="BS1" s="58"/>
      <c r="BT1" s="59"/>
      <c r="BU1" s="58"/>
      <c r="BV1" s="58"/>
      <c r="BW1" s="58"/>
      <c r="BX1" s="59"/>
      <c r="BY1" s="58"/>
      <c r="BZ1" s="58"/>
      <c r="CA1" s="58"/>
      <c r="CB1" s="59"/>
      <c r="CC1" s="41"/>
      <c r="CD1" s="41"/>
      <c r="CE1" s="58"/>
      <c r="CF1" s="58"/>
      <c r="CG1" s="58"/>
      <c r="CH1" s="59"/>
      <c r="CI1" s="58"/>
      <c r="CJ1" s="58"/>
      <c r="CK1" s="58"/>
      <c r="CL1" s="59"/>
      <c r="CM1" s="58"/>
      <c r="CN1" s="58"/>
      <c r="CO1" s="58"/>
      <c r="CP1" s="59"/>
      <c r="CQ1" s="41"/>
      <c r="CR1" s="41"/>
      <c r="CS1" s="58"/>
      <c r="CT1" s="59"/>
      <c r="CU1" s="41"/>
      <c r="CV1" s="41"/>
      <c r="CW1" s="58"/>
      <c r="CX1" s="58"/>
      <c r="CY1" s="58"/>
      <c r="CZ1" s="59"/>
      <c r="DA1" s="58"/>
      <c r="DB1" s="58"/>
      <c r="DC1" s="58"/>
      <c r="DD1" s="59"/>
      <c r="DE1" s="58"/>
      <c r="DF1" s="58"/>
      <c r="DG1" s="58"/>
      <c r="DH1" s="59"/>
      <c r="DI1" s="58"/>
      <c r="DJ1" s="58"/>
      <c r="DK1" s="58"/>
      <c r="DL1" s="59"/>
      <c r="DM1" s="58"/>
      <c r="DN1" s="58"/>
      <c r="DO1" s="58"/>
      <c r="DP1" s="59"/>
      <c r="DQ1" s="41"/>
      <c r="DR1" s="41"/>
      <c r="DS1" s="58"/>
      <c r="DT1" s="58"/>
      <c r="DU1" s="58"/>
      <c r="DV1" s="59"/>
      <c r="DW1" s="58"/>
      <c r="DX1" s="58"/>
      <c r="DY1" s="58"/>
      <c r="DZ1" s="59"/>
      <c r="EA1" s="58"/>
      <c r="EB1" s="58"/>
      <c r="EC1" s="58"/>
      <c r="ED1" s="59"/>
      <c r="EE1" s="58"/>
      <c r="EF1" s="58"/>
      <c r="EG1" s="58"/>
      <c r="EH1" s="59"/>
      <c r="EI1" s="41"/>
      <c r="EJ1" s="41"/>
      <c r="EK1" s="58"/>
      <c r="EL1" s="58"/>
      <c r="EM1" s="58"/>
      <c r="EN1" s="59"/>
      <c r="EO1" s="58"/>
      <c r="EP1" s="58"/>
      <c r="EQ1" s="58"/>
      <c r="ER1" s="59"/>
      <c r="ES1" s="58"/>
      <c r="ET1" s="58"/>
      <c r="EU1" s="58"/>
      <c r="EV1" s="59"/>
      <c r="EW1" s="70"/>
      <c r="EX1" s="70"/>
      <c r="EY1" s="70"/>
      <c r="EZ1" s="70"/>
      <c r="FA1" s="70"/>
      <c r="FB1" s="70"/>
      <c r="FC1" s="70"/>
      <c r="FD1" s="70"/>
      <c r="FE1" s="41"/>
      <c r="FF1" s="41"/>
      <c r="FG1" s="70"/>
      <c r="FH1" s="70"/>
      <c r="FI1" s="70"/>
      <c r="FJ1" s="70"/>
      <c r="FK1" s="70"/>
      <c r="FL1" s="70"/>
      <c r="FM1" s="70"/>
      <c r="FN1" s="70"/>
      <c r="FO1" s="70"/>
      <c r="FP1" s="70"/>
      <c r="FQ1" s="70"/>
      <c r="FR1" s="70"/>
      <c r="FS1" s="70"/>
      <c r="FT1" s="70"/>
      <c r="FU1" s="70"/>
      <c r="FV1" s="70"/>
      <c r="FW1" s="41"/>
      <c r="FX1" s="41"/>
      <c r="FY1" s="70"/>
      <c r="FZ1" s="70"/>
      <c r="GA1" s="70"/>
      <c r="GB1" s="70"/>
      <c r="GC1" s="70"/>
      <c r="GD1" s="70"/>
      <c r="GE1" s="70"/>
      <c r="GF1" s="70"/>
      <c r="GG1" s="70"/>
      <c r="GH1" s="70"/>
      <c r="GI1" s="70"/>
      <c r="GJ1" s="70"/>
      <c r="GK1" s="70"/>
      <c r="GL1" s="70"/>
      <c r="GM1" s="70"/>
      <c r="GN1" s="70"/>
      <c r="GO1" s="41"/>
      <c r="GP1" s="41"/>
      <c r="GQ1" s="70"/>
      <c r="GR1" s="70"/>
      <c r="GS1" s="70"/>
      <c r="GT1" s="70"/>
      <c r="GU1" s="70"/>
      <c r="GV1" s="70"/>
      <c r="GW1" s="70"/>
      <c r="GX1" s="70"/>
      <c r="GY1" s="70"/>
      <c r="GZ1" s="70"/>
      <c r="HA1" s="70"/>
      <c r="HB1" s="70"/>
      <c r="HC1" s="70"/>
      <c r="HD1" s="70"/>
      <c r="HE1" s="70"/>
      <c r="HF1" s="70"/>
      <c r="HG1" s="41"/>
      <c r="HH1" s="41"/>
      <c r="HI1" s="70"/>
      <c r="HJ1" s="70"/>
      <c r="HK1" s="70"/>
      <c r="HL1" s="70"/>
      <c r="HM1" s="70"/>
      <c r="HN1" s="70"/>
      <c r="HO1" s="70"/>
      <c r="HP1" s="70"/>
      <c r="HQ1" s="70"/>
      <c r="HR1" s="70"/>
      <c r="HS1" s="70"/>
      <c r="HT1" s="70"/>
      <c r="HU1" s="70"/>
      <c r="HV1" s="70"/>
      <c r="HW1" s="70"/>
      <c r="HX1" s="70"/>
      <c r="HY1" s="70"/>
      <c r="HZ1" s="70"/>
      <c r="IA1" s="70"/>
      <c r="IB1" s="70"/>
      <c r="IC1" s="41"/>
      <c r="ID1" s="52"/>
    </row>
    <row r="2" spans="1:238" ht="15.75" thickBot="1" x14ac:dyDescent="0.3">
      <c r="E2" s="1"/>
      <c r="F2" s="2"/>
      <c r="G2" s="67" t="s">
        <v>16</v>
      </c>
      <c r="H2" s="68"/>
      <c r="I2" s="68"/>
      <c r="J2" s="69"/>
      <c r="K2" s="68" t="s">
        <v>16</v>
      </c>
      <c r="L2" s="68"/>
      <c r="M2" s="68"/>
      <c r="N2" s="69"/>
      <c r="O2" s="67" t="s">
        <v>16</v>
      </c>
      <c r="P2" s="68"/>
      <c r="Q2" s="68"/>
      <c r="R2" s="69"/>
      <c r="S2" s="67" t="s">
        <v>16</v>
      </c>
      <c r="T2" s="68"/>
      <c r="U2" s="68"/>
      <c r="V2" s="69"/>
      <c r="W2" s="63" t="s">
        <v>20</v>
      </c>
      <c r="X2" s="64"/>
      <c r="Y2" s="67" t="s">
        <v>25</v>
      </c>
      <c r="Z2" s="68"/>
      <c r="AA2" s="68"/>
      <c r="AB2" s="69"/>
      <c r="AC2" s="67" t="s">
        <v>25</v>
      </c>
      <c r="AD2" s="68"/>
      <c r="AE2" s="68"/>
      <c r="AF2" s="69"/>
      <c r="AG2" s="67" t="s">
        <v>25</v>
      </c>
      <c r="AH2" s="68"/>
      <c r="AI2" s="68"/>
      <c r="AJ2" s="69"/>
      <c r="AK2" s="67" t="s">
        <v>25</v>
      </c>
      <c r="AL2" s="68"/>
      <c r="AM2" s="68"/>
      <c r="AN2" s="69"/>
      <c r="AO2" s="63" t="s">
        <v>28</v>
      </c>
      <c r="AP2" s="64"/>
      <c r="AQ2" s="68" t="s">
        <v>29</v>
      </c>
      <c r="AR2" s="68"/>
      <c r="AS2" s="68"/>
      <c r="AT2" s="68"/>
      <c r="AU2" s="67" t="s">
        <v>29</v>
      </c>
      <c r="AV2" s="68"/>
      <c r="AW2" s="68"/>
      <c r="AX2" s="68"/>
      <c r="AY2" s="67" t="s">
        <v>35</v>
      </c>
      <c r="AZ2" s="68"/>
      <c r="BA2" s="68"/>
      <c r="BB2" s="68"/>
      <c r="BC2" s="67" t="s">
        <v>35</v>
      </c>
      <c r="BD2" s="68"/>
      <c r="BE2" s="68"/>
      <c r="BF2" s="68"/>
      <c r="BG2" s="67" t="s">
        <v>35</v>
      </c>
      <c r="BH2" s="68"/>
      <c r="BI2" s="68"/>
      <c r="BJ2" s="68"/>
      <c r="BK2" s="63" t="s">
        <v>36</v>
      </c>
      <c r="BL2" s="64"/>
      <c r="BM2" s="67" t="s">
        <v>37</v>
      </c>
      <c r="BN2" s="68"/>
      <c r="BO2" s="68"/>
      <c r="BP2" s="68"/>
      <c r="BQ2" s="67" t="s">
        <v>37</v>
      </c>
      <c r="BR2" s="68"/>
      <c r="BS2" s="68"/>
      <c r="BT2" s="68"/>
      <c r="BU2" s="67" t="s">
        <v>37</v>
      </c>
      <c r="BV2" s="68"/>
      <c r="BW2" s="68"/>
      <c r="BX2" s="68"/>
      <c r="BY2" s="67" t="s">
        <v>37</v>
      </c>
      <c r="BZ2" s="68"/>
      <c r="CA2" s="68"/>
      <c r="CB2" s="68"/>
      <c r="CC2" s="63" t="s">
        <v>42</v>
      </c>
      <c r="CD2" s="64"/>
      <c r="CE2" s="67" t="s">
        <v>43</v>
      </c>
      <c r="CF2" s="68"/>
      <c r="CG2" s="68"/>
      <c r="CH2" s="68"/>
      <c r="CI2" s="67" t="s">
        <v>43</v>
      </c>
      <c r="CJ2" s="68"/>
      <c r="CK2" s="68"/>
      <c r="CL2" s="68"/>
      <c r="CM2" s="67" t="s">
        <v>43</v>
      </c>
      <c r="CN2" s="68"/>
      <c r="CO2" s="68"/>
      <c r="CP2" s="68"/>
      <c r="CQ2" s="67" t="s">
        <v>43</v>
      </c>
      <c r="CR2" s="68"/>
      <c r="CS2" s="68"/>
      <c r="CT2" s="68"/>
      <c r="CU2" s="63" t="s">
        <v>48</v>
      </c>
      <c r="CV2" s="64"/>
      <c r="CW2" s="67" t="s">
        <v>49</v>
      </c>
      <c r="CX2" s="68"/>
      <c r="CY2" s="68"/>
      <c r="CZ2" s="68"/>
      <c r="DA2" s="67" t="s">
        <v>49</v>
      </c>
      <c r="DB2" s="68"/>
      <c r="DC2" s="68"/>
      <c r="DD2" s="68"/>
      <c r="DE2" s="67" t="s">
        <v>49</v>
      </c>
      <c r="DF2" s="68"/>
      <c r="DG2" s="68"/>
      <c r="DH2" s="68"/>
      <c r="DI2" s="67" t="s">
        <v>49</v>
      </c>
      <c r="DJ2" s="68"/>
      <c r="DK2" s="68"/>
      <c r="DL2" s="68"/>
      <c r="DM2" s="67" t="s">
        <v>49</v>
      </c>
      <c r="DN2" s="68"/>
      <c r="DO2" s="68"/>
      <c r="DP2" s="68"/>
      <c r="DQ2" s="63" t="s">
        <v>0</v>
      </c>
      <c r="DR2" s="64"/>
      <c r="DS2" s="67" t="s">
        <v>55</v>
      </c>
      <c r="DT2" s="68"/>
      <c r="DU2" s="68"/>
      <c r="DV2" s="68"/>
      <c r="DW2" s="67" t="s">
        <v>55</v>
      </c>
      <c r="DX2" s="68"/>
      <c r="DY2" s="68"/>
      <c r="DZ2" s="68"/>
      <c r="EA2" s="67" t="s">
        <v>60</v>
      </c>
      <c r="EB2" s="68"/>
      <c r="EC2" s="68"/>
      <c r="ED2" s="68"/>
      <c r="EE2" s="67" t="s">
        <v>60</v>
      </c>
      <c r="EF2" s="68"/>
      <c r="EG2" s="68"/>
      <c r="EH2" s="68"/>
      <c r="EI2" s="63" t="s">
        <v>1</v>
      </c>
      <c r="EJ2" s="64"/>
      <c r="EK2" s="67" t="s">
        <v>61</v>
      </c>
      <c r="EL2" s="68"/>
      <c r="EM2" s="68"/>
      <c r="EN2" s="68"/>
      <c r="EO2" s="67" t="s">
        <v>61</v>
      </c>
      <c r="EP2" s="68"/>
      <c r="EQ2" s="68"/>
      <c r="ER2" s="68"/>
      <c r="ES2" s="67" t="s">
        <v>61</v>
      </c>
      <c r="ET2" s="68"/>
      <c r="EU2" s="68"/>
      <c r="EV2" s="68"/>
      <c r="EW2" s="67" t="s">
        <v>61</v>
      </c>
      <c r="EX2" s="68"/>
      <c r="EY2" s="68"/>
      <c r="EZ2" s="68"/>
      <c r="FA2" s="67" t="s">
        <v>61</v>
      </c>
      <c r="FB2" s="68"/>
      <c r="FC2" s="68"/>
      <c r="FD2" s="68"/>
      <c r="FE2" s="63" t="s">
        <v>2</v>
      </c>
      <c r="FF2" s="64"/>
      <c r="FG2" s="67" t="s">
        <v>72</v>
      </c>
      <c r="FH2" s="68"/>
      <c r="FI2" s="68"/>
      <c r="FJ2" s="68"/>
      <c r="FK2" s="67" t="s">
        <v>72</v>
      </c>
      <c r="FL2" s="68"/>
      <c r="FM2" s="68"/>
      <c r="FN2" s="68"/>
      <c r="FO2" s="67" t="s">
        <v>71</v>
      </c>
      <c r="FP2" s="68"/>
      <c r="FQ2" s="68"/>
      <c r="FR2" s="68"/>
      <c r="FS2" s="67" t="s">
        <v>71</v>
      </c>
      <c r="FT2" s="68"/>
      <c r="FU2" s="68"/>
      <c r="FV2" s="68"/>
      <c r="FW2" s="63" t="s">
        <v>3</v>
      </c>
      <c r="FX2" s="64"/>
      <c r="FY2" s="67" t="s">
        <v>74</v>
      </c>
      <c r="FZ2" s="68"/>
      <c r="GA2" s="68"/>
      <c r="GB2" s="68"/>
      <c r="GC2" s="67" t="s">
        <v>74</v>
      </c>
      <c r="GD2" s="68"/>
      <c r="GE2" s="68"/>
      <c r="GF2" s="68"/>
      <c r="GG2" s="67" t="s">
        <v>74</v>
      </c>
      <c r="GH2" s="68"/>
      <c r="GI2" s="68"/>
      <c r="GJ2" s="68"/>
      <c r="GK2" s="67" t="s">
        <v>74</v>
      </c>
      <c r="GL2" s="68"/>
      <c r="GM2" s="68"/>
      <c r="GN2" s="69"/>
      <c r="GO2" s="63" t="s">
        <v>4</v>
      </c>
      <c r="GP2" s="64"/>
      <c r="GQ2" s="67" t="s">
        <v>26</v>
      </c>
      <c r="GR2" s="68"/>
      <c r="GS2" s="68"/>
      <c r="GT2" s="69"/>
      <c r="GU2" s="67" t="s">
        <v>26</v>
      </c>
      <c r="GV2" s="68"/>
      <c r="GW2" s="68"/>
      <c r="GX2" s="69"/>
      <c r="GY2" s="67" t="s">
        <v>26</v>
      </c>
      <c r="GZ2" s="68"/>
      <c r="HA2" s="68"/>
      <c r="HB2" s="69"/>
      <c r="HC2" s="67" t="s">
        <v>26</v>
      </c>
      <c r="HD2" s="68"/>
      <c r="HE2" s="68"/>
      <c r="HF2" s="69"/>
      <c r="HG2" s="63" t="s">
        <v>5</v>
      </c>
      <c r="HH2" s="64"/>
      <c r="HI2" s="67" t="s">
        <v>27</v>
      </c>
      <c r="HJ2" s="68"/>
      <c r="HK2" s="68"/>
      <c r="HL2" s="69"/>
      <c r="HM2" s="67" t="s">
        <v>27</v>
      </c>
      <c r="HN2" s="68"/>
      <c r="HO2" s="68"/>
      <c r="HP2" s="69"/>
      <c r="HQ2" s="67" t="s">
        <v>27</v>
      </c>
      <c r="HR2" s="68"/>
      <c r="HS2" s="68"/>
      <c r="HT2" s="69"/>
      <c r="HU2" s="67" t="s">
        <v>27</v>
      </c>
      <c r="HV2" s="68"/>
      <c r="HW2" s="68"/>
      <c r="HX2" s="69"/>
      <c r="HY2" s="67" t="s">
        <v>27</v>
      </c>
      <c r="HZ2" s="68"/>
      <c r="IA2" s="68"/>
      <c r="IB2" s="69"/>
      <c r="IC2" s="63" t="s">
        <v>6</v>
      </c>
      <c r="ID2" s="71"/>
    </row>
    <row r="3" spans="1:238" ht="19.5" thickBot="1" x14ac:dyDescent="0.35">
      <c r="A3" s="3"/>
      <c r="B3" s="3"/>
      <c r="C3" s="3"/>
      <c r="D3" s="3"/>
      <c r="E3" s="4"/>
      <c r="F3" s="5"/>
      <c r="G3" s="60">
        <v>23</v>
      </c>
      <c r="H3" s="61"/>
      <c r="I3" s="61"/>
      <c r="J3" s="62"/>
      <c r="K3" s="61" t="s">
        <v>17</v>
      </c>
      <c r="L3" s="61"/>
      <c r="M3" s="61"/>
      <c r="N3" s="62"/>
      <c r="O3" s="60" t="s">
        <v>18</v>
      </c>
      <c r="P3" s="61"/>
      <c r="Q3" s="61"/>
      <c r="R3" s="62"/>
      <c r="S3" s="60" t="s">
        <v>19</v>
      </c>
      <c r="T3" s="61"/>
      <c r="U3" s="61"/>
      <c r="V3" s="62"/>
      <c r="W3" s="65"/>
      <c r="X3" s="66"/>
      <c r="Y3" s="60" t="s">
        <v>21</v>
      </c>
      <c r="Z3" s="61"/>
      <c r="AA3" s="61"/>
      <c r="AB3" s="62"/>
      <c r="AC3" s="60" t="s">
        <v>22</v>
      </c>
      <c r="AD3" s="61"/>
      <c r="AE3" s="61"/>
      <c r="AF3" s="62"/>
      <c r="AG3" s="60" t="s">
        <v>23</v>
      </c>
      <c r="AH3" s="61"/>
      <c r="AI3" s="61"/>
      <c r="AJ3" s="62"/>
      <c r="AK3" s="60" t="s">
        <v>24</v>
      </c>
      <c r="AL3" s="61"/>
      <c r="AM3" s="61"/>
      <c r="AN3" s="62"/>
      <c r="AO3" s="65"/>
      <c r="AP3" s="66"/>
      <c r="AQ3" s="61" t="s">
        <v>30</v>
      </c>
      <c r="AR3" s="61"/>
      <c r="AS3" s="61"/>
      <c r="AT3" s="62"/>
      <c r="AU3" s="60" t="s">
        <v>31</v>
      </c>
      <c r="AV3" s="61"/>
      <c r="AW3" s="61"/>
      <c r="AX3" s="62"/>
      <c r="AY3" s="60" t="s">
        <v>32</v>
      </c>
      <c r="AZ3" s="61"/>
      <c r="BA3" s="61"/>
      <c r="BB3" s="62"/>
      <c r="BC3" s="60" t="s">
        <v>33</v>
      </c>
      <c r="BD3" s="61"/>
      <c r="BE3" s="61"/>
      <c r="BF3" s="62"/>
      <c r="BG3" s="60" t="s">
        <v>34</v>
      </c>
      <c r="BH3" s="61"/>
      <c r="BI3" s="61"/>
      <c r="BJ3" s="62"/>
      <c r="BK3" s="65"/>
      <c r="BL3" s="66"/>
      <c r="BM3" s="60" t="s">
        <v>38</v>
      </c>
      <c r="BN3" s="61"/>
      <c r="BO3" s="61"/>
      <c r="BP3" s="62"/>
      <c r="BQ3" s="60" t="s">
        <v>39</v>
      </c>
      <c r="BR3" s="61"/>
      <c r="BS3" s="61"/>
      <c r="BT3" s="62"/>
      <c r="BU3" s="60" t="s">
        <v>40</v>
      </c>
      <c r="BV3" s="61"/>
      <c r="BW3" s="61"/>
      <c r="BX3" s="62"/>
      <c r="BY3" s="60" t="s">
        <v>41</v>
      </c>
      <c r="BZ3" s="61"/>
      <c r="CA3" s="61"/>
      <c r="CB3" s="62"/>
      <c r="CC3" s="65"/>
      <c r="CD3" s="66"/>
      <c r="CE3" s="60" t="s">
        <v>44</v>
      </c>
      <c r="CF3" s="61"/>
      <c r="CG3" s="61"/>
      <c r="CH3" s="62"/>
      <c r="CI3" s="60" t="s">
        <v>45</v>
      </c>
      <c r="CJ3" s="61"/>
      <c r="CK3" s="61"/>
      <c r="CL3" s="62"/>
      <c r="CM3" s="60" t="s">
        <v>46</v>
      </c>
      <c r="CN3" s="61"/>
      <c r="CO3" s="61"/>
      <c r="CP3" s="62"/>
      <c r="CQ3" s="60" t="s">
        <v>47</v>
      </c>
      <c r="CR3" s="61"/>
      <c r="CS3" s="61"/>
      <c r="CT3" s="62"/>
      <c r="CU3" s="65"/>
      <c r="CV3" s="66"/>
      <c r="CW3" s="60" t="s">
        <v>50</v>
      </c>
      <c r="CX3" s="61"/>
      <c r="CY3" s="61"/>
      <c r="CZ3" s="62"/>
      <c r="DA3" s="60" t="s">
        <v>51</v>
      </c>
      <c r="DB3" s="61"/>
      <c r="DC3" s="61"/>
      <c r="DD3" s="62"/>
      <c r="DE3" s="60" t="s">
        <v>52</v>
      </c>
      <c r="DF3" s="61"/>
      <c r="DG3" s="61"/>
      <c r="DH3" s="62"/>
      <c r="DI3" s="60" t="s">
        <v>53</v>
      </c>
      <c r="DJ3" s="61"/>
      <c r="DK3" s="61"/>
      <c r="DL3" s="62"/>
      <c r="DM3" s="60" t="s">
        <v>54</v>
      </c>
      <c r="DN3" s="61"/>
      <c r="DO3" s="61"/>
      <c r="DP3" s="62"/>
      <c r="DQ3" s="65"/>
      <c r="DR3" s="66"/>
      <c r="DS3" s="60" t="s">
        <v>56</v>
      </c>
      <c r="DT3" s="61"/>
      <c r="DU3" s="61"/>
      <c r="DV3" s="62"/>
      <c r="DW3" s="60" t="s">
        <v>57</v>
      </c>
      <c r="DX3" s="61"/>
      <c r="DY3" s="61"/>
      <c r="DZ3" s="62"/>
      <c r="EA3" s="60" t="s">
        <v>58</v>
      </c>
      <c r="EB3" s="61"/>
      <c r="EC3" s="61"/>
      <c r="ED3" s="62"/>
      <c r="EE3" s="60" t="s">
        <v>59</v>
      </c>
      <c r="EF3" s="61"/>
      <c r="EG3" s="61"/>
      <c r="EH3" s="62"/>
      <c r="EI3" s="65"/>
      <c r="EJ3" s="66"/>
      <c r="EK3" s="60" t="s">
        <v>62</v>
      </c>
      <c r="EL3" s="61"/>
      <c r="EM3" s="61"/>
      <c r="EN3" s="62"/>
      <c r="EO3" s="60" t="s">
        <v>63</v>
      </c>
      <c r="EP3" s="61"/>
      <c r="EQ3" s="61"/>
      <c r="ER3" s="62"/>
      <c r="ES3" s="60" t="s">
        <v>64</v>
      </c>
      <c r="ET3" s="61"/>
      <c r="EU3" s="61"/>
      <c r="EV3" s="62"/>
      <c r="EW3" s="60" t="s">
        <v>65</v>
      </c>
      <c r="EX3" s="61"/>
      <c r="EY3" s="61"/>
      <c r="EZ3" s="62"/>
      <c r="FA3" s="60" t="s">
        <v>66</v>
      </c>
      <c r="FB3" s="61"/>
      <c r="FC3" s="61"/>
      <c r="FD3" s="62"/>
      <c r="FE3" s="65"/>
      <c r="FF3" s="66"/>
      <c r="FG3" s="60" t="s">
        <v>67</v>
      </c>
      <c r="FH3" s="61"/>
      <c r="FI3" s="61"/>
      <c r="FJ3" s="62"/>
      <c r="FK3" s="60" t="s">
        <v>68</v>
      </c>
      <c r="FL3" s="61"/>
      <c r="FM3" s="61"/>
      <c r="FN3" s="62"/>
      <c r="FO3" s="60" t="s">
        <v>69</v>
      </c>
      <c r="FP3" s="61"/>
      <c r="FQ3" s="61"/>
      <c r="FR3" s="62"/>
      <c r="FS3" s="60" t="s">
        <v>70</v>
      </c>
      <c r="FT3" s="61"/>
      <c r="FU3" s="61"/>
      <c r="FV3" s="62"/>
      <c r="FW3" s="65"/>
      <c r="FX3" s="66"/>
      <c r="FY3" s="60" t="s">
        <v>73</v>
      </c>
      <c r="FZ3" s="61"/>
      <c r="GA3" s="61"/>
      <c r="GB3" s="62"/>
      <c r="GC3" s="60" t="s">
        <v>75</v>
      </c>
      <c r="GD3" s="61"/>
      <c r="GE3" s="61"/>
      <c r="GF3" s="62"/>
      <c r="GG3" s="60" t="s">
        <v>76</v>
      </c>
      <c r="GH3" s="61"/>
      <c r="GI3" s="61"/>
      <c r="GJ3" s="62"/>
      <c r="GK3" s="60" t="s">
        <v>77</v>
      </c>
      <c r="GL3" s="61"/>
      <c r="GM3" s="61"/>
      <c r="GN3" s="62"/>
      <c r="GO3" s="65"/>
      <c r="GP3" s="66"/>
      <c r="GQ3" s="60" t="s">
        <v>78</v>
      </c>
      <c r="GR3" s="61"/>
      <c r="GS3" s="61"/>
      <c r="GT3" s="62"/>
      <c r="GU3" s="60" t="s">
        <v>79</v>
      </c>
      <c r="GV3" s="61"/>
      <c r="GW3" s="61"/>
      <c r="GX3" s="62"/>
      <c r="GY3" s="60" t="s">
        <v>80</v>
      </c>
      <c r="GZ3" s="61"/>
      <c r="HA3" s="61"/>
      <c r="HB3" s="62"/>
      <c r="HC3" s="60" t="s">
        <v>81</v>
      </c>
      <c r="HD3" s="61"/>
      <c r="HE3" s="61"/>
      <c r="HF3" s="62"/>
      <c r="HG3" s="65"/>
      <c r="HH3" s="66"/>
      <c r="HI3" s="60" t="s">
        <v>82</v>
      </c>
      <c r="HJ3" s="61"/>
      <c r="HK3" s="61"/>
      <c r="HL3" s="62"/>
      <c r="HM3" s="60" t="s">
        <v>83</v>
      </c>
      <c r="HN3" s="61"/>
      <c r="HO3" s="61"/>
      <c r="HP3" s="62"/>
      <c r="HQ3" s="60" t="s">
        <v>84</v>
      </c>
      <c r="HR3" s="61"/>
      <c r="HS3" s="61"/>
      <c r="HT3" s="62"/>
      <c r="HU3" s="60" t="s">
        <v>85</v>
      </c>
      <c r="HV3" s="61"/>
      <c r="HW3" s="61"/>
      <c r="HX3" s="62"/>
      <c r="HY3" s="60" t="s">
        <v>86</v>
      </c>
      <c r="HZ3" s="61"/>
      <c r="IA3" s="61"/>
      <c r="IB3" s="62"/>
      <c r="IC3" s="65"/>
      <c r="ID3" s="72"/>
    </row>
    <row r="4" spans="1:238" ht="16.5" thickBot="1" x14ac:dyDescent="0.3">
      <c r="A4" s="6" t="s">
        <v>7</v>
      </c>
      <c r="B4" s="7" t="s">
        <v>8</v>
      </c>
      <c r="C4" s="8"/>
      <c r="D4" s="8" t="s">
        <v>9</v>
      </c>
      <c r="E4" s="9" t="s">
        <v>10</v>
      </c>
      <c r="F4" s="10"/>
      <c r="G4" s="14" t="s">
        <v>11</v>
      </c>
      <c r="H4" s="57" t="s">
        <v>12</v>
      </c>
      <c r="I4" s="12" t="s">
        <v>13</v>
      </c>
      <c r="J4" s="13" t="s">
        <v>14</v>
      </c>
      <c r="K4" s="12" t="s">
        <v>11</v>
      </c>
      <c r="L4" s="12" t="s">
        <v>12</v>
      </c>
      <c r="M4" s="12" t="s">
        <v>13</v>
      </c>
      <c r="N4" s="13" t="s">
        <v>14</v>
      </c>
      <c r="O4" s="14" t="s">
        <v>11</v>
      </c>
      <c r="P4" s="12" t="s">
        <v>12</v>
      </c>
      <c r="Q4" s="12" t="s">
        <v>13</v>
      </c>
      <c r="R4" s="13" t="s">
        <v>14</v>
      </c>
      <c r="S4" s="14" t="s">
        <v>11</v>
      </c>
      <c r="T4" s="12" t="s">
        <v>12</v>
      </c>
      <c r="U4" s="12" t="s">
        <v>13</v>
      </c>
      <c r="V4" s="13" t="s">
        <v>14</v>
      </c>
      <c r="W4" s="18"/>
      <c r="X4" s="18"/>
      <c r="Y4" s="14" t="s">
        <v>11</v>
      </c>
      <c r="Z4" s="12" t="s">
        <v>12</v>
      </c>
      <c r="AA4" s="15" t="s">
        <v>13</v>
      </c>
      <c r="AB4" s="13" t="s">
        <v>14</v>
      </c>
      <c r="AC4" s="14" t="s">
        <v>11</v>
      </c>
      <c r="AD4" s="12" t="s">
        <v>12</v>
      </c>
      <c r="AE4" s="18" t="s">
        <v>13</v>
      </c>
      <c r="AF4" s="13" t="s">
        <v>14</v>
      </c>
      <c r="AG4" s="14" t="s">
        <v>11</v>
      </c>
      <c r="AH4" s="12" t="s">
        <v>12</v>
      </c>
      <c r="AI4" s="18" t="s">
        <v>13</v>
      </c>
      <c r="AJ4" s="13" t="s">
        <v>14</v>
      </c>
      <c r="AK4" s="14" t="s">
        <v>11</v>
      </c>
      <c r="AL4" s="12" t="s">
        <v>12</v>
      </c>
      <c r="AM4" s="18" t="s">
        <v>13</v>
      </c>
      <c r="AN4" s="13" t="s">
        <v>14</v>
      </c>
      <c r="AO4" s="18"/>
      <c r="AP4" s="46"/>
      <c r="AQ4" s="12" t="s">
        <v>11</v>
      </c>
      <c r="AR4" s="12" t="s">
        <v>12</v>
      </c>
      <c r="AS4" s="18" t="s">
        <v>13</v>
      </c>
      <c r="AT4" s="13" t="s">
        <v>14</v>
      </c>
      <c r="AU4" s="14" t="s">
        <v>11</v>
      </c>
      <c r="AV4" s="12" t="s">
        <v>12</v>
      </c>
      <c r="AW4" s="18" t="s">
        <v>13</v>
      </c>
      <c r="AX4" s="13" t="s">
        <v>14</v>
      </c>
      <c r="AY4" s="14" t="s">
        <v>11</v>
      </c>
      <c r="AZ4" s="12" t="s">
        <v>12</v>
      </c>
      <c r="BA4" s="18" t="s">
        <v>13</v>
      </c>
      <c r="BB4" s="13" t="s">
        <v>14</v>
      </c>
      <c r="BC4" s="14" t="s">
        <v>11</v>
      </c>
      <c r="BD4" s="12" t="s">
        <v>12</v>
      </c>
      <c r="BE4" s="18" t="s">
        <v>13</v>
      </c>
      <c r="BF4" s="13" t="s">
        <v>14</v>
      </c>
      <c r="BG4" s="14" t="s">
        <v>11</v>
      </c>
      <c r="BH4" s="12" t="s">
        <v>12</v>
      </c>
      <c r="BI4" s="18" t="s">
        <v>13</v>
      </c>
      <c r="BJ4" s="13" t="s">
        <v>14</v>
      </c>
      <c r="BK4" s="18"/>
      <c r="BL4" s="18"/>
      <c r="BM4" s="14" t="s">
        <v>11</v>
      </c>
      <c r="BN4" s="12" t="s">
        <v>12</v>
      </c>
      <c r="BO4" s="18" t="s">
        <v>13</v>
      </c>
      <c r="BP4" s="13" t="s">
        <v>14</v>
      </c>
      <c r="BQ4" s="14" t="s">
        <v>11</v>
      </c>
      <c r="BR4" s="12" t="s">
        <v>12</v>
      </c>
      <c r="BS4" s="18" t="s">
        <v>13</v>
      </c>
      <c r="BT4" s="13" t="s">
        <v>14</v>
      </c>
      <c r="BU4" s="14" t="s">
        <v>11</v>
      </c>
      <c r="BV4" s="12" t="s">
        <v>12</v>
      </c>
      <c r="BW4" s="18" t="s">
        <v>13</v>
      </c>
      <c r="BX4" s="13" t="s">
        <v>14</v>
      </c>
      <c r="BY4" s="14" t="s">
        <v>11</v>
      </c>
      <c r="BZ4" s="12" t="s">
        <v>12</v>
      </c>
      <c r="CA4" s="18" t="s">
        <v>13</v>
      </c>
      <c r="CB4" s="13" t="s">
        <v>14</v>
      </c>
      <c r="CC4" s="18"/>
      <c r="CD4" s="18"/>
      <c r="CE4" s="14" t="s">
        <v>11</v>
      </c>
      <c r="CF4" s="12" t="s">
        <v>12</v>
      </c>
      <c r="CG4" s="18" t="s">
        <v>13</v>
      </c>
      <c r="CH4" s="13" t="s">
        <v>14</v>
      </c>
      <c r="CI4" s="14" t="s">
        <v>11</v>
      </c>
      <c r="CJ4" s="12" t="s">
        <v>12</v>
      </c>
      <c r="CK4" s="18" t="s">
        <v>13</v>
      </c>
      <c r="CL4" s="13" t="s">
        <v>14</v>
      </c>
      <c r="CM4" s="14" t="s">
        <v>11</v>
      </c>
      <c r="CN4" s="12" t="s">
        <v>12</v>
      </c>
      <c r="CO4" s="15" t="s">
        <v>13</v>
      </c>
      <c r="CP4" s="13" t="s">
        <v>14</v>
      </c>
      <c r="CQ4" s="14" t="s">
        <v>11</v>
      </c>
      <c r="CR4" s="12" t="s">
        <v>12</v>
      </c>
      <c r="CS4" s="18" t="s">
        <v>13</v>
      </c>
      <c r="CT4" s="13" t="s">
        <v>14</v>
      </c>
      <c r="CU4" s="18"/>
      <c r="CV4" s="18"/>
      <c r="CW4" s="14" t="s">
        <v>11</v>
      </c>
      <c r="CX4" s="18" t="s">
        <v>12</v>
      </c>
      <c r="CY4" s="18" t="s">
        <v>13</v>
      </c>
      <c r="CZ4" s="13" t="s">
        <v>14</v>
      </c>
      <c r="DA4" s="14" t="s">
        <v>11</v>
      </c>
      <c r="DB4" s="18" t="s">
        <v>12</v>
      </c>
      <c r="DC4" s="18" t="s">
        <v>13</v>
      </c>
      <c r="DD4" s="44" t="s">
        <v>14</v>
      </c>
      <c r="DE4" s="14" t="s">
        <v>11</v>
      </c>
      <c r="DF4" s="18" t="s">
        <v>12</v>
      </c>
      <c r="DG4" s="18" t="s">
        <v>13</v>
      </c>
      <c r="DH4" s="13" t="s">
        <v>14</v>
      </c>
      <c r="DI4" s="14" t="s">
        <v>11</v>
      </c>
      <c r="DJ4" s="18" t="s">
        <v>12</v>
      </c>
      <c r="DK4" s="18" t="s">
        <v>13</v>
      </c>
      <c r="DL4" s="13" t="s">
        <v>14</v>
      </c>
      <c r="DM4" s="14" t="s">
        <v>11</v>
      </c>
      <c r="DN4" s="18" t="s">
        <v>12</v>
      </c>
      <c r="DO4" s="17" t="s">
        <v>13</v>
      </c>
      <c r="DP4" s="13" t="s">
        <v>14</v>
      </c>
      <c r="DQ4" s="18"/>
      <c r="DR4" s="18"/>
      <c r="DS4" s="11" t="s">
        <v>11</v>
      </c>
      <c r="DT4" s="17" t="s">
        <v>12</v>
      </c>
      <c r="DU4" s="17" t="s">
        <v>13</v>
      </c>
      <c r="DV4" s="13" t="s">
        <v>14</v>
      </c>
      <c r="DW4" s="14" t="s">
        <v>11</v>
      </c>
      <c r="DX4" s="18" t="s">
        <v>12</v>
      </c>
      <c r="DY4" s="18" t="s">
        <v>13</v>
      </c>
      <c r="DZ4" s="13" t="s">
        <v>14</v>
      </c>
      <c r="EA4" s="11" t="s">
        <v>11</v>
      </c>
      <c r="EB4" s="17" t="s">
        <v>12</v>
      </c>
      <c r="EC4" s="16" t="s">
        <v>13</v>
      </c>
      <c r="ED4" s="19" t="s">
        <v>14</v>
      </c>
      <c r="EE4" s="14" t="s">
        <v>11</v>
      </c>
      <c r="EF4" s="18" t="s">
        <v>12</v>
      </c>
      <c r="EG4" s="18" t="s">
        <v>13</v>
      </c>
      <c r="EH4" s="13" t="s">
        <v>14</v>
      </c>
      <c r="EI4" s="18"/>
      <c r="EJ4" s="18"/>
      <c r="EK4" s="11" t="s">
        <v>11</v>
      </c>
      <c r="EL4" s="17" t="s">
        <v>12</v>
      </c>
      <c r="EM4" s="12" t="s">
        <v>13</v>
      </c>
      <c r="EN4" s="19" t="s">
        <v>14</v>
      </c>
      <c r="EO4" s="14" t="s">
        <v>11</v>
      </c>
      <c r="EP4" s="18" t="s">
        <v>12</v>
      </c>
      <c r="EQ4" s="18" t="s">
        <v>13</v>
      </c>
      <c r="ER4" s="13" t="s">
        <v>14</v>
      </c>
      <c r="ES4" s="14" t="s">
        <v>11</v>
      </c>
      <c r="ET4" s="18" t="s">
        <v>12</v>
      </c>
      <c r="EU4" s="18" t="s">
        <v>13</v>
      </c>
      <c r="EV4" s="13" t="s">
        <v>14</v>
      </c>
      <c r="EW4" s="14" t="s">
        <v>11</v>
      </c>
      <c r="EX4" s="18" t="s">
        <v>12</v>
      </c>
      <c r="EY4" s="18" t="s">
        <v>13</v>
      </c>
      <c r="EZ4" s="13" t="s">
        <v>14</v>
      </c>
      <c r="FA4" s="14" t="s">
        <v>11</v>
      </c>
      <c r="FB4" s="18" t="s">
        <v>12</v>
      </c>
      <c r="FC4" s="17" t="s">
        <v>13</v>
      </c>
      <c r="FD4" s="13" t="s">
        <v>14</v>
      </c>
      <c r="FE4" s="18"/>
      <c r="FF4" s="18"/>
      <c r="FG4" s="14" t="s">
        <v>11</v>
      </c>
      <c r="FH4" s="18" t="s">
        <v>12</v>
      </c>
      <c r="FI4" s="18" t="s">
        <v>13</v>
      </c>
      <c r="FJ4" s="13" t="s">
        <v>14</v>
      </c>
      <c r="FK4" s="14" t="s">
        <v>11</v>
      </c>
      <c r="FL4" s="18" t="s">
        <v>12</v>
      </c>
      <c r="FM4" s="18" t="s">
        <v>13</v>
      </c>
      <c r="FN4" s="13" t="s">
        <v>14</v>
      </c>
      <c r="FO4" s="14" t="s">
        <v>11</v>
      </c>
      <c r="FP4" s="18" t="s">
        <v>12</v>
      </c>
      <c r="FQ4" s="18" t="s">
        <v>13</v>
      </c>
      <c r="FR4" s="13" t="s">
        <v>14</v>
      </c>
      <c r="FS4" s="14" t="s">
        <v>11</v>
      </c>
      <c r="FT4" s="18" t="s">
        <v>12</v>
      </c>
      <c r="FU4" s="49" t="s">
        <v>13</v>
      </c>
      <c r="FV4" s="13" t="s">
        <v>14</v>
      </c>
      <c r="FW4" s="18"/>
      <c r="FX4" s="18"/>
      <c r="FY4" s="14" t="s">
        <v>11</v>
      </c>
      <c r="FZ4" s="18" t="s">
        <v>12</v>
      </c>
      <c r="GA4" s="18" t="s">
        <v>13</v>
      </c>
      <c r="GB4" s="13" t="s">
        <v>14</v>
      </c>
      <c r="GC4" s="14" t="s">
        <v>11</v>
      </c>
      <c r="GD4" s="15" t="s">
        <v>12</v>
      </c>
      <c r="GE4" s="18" t="s">
        <v>13</v>
      </c>
      <c r="GF4" s="13" t="s">
        <v>14</v>
      </c>
      <c r="GG4" s="14" t="s">
        <v>11</v>
      </c>
      <c r="GH4" s="15" t="s">
        <v>12</v>
      </c>
      <c r="GI4" s="18" t="s">
        <v>13</v>
      </c>
      <c r="GJ4" s="13" t="s">
        <v>14</v>
      </c>
      <c r="GK4" s="14" t="s">
        <v>11</v>
      </c>
      <c r="GL4" s="12" t="s">
        <v>12</v>
      </c>
      <c r="GM4" s="18" t="s">
        <v>13</v>
      </c>
      <c r="GN4" s="13" t="s">
        <v>14</v>
      </c>
      <c r="GO4" s="18"/>
      <c r="GP4" s="18"/>
      <c r="GQ4" s="14" t="s">
        <v>11</v>
      </c>
      <c r="GR4" s="12" t="s">
        <v>12</v>
      </c>
      <c r="GS4" s="18" t="s">
        <v>13</v>
      </c>
      <c r="GT4" s="13" t="s">
        <v>14</v>
      </c>
      <c r="GU4" s="14" t="s">
        <v>11</v>
      </c>
      <c r="GV4" s="12" t="s">
        <v>12</v>
      </c>
      <c r="GW4" s="18" t="s">
        <v>13</v>
      </c>
      <c r="GX4" s="13" t="s">
        <v>14</v>
      </c>
      <c r="GY4" s="14" t="s">
        <v>11</v>
      </c>
      <c r="GZ4" s="12" t="s">
        <v>12</v>
      </c>
      <c r="HA4" s="18" t="s">
        <v>13</v>
      </c>
      <c r="HB4" s="13" t="s">
        <v>14</v>
      </c>
      <c r="HC4" s="14" t="s">
        <v>11</v>
      </c>
      <c r="HD4" s="12" t="s">
        <v>12</v>
      </c>
      <c r="HE4" s="18" t="s">
        <v>13</v>
      </c>
      <c r="HF4" s="13" t="s">
        <v>14</v>
      </c>
      <c r="HG4" s="18"/>
      <c r="HH4" s="18"/>
      <c r="HI4" s="14" t="s">
        <v>11</v>
      </c>
      <c r="HJ4" s="12" t="s">
        <v>12</v>
      </c>
      <c r="HK4" s="18" t="s">
        <v>13</v>
      </c>
      <c r="HL4" s="13" t="s">
        <v>14</v>
      </c>
      <c r="HM4" s="14" t="s">
        <v>11</v>
      </c>
      <c r="HN4" s="12" t="s">
        <v>12</v>
      </c>
      <c r="HO4" s="18" t="s">
        <v>13</v>
      </c>
      <c r="HP4" s="13" t="s">
        <v>14</v>
      </c>
      <c r="HQ4" s="14" t="s">
        <v>11</v>
      </c>
      <c r="HR4" s="12" t="s">
        <v>12</v>
      </c>
      <c r="HS4" s="18" t="s">
        <v>13</v>
      </c>
      <c r="HT4" s="13" t="s">
        <v>14</v>
      </c>
      <c r="HU4" s="14" t="s">
        <v>11</v>
      </c>
      <c r="HV4" s="12" t="s">
        <v>12</v>
      </c>
      <c r="HW4" s="18" t="s">
        <v>13</v>
      </c>
      <c r="HX4" s="13" t="s">
        <v>14</v>
      </c>
      <c r="HY4" s="14" t="s">
        <v>11</v>
      </c>
      <c r="HZ4" s="12" t="s">
        <v>12</v>
      </c>
      <c r="IA4" s="18" t="s">
        <v>13</v>
      </c>
      <c r="IB4" s="13" t="s">
        <v>14</v>
      </c>
      <c r="IC4" s="18"/>
      <c r="ID4" s="50"/>
    </row>
    <row r="5" spans="1:238" s="26" customFormat="1" ht="15.75" thickBot="1" x14ac:dyDescent="0.3">
      <c r="A5" s="20" t="s">
        <v>95</v>
      </c>
      <c r="B5" s="21" t="s">
        <v>88</v>
      </c>
      <c r="C5" s="75">
        <v>2</v>
      </c>
      <c r="D5" s="22" t="s">
        <v>15</v>
      </c>
      <c r="E5" s="23" t="s">
        <v>94</v>
      </c>
      <c r="F5" s="24">
        <v>42.5</v>
      </c>
      <c r="G5" s="43">
        <v>1.7708333333333333</v>
      </c>
      <c r="H5" s="74"/>
      <c r="I5" s="32">
        <f t="shared" ref="I5" si="0">IF(H5&gt;G5,H5-G5,0)</f>
        <v>0</v>
      </c>
      <c r="J5" s="33">
        <f t="shared" ref="J5" si="1">IF(H5&lt;G5,G5-H5,0)</f>
        <v>1.7708333333333333</v>
      </c>
      <c r="K5" s="43">
        <v>1.7708333333333333</v>
      </c>
      <c r="L5" s="38"/>
      <c r="M5" s="32">
        <f t="shared" ref="M5:M10" si="2">IF(L5&gt;K5,L5-K5,0)</f>
        <v>0</v>
      </c>
      <c r="N5" s="33">
        <f t="shared" ref="N5:N10" si="3">IF(L5&lt;K5,K5-L5,0)</f>
        <v>1.7708333333333333</v>
      </c>
      <c r="O5" s="43">
        <v>1.7708333333333333</v>
      </c>
      <c r="P5" s="38"/>
      <c r="Q5" s="32">
        <f t="shared" ref="Q5:Q10" si="4">IF(P5&gt;O5,P5-O5,0)</f>
        <v>0</v>
      </c>
      <c r="R5" s="33">
        <f t="shared" ref="R5:R10" si="5">IF(P5&lt;O5,O5-P5,0)</f>
        <v>1.7708333333333333</v>
      </c>
      <c r="S5" s="43">
        <v>1.7708333333333333</v>
      </c>
      <c r="T5" s="38"/>
      <c r="U5" s="32">
        <f t="shared" ref="U5:U10" si="6">IF(T5&gt;S5,T5-S5,0)</f>
        <v>0</v>
      </c>
      <c r="V5" s="33">
        <f t="shared" ref="V5:V10" si="7">IF(T5&lt;S5,S5-T5,0)</f>
        <v>1.7708333333333333</v>
      </c>
      <c r="W5" s="34">
        <f t="shared" ref="W5:W10" si="8">I5+M5+Q5+U5</f>
        <v>0</v>
      </c>
      <c r="X5" s="48">
        <f t="shared" ref="X5:X10" si="9">J5+N5+R5+V5</f>
        <v>7.083333333333333</v>
      </c>
      <c r="Y5" s="43">
        <v>1.7708333333333333</v>
      </c>
      <c r="Z5" s="38"/>
      <c r="AA5" s="32">
        <f t="shared" ref="AA5:AA10" si="10">IF(Z5&gt;Y5,Z5-Y5,0)</f>
        <v>0</v>
      </c>
      <c r="AB5" s="33">
        <f t="shared" ref="AB5:AB10" si="11">IF(Z5&lt;Y5,Y5-Z5,0)</f>
        <v>1.7708333333333333</v>
      </c>
      <c r="AC5" s="43">
        <v>1.7708333333333333</v>
      </c>
      <c r="AD5" s="38"/>
      <c r="AE5" s="32">
        <f t="shared" ref="AE5:AE10" si="12">IF(AD5&gt;AC5,AD5-AC5,0)</f>
        <v>0</v>
      </c>
      <c r="AF5" s="33">
        <f t="shared" ref="AF5:AF10" si="13">IF(AD5&lt;AC5,AC5-AD5,0)</f>
        <v>1.7708333333333333</v>
      </c>
      <c r="AG5" s="43">
        <v>1.7708333333333333</v>
      </c>
      <c r="AH5" s="38"/>
      <c r="AI5" s="32">
        <f t="shared" ref="AI5:AI10" si="14">IF(AH5&gt;AG5,AH5-AG5,0)</f>
        <v>0</v>
      </c>
      <c r="AJ5" s="33">
        <f t="shared" ref="AJ5:AJ10" si="15">IF(AH5&lt;AG5,AG5-AH5,0)</f>
        <v>1.7708333333333333</v>
      </c>
      <c r="AK5" s="43">
        <v>1.7708333333333333</v>
      </c>
      <c r="AL5" s="38"/>
      <c r="AM5" s="32">
        <f t="shared" ref="AM5:AM10" si="16">IF(AL5&gt;AK5,AL5-AK5,0)</f>
        <v>0</v>
      </c>
      <c r="AN5" s="33">
        <f t="shared" ref="AN5:AN10" si="17">IF(AL5&lt;AK5,AK5-AL5,0)</f>
        <v>1.7708333333333333</v>
      </c>
      <c r="AO5" s="35">
        <f t="shared" ref="AO5:AO10" si="18">AE5+AI5+AM5+AA5</f>
        <v>0</v>
      </c>
      <c r="AP5" s="47">
        <f t="shared" ref="AP5:AP10" si="19">AB5+AF5+AJ5+AN5</f>
        <v>7.083333333333333</v>
      </c>
      <c r="AQ5" s="43">
        <v>1.7708333333333333</v>
      </c>
      <c r="AR5" s="38"/>
      <c r="AS5" s="32">
        <f t="shared" ref="AS5:AS10" si="20">IF(AR5&gt;AQ5,AR5-AQ5,0)</f>
        <v>0</v>
      </c>
      <c r="AT5" s="33">
        <f t="shared" ref="AT5:AT10" si="21">IF(AR5&lt;AQ5,AQ5-AR5,0)</f>
        <v>1.7708333333333333</v>
      </c>
      <c r="AU5" s="43">
        <v>1.7708333333333333</v>
      </c>
      <c r="AV5" s="38"/>
      <c r="AW5" s="32">
        <f t="shared" ref="AW5:AW10" si="22">IF(AV5&gt;AU5,AV5-AU5,0)</f>
        <v>0</v>
      </c>
      <c r="AX5" s="33">
        <f t="shared" ref="AX5:AX10" si="23">IF(AV5&lt;AU5,AU5-AV5,0)</f>
        <v>1.7708333333333333</v>
      </c>
      <c r="AY5" s="43">
        <v>1.7708333333333333</v>
      </c>
      <c r="AZ5" s="38"/>
      <c r="BA5" s="32">
        <f t="shared" ref="BA5:BA10" si="24">IF(AZ5&gt;AY5,AZ5-AY5,0)</f>
        <v>0</v>
      </c>
      <c r="BB5" s="33">
        <f t="shared" ref="BB5:BB10" si="25">IF(AZ5&lt;AY5,AY5-AZ5,0)</f>
        <v>1.7708333333333333</v>
      </c>
      <c r="BC5" s="43">
        <v>1.7708333333333333</v>
      </c>
      <c r="BD5" s="38"/>
      <c r="BE5" s="32">
        <f t="shared" ref="BE5:BE10" si="26">IF(BD5&gt;BC5,BD5-BC5,0)</f>
        <v>0</v>
      </c>
      <c r="BF5" s="33">
        <f t="shared" ref="BF5:BF10" si="27">IF(BD5&lt;BC5,BC5-BD5,0)</f>
        <v>1.7708333333333333</v>
      </c>
      <c r="BG5" s="43">
        <v>1.7708333333333333</v>
      </c>
      <c r="BH5" s="38"/>
      <c r="BI5" s="32">
        <f t="shared" ref="BI5:BI10" si="28">IF(BH5&gt;BG5,BH5-BG5,0)</f>
        <v>0</v>
      </c>
      <c r="BJ5" s="33">
        <f t="shared" ref="BJ5:BJ10" si="29">IF(BH5&lt;BG5,BG5-BH5,0)</f>
        <v>1.7708333333333333</v>
      </c>
      <c r="BK5" s="35">
        <f t="shared" ref="BK5:BK10" si="30">AS5+BA5+BE5+BI5</f>
        <v>0</v>
      </c>
      <c r="BL5" s="47">
        <f t="shared" ref="BL5:BL10" si="31">AT5+AX5+BB5+BJ5</f>
        <v>7.083333333333333</v>
      </c>
      <c r="BM5" s="43">
        <v>1.7708333333333333</v>
      </c>
      <c r="BN5" s="38"/>
      <c r="BO5" s="32">
        <f t="shared" ref="BO5:BO10" si="32">IF(BN5&gt;BM5,BN5-BM5,0)</f>
        <v>0</v>
      </c>
      <c r="BP5" s="33">
        <f t="shared" ref="BP5:BP10" si="33">IF(BN5&lt;BM5,BM5-BN5,0)</f>
        <v>1.7708333333333333</v>
      </c>
      <c r="BQ5" s="43">
        <v>1.7708333333333333</v>
      </c>
      <c r="BR5" s="38"/>
      <c r="BS5" s="32">
        <f t="shared" ref="BS5:BS10" si="34">IF(BR5&gt;BQ5,BR5-BQ5,0)</f>
        <v>0</v>
      </c>
      <c r="BT5" s="33">
        <f t="shared" ref="BT5:BT10" si="35">IF(BR5&lt;BQ5,BQ5-BR5,0)</f>
        <v>1.7708333333333333</v>
      </c>
      <c r="BU5" s="43">
        <v>1.7708333333333333</v>
      </c>
      <c r="BV5" s="38"/>
      <c r="BW5" s="32">
        <f t="shared" ref="BW5:BW10" si="36">IF(BV5&gt;BU5,BV5-BU5,0)</f>
        <v>0</v>
      </c>
      <c r="BX5" s="33">
        <f t="shared" ref="BX5:BX10" si="37">IF(BV5&lt;BU5,BU5-BV5,0)</f>
        <v>1.7708333333333333</v>
      </c>
      <c r="BY5" s="43">
        <v>1.7708333333333333</v>
      </c>
      <c r="BZ5" s="38"/>
      <c r="CA5" s="32">
        <f t="shared" ref="CA5:CA10" si="38">IF(BZ5&gt;BY5,BZ5-BY5,0)</f>
        <v>0</v>
      </c>
      <c r="CB5" s="33">
        <f t="shared" ref="CB5:CB10" si="39">IF(BZ5&lt;BY5,BY5-BZ5,0)</f>
        <v>1.7708333333333333</v>
      </c>
      <c r="CC5" s="36">
        <f t="shared" ref="CC5:CC10" si="40">BO5+BS5+BW5+CA5</f>
        <v>0</v>
      </c>
      <c r="CD5" s="45">
        <f t="shared" ref="CD5:CD10" si="41">BP5+BT5+BX5+CB5</f>
        <v>7.083333333333333</v>
      </c>
      <c r="CE5" s="43">
        <v>1.7708333333333333</v>
      </c>
      <c r="CF5" s="38"/>
      <c r="CG5" s="32">
        <f t="shared" ref="CG5:CG10" si="42">IF(CF5&gt;CE5,CF5-CE5,0)</f>
        <v>0</v>
      </c>
      <c r="CH5" s="33">
        <f t="shared" ref="CH5:CH10" si="43">IF(CF5&lt;CE5,CE5-CF5,0)</f>
        <v>1.7708333333333333</v>
      </c>
      <c r="CI5" s="43">
        <v>1.7708333333333333</v>
      </c>
      <c r="CJ5" s="38"/>
      <c r="CK5" s="32">
        <f t="shared" ref="CK5:CK10" si="44">IF(CJ5&gt;CI5,CJ5-CI5,0)</f>
        <v>0</v>
      </c>
      <c r="CL5" s="33">
        <f t="shared" ref="CL5:CL10" si="45">IF(CJ5&lt;CI5,CI5-CJ5,0)</f>
        <v>1.7708333333333333</v>
      </c>
      <c r="CM5" s="43">
        <v>1.7708333333333333</v>
      </c>
      <c r="CN5" s="38"/>
      <c r="CO5" s="32">
        <f t="shared" ref="CO5:CO10" si="46">IF(CN5&gt;CM5,CN5-CM5,0)</f>
        <v>0</v>
      </c>
      <c r="CP5" s="33">
        <f t="shared" ref="CP5:CP10" si="47">IF(CN5&lt;CM5,CM5-CN5,0)</f>
        <v>1.7708333333333333</v>
      </c>
      <c r="CQ5" s="43">
        <v>1.7708333333333333</v>
      </c>
      <c r="CR5" s="38"/>
      <c r="CS5" s="32">
        <f t="shared" ref="CS5:CS10" si="48">IF(CR5&gt;CQ5,CR5-CQ5,0)</f>
        <v>0</v>
      </c>
      <c r="CT5" s="33">
        <f t="shared" ref="CT5:CT10" si="49">IF(CR5&lt;CQ5,CQ5-CR5,0)</f>
        <v>1.7708333333333333</v>
      </c>
      <c r="CU5" s="36">
        <f t="shared" ref="CU5:CU10" si="50">CG5+CK5+CO5+CS5</f>
        <v>0</v>
      </c>
      <c r="CV5" s="53">
        <f t="shared" ref="CV5:CV10" si="51">CH5+CL5+CT5+CP5</f>
        <v>7.083333333333333</v>
      </c>
      <c r="CW5" s="43">
        <v>1.7708333333333333</v>
      </c>
      <c r="CX5" s="38"/>
      <c r="CY5" s="32">
        <f t="shared" ref="CY5:CY10" si="52">IF(CX5&gt;CW5,CX5-CW5,0)</f>
        <v>0</v>
      </c>
      <c r="CZ5" s="33">
        <f t="shared" ref="CZ5:CZ10" si="53">IF(CX5&lt;CW5,CW5-CX5,0)</f>
        <v>1.7708333333333333</v>
      </c>
      <c r="DA5" s="43">
        <v>1.7708333333333333</v>
      </c>
      <c r="DB5" s="38"/>
      <c r="DC5" s="32">
        <f t="shared" ref="DC5:DC10" si="54">IF(DB5&gt;DA5,DB5-DA5,0)</f>
        <v>0</v>
      </c>
      <c r="DD5" s="33">
        <f t="shared" ref="DD5:DD10" si="55">IF(DB5&lt;DA5,DA5-DB5,0)</f>
        <v>1.7708333333333333</v>
      </c>
      <c r="DE5" s="43">
        <v>1.7708333333333333</v>
      </c>
      <c r="DF5" s="38"/>
      <c r="DG5" s="32">
        <f t="shared" ref="DG5:DG10" si="56">IF(DF5&gt;DE5,DF5-DE5,0)</f>
        <v>0</v>
      </c>
      <c r="DH5" s="33">
        <f t="shared" ref="DH5:DH10" si="57">IF(DF5&lt;DE5,DE5-DF5,0)</f>
        <v>1.7708333333333333</v>
      </c>
      <c r="DI5" s="43">
        <v>1.7708333333333333</v>
      </c>
      <c r="DJ5" s="38"/>
      <c r="DK5" s="32">
        <f t="shared" ref="DK5:DK10" si="58">IF(DJ5&gt;DI5,DJ5-DI5,0)</f>
        <v>0</v>
      </c>
      <c r="DL5" s="33">
        <f t="shared" ref="DL5:DL10" si="59">IF(DJ5&lt;DI5,DI5-DJ5,0)</f>
        <v>1.7708333333333333</v>
      </c>
      <c r="DM5" s="43">
        <v>1.7708333333333333</v>
      </c>
      <c r="DN5" s="38"/>
      <c r="DO5" s="32">
        <f t="shared" ref="DO5:DO10" si="60">IF(DN5&gt;DM5,DN5-DM5,0)</f>
        <v>0</v>
      </c>
      <c r="DP5" s="33">
        <f t="shared" ref="DP5:DP10" si="61">IF(DN5&lt;DM5,DM5-DN5,0)</f>
        <v>1.7708333333333333</v>
      </c>
      <c r="DQ5" s="34">
        <f t="shared" ref="DQ5:DQ10" si="62">CY5+DC5+DG5+DK5+DO5</f>
        <v>0</v>
      </c>
      <c r="DR5" s="47">
        <f t="shared" ref="DR5:DR10" si="63">CZ5+DH5+DL5+DP5</f>
        <v>7.083333333333333</v>
      </c>
      <c r="DS5" s="43">
        <v>1.7708333333333333</v>
      </c>
      <c r="DT5" s="38"/>
      <c r="DU5" s="32">
        <f t="shared" ref="DU5:DU10" si="64">IF(DT5&gt;DS5,DT5-DS5,0)</f>
        <v>0</v>
      </c>
      <c r="DV5" s="33">
        <f t="shared" ref="DV5:DV10" si="65">IF(DT5&lt;DS5,DS5-DT5,0)</f>
        <v>1.7708333333333333</v>
      </c>
      <c r="DW5" s="43">
        <v>1.7708333333333333</v>
      </c>
      <c r="DX5" s="38"/>
      <c r="DY5" s="32">
        <f t="shared" ref="DY5:DY10" si="66">IF(DX5&gt;DW5,DX5-DW5,0)</f>
        <v>0</v>
      </c>
      <c r="DZ5" s="33">
        <f t="shared" ref="DZ5:DZ10" si="67">IF(DX5&lt;DW5,DW5-DX5,0)</f>
        <v>1.7708333333333333</v>
      </c>
      <c r="EA5" s="43">
        <v>1.7708333333333333</v>
      </c>
      <c r="EB5" s="38"/>
      <c r="EC5" s="32">
        <f t="shared" ref="EC5:EC10" si="68">IF(EB5&gt;EA5,EB5-EA5,0)</f>
        <v>0</v>
      </c>
      <c r="ED5" s="33">
        <f t="shared" ref="ED5:ED10" si="69">IF(EB5&lt;EA5,EA5-EB5,0)</f>
        <v>1.7708333333333333</v>
      </c>
      <c r="EE5" s="43">
        <v>1.7708333333333333</v>
      </c>
      <c r="EF5" s="38"/>
      <c r="EG5" s="32">
        <f t="shared" ref="EG5:EG10" si="70">IF(EF5&gt;EE5,EF5-EE5,0)</f>
        <v>0</v>
      </c>
      <c r="EH5" s="33">
        <f t="shared" ref="EH5:EH10" si="71">IF(EF5&lt;EE5,EE5-EF5,0)</f>
        <v>1.7708333333333333</v>
      </c>
      <c r="EI5" s="25">
        <f t="shared" ref="EI5:EI10" si="72">DU5+DY5+EC5+EG5</f>
        <v>0</v>
      </c>
      <c r="EJ5" s="42">
        <f t="shared" ref="EJ5:EJ10" si="73">DV5+DZ5+ED5+EH5</f>
        <v>7.083333333333333</v>
      </c>
      <c r="EK5" s="43">
        <v>1.7708333333333333</v>
      </c>
      <c r="EL5" s="38"/>
      <c r="EM5" s="32">
        <f t="shared" ref="EM5:EM10" si="74">IF(EL5&gt;EK5,EL5-EK5,0)</f>
        <v>0</v>
      </c>
      <c r="EN5" s="33">
        <f t="shared" ref="EN5:EN10" si="75">IF(EL5&lt;EK5,EK5-EL5,0)</f>
        <v>1.7708333333333333</v>
      </c>
      <c r="EO5" s="43">
        <v>1.7708333333333333</v>
      </c>
      <c r="EP5" s="38"/>
      <c r="EQ5" s="32">
        <f t="shared" ref="EQ5:EQ10" si="76">IF(EP5&gt;EO5,EP5-EO5,0)</f>
        <v>0</v>
      </c>
      <c r="ER5" s="33">
        <f t="shared" ref="ER5:ER10" si="77">IF(EP5&lt;EO5,EO5-EP5,0)</f>
        <v>1.7708333333333333</v>
      </c>
      <c r="ES5" s="43">
        <v>1.7708333333333333</v>
      </c>
      <c r="ET5" s="38"/>
      <c r="EU5" s="32">
        <f t="shared" ref="EU5:EU10" si="78">IF(ET5&gt;ES5,ET5-ES5,0)</f>
        <v>0</v>
      </c>
      <c r="EV5" s="33">
        <f t="shared" ref="EV5:EV10" si="79">IF(ET5&lt;ES5,ES5-ET5,0)</f>
        <v>1.7708333333333333</v>
      </c>
      <c r="EW5" s="43">
        <v>1.7708333333333333</v>
      </c>
      <c r="EX5" s="38"/>
      <c r="EY5" s="32">
        <f t="shared" ref="EY5:EY10" si="80">IF(EX5&gt;EW5,EX5-EW5,0)</f>
        <v>0</v>
      </c>
      <c r="EZ5" s="33">
        <f t="shared" ref="EZ5:EZ10" si="81">IF(EX5&lt;EW5,EW5-EX5,0)</f>
        <v>1.7708333333333333</v>
      </c>
      <c r="FA5" s="43">
        <v>1.7708333333333333</v>
      </c>
      <c r="FB5" s="38"/>
      <c r="FC5" s="32">
        <f t="shared" ref="FC5:FC10" si="82">IF(FB5&gt;FA5,FB5-FA5,0)</f>
        <v>0</v>
      </c>
      <c r="FD5" s="33">
        <f t="shared" ref="FD5:FD10" si="83">IF(FB5&lt;FA5,FA5-FB5,0)</f>
        <v>1.7708333333333333</v>
      </c>
      <c r="FE5" s="25">
        <f t="shared" ref="FE5:FE10" si="84">EM5+EU5+EY5+FC5</f>
        <v>0</v>
      </c>
      <c r="FF5" s="42">
        <f t="shared" ref="FF5:FF10" si="85">EN5+ER5+EV5+EZ5+FD5</f>
        <v>8.8541666666666661</v>
      </c>
      <c r="FG5" s="43">
        <v>1.7708333333333333</v>
      </c>
      <c r="FH5" s="38"/>
      <c r="FI5" s="32">
        <f t="shared" ref="FI5:FI10" si="86">IF(FH5&gt;FG5,FH5-FG5,0)</f>
        <v>0</v>
      </c>
      <c r="FJ5" s="33">
        <f t="shared" ref="FJ5:FJ10" si="87">IF(FH5&lt;FG5,FG5-FH5,0)</f>
        <v>1.7708333333333333</v>
      </c>
      <c r="FK5" s="43">
        <v>1.7708333333333333</v>
      </c>
      <c r="FL5" s="38"/>
      <c r="FM5" s="32">
        <f t="shared" ref="FM5:FM10" si="88">IF(FL5&gt;FK5,FL5-FK5,0)</f>
        <v>0</v>
      </c>
      <c r="FN5" s="33">
        <f t="shared" ref="FN5:FN10" si="89">IF(FL5&lt;FK5,FK5-FL5,0)</f>
        <v>1.7708333333333333</v>
      </c>
      <c r="FO5" s="43">
        <v>1.7708333333333333</v>
      </c>
      <c r="FP5" s="38"/>
      <c r="FQ5" s="32">
        <f t="shared" ref="FQ5:FQ10" si="90">IF(FP5&gt;FO5,FP5-FO5,0)</f>
        <v>0</v>
      </c>
      <c r="FR5" s="33">
        <f t="shared" ref="FR5:FR10" si="91">IF(FP5&lt;FO5,FO5-FP5,0)</f>
        <v>1.7708333333333333</v>
      </c>
      <c r="FS5" s="43">
        <v>1.7708333333333333</v>
      </c>
      <c r="FT5" s="38"/>
      <c r="FU5" s="32">
        <f t="shared" ref="FU5:FU10" si="92">IF(FT5&gt;FS5,FT5-FS5,0)</f>
        <v>0</v>
      </c>
      <c r="FV5" s="33">
        <f t="shared" ref="FV5:FV10" si="93">IF(FT5&lt;FS5,FS5-FT5,0)</f>
        <v>1.7708333333333333</v>
      </c>
      <c r="FW5" s="25">
        <f t="shared" ref="FW5:FW10" si="94">FI5+FM5+FQ5+FU5</f>
        <v>0</v>
      </c>
      <c r="FX5" s="42">
        <f t="shared" ref="FX5:FX10" si="95">FJ5+FN5+FR5+FV5</f>
        <v>7.083333333333333</v>
      </c>
      <c r="FY5" s="43">
        <v>1.7708333333333333</v>
      </c>
      <c r="FZ5" s="38"/>
      <c r="GA5" s="32">
        <f t="shared" ref="GA5:GA10" si="96">IF(FZ5&gt;FY5,FZ5-FY5,0)</f>
        <v>0</v>
      </c>
      <c r="GB5" s="33">
        <f t="shared" ref="GB5:GB10" si="97">IF(FZ5&lt;FY5,FY5-FZ5,0)</f>
        <v>1.7708333333333333</v>
      </c>
      <c r="GC5" s="43">
        <v>1.7708333333333333</v>
      </c>
      <c r="GD5" s="38"/>
      <c r="GE5" s="32">
        <f t="shared" ref="GE5:GE10" si="98">IF(GD5&gt;GC5,GD5-GC5,0)</f>
        <v>0</v>
      </c>
      <c r="GF5" s="33">
        <f t="shared" ref="GF5:GF10" si="99">IF(GD5&lt;GC5,GC5-GD5,0)</f>
        <v>1.7708333333333333</v>
      </c>
      <c r="GG5" s="43">
        <v>1.7708333333333333</v>
      </c>
      <c r="GH5" s="38"/>
      <c r="GI5" s="32">
        <f t="shared" ref="GI5:GI10" si="100">IF(GH5&gt;GG5,GH5-GG5,0)</f>
        <v>0</v>
      </c>
      <c r="GJ5" s="33">
        <f t="shared" ref="GJ5:GJ10" si="101">IF(GH5&lt;GG5,GG5-GH5,0)</f>
        <v>1.7708333333333333</v>
      </c>
      <c r="GK5" s="43">
        <v>1.7708333333333333</v>
      </c>
      <c r="GL5" s="38"/>
      <c r="GM5" s="32">
        <f t="shared" ref="GM5:GM10" si="102">IF(GL5&gt;GK5,GL5-GK5,0)</f>
        <v>0</v>
      </c>
      <c r="GN5" s="33">
        <f t="shared" ref="GN5:GN10" si="103">IF(GL5&lt;GK5,GK5-GL5,0)</f>
        <v>1.7708333333333333</v>
      </c>
      <c r="GO5" s="25">
        <f t="shared" ref="GO5:GO10" si="104">GA5+GE5+GM5</f>
        <v>0</v>
      </c>
      <c r="GP5" s="42">
        <f t="shared" ref="GP5:GP10" si="105">GB5+GF5+GJ5+GN5</f>
        <v>7.083333333333333</v>
      </c>
      <c r="GQ5" s="43">
        <v>1.7708333333333333</v>
      </c>
      <c r="GR5" s="38"/>
      <c r="GS5" s="32">
        <f t="shared" ref="GS5:GS10" si="106">IF(GR5&gt;GQ5,GR5-GQ5,0)</f>
        <v>0</v>
      </c>
      <c r="GT5" s="33">
        <f t="shared" ref="GT5:GT10" si="107">IF(GR5&lt;GQ5,GQ5-GR5,0)</f>
        <v>1.7708333333333333</v>
      </c>
      <c r="GU5" s="43">
        <v>1.7708333333333333</v>
      </c>
      <c r="GV5" s="38"/>
      <c r="GW5" s="32">
        <f t="shared" ref="GW5:GW10" si="108">IF(GV5&gt;GU5,GV5-GU5,0)</f>
        <v>0</v>
      </c>
      <c r="GX5" s="33">
        <f t="shared" ref="GX5:GX10" si="109">IF(GV5&lt;GU5,GU5-GV5,0)</f>
        <v>1.7708333333333333</v>
      </c>
      <c r="GY5" s="43">
        <v>1.7708333333333333</v>
      </c>
      <c r="GZ5" s="38"/>
      <c r="HA5" s="32">
        <f t="shared" ref="HA5:HA10" si="110">IF(GZ5&gt;GY5,GZ5-GY5,0)</f>
        <v>0</v>
      </c>
      <c r="HB5" s="33">
        <f t="shared" ref="HB5:HB10" si="111">IF(GZ5&lt;GY5,GY5-GZ5,0)</f>
        <v>1.7708333333333333</v>
      </c>
      <c r="HC5" s="43">
        <v>1.7708333333333333</v>
      </c>
      <c r="HD5" s="38"/>
      <c r="HE5" s="32">
        <f t="shared" ref="HE5:HE10" si="112">IF(HD5&gt;HC5,HD5-HC5,0)</f>
        <v>0</v>
      </c>
      <c r="HF5" s="33">
        <f t="shared" ref="HF5:HF10" si="113">IF(HD5&lt;HC5,HC5-HD5,0)</f>
        <v>1.7708333333333333</v>
      </c>
      <c r="HG5" s="25">
        <f t="shared" ref="HG5:HG10" si="114">GS5+GW5+HA5+HE5</f>
        <v>0</v>
      </c>
      <c r="HH5" s="42">
        <f t="shared" ref="HH5:HH10" si="115">GT5+GX5+HB5+HF5</f>
        <v>7.083333333333333</v>
      </c>
      <c r="HI5" s="43">
        <v>1.7708333333333333</v>
      </c>
      <c r="HJ5" s="38"/>
      <c r="HK5" s="32">
        <f t="shared" ref="HK5:HK10" si="116">IF(HJ5&gt;HI5,HJ5-HI5,0)</f>
        <v>0</v>
      </c>
      <c r="HL5" s="33">
        <f t="shared" ref="HL5:HL10" si="117">IF(HJ5&lt;HI5,HI5-HJ5,0)</f>
        <v>1.7708333333333333</v>
      </c>
      <c r="HM5" s="43">
        <v>1.7708333333333333</v>
      </c>
      <c r="HN5" s="38"/>
      <c r="HO5" s="32">
        <f t="shared" ref="HO5:HO10" si="118">IF(HN5&gt;HM5,HN5-HM5,0)</f>
        <v>0</v>
      </c>
      <c r="HP5" s="33">
        <f t="shared" ref="HP5:HP10" si="119">IF(HN5&lt;HM5,HM5-HN5,0)</f>
        <v>1.7708333333333333</v>
      </c>
      <c r="HQ5" s="43">
        <v>1.7708333333333333</v>
      </c>
      <c r="HR5" s="38"/>
      <c r="HS5" s="32">
        <f t="shared" ref="HS5:HS10" si="120">IF(HR5&gt;HQ5,HR5-HQ5,0)</f>
        <v>0</v>
      </c>
      <c r="HT5" s="33">
        <f t="shared" ref="HT5:HT10" si="121">IF(HR5&lt;HQ5,HQ5-HR5,0)</f>
        <v>1.7708333333333333</v>
      </c>
      <c r="HU5" s="43">
        <v>1.7708333333333333</v>
      </c>
      <c r="HV5" s="38"/>
      <c r="HW5" s="32">
        <f t="shared" ref="HW5:HW10" si="122">IF(HV5&gt;HU5,HV5-HU5,0)</f>
        <v>0</v>
      </c>
      <c r="HX5" s="33">
        <f t="shared" ref="HX5:HX10" si="123">IF(HV5&lt;HU5,HU5-HV5,0)</f>
        <v>1.7708333333333333</v>
      </c>
      <c r="HY5" s="43">
        <v>1.7708333333333333</v>
      </c>
      <c r="HZ5" s="38"/>
      <c r="IA5" s="32">
        <f t="shared" ref="IA5:IA10" si="124">IF(HZ5&gt;HY5,HZ5-HY5,0)</f>
        <v>0</v>
      </c>
      <c r="IB5" s="33">
        <f t="shared" ref="IB5:IB10" si="125">IF(HZ5&lt;HY5,HY5-HZ5,0)</f>
        <v>1.7708333333333333</v>
      </c>
      <c r="IC5" s="25">
        <f t="shared" ref="IC5:IC10" si="126">HK5+HO5+HS5+HW5+IA5</f>
        <v>0</v>
      </c>
      <c r="ID5" s="51">
        <f t="shared" ref="ID5:ID10" si="127">HL5+HP5+HT5+HX5+IB5</f>
        <v>8.8541666666666661</v>
      </c>
    </row>
    <row r="6" spans="1:238" s="37" customFormat="1" ht="15.75" thickBot="1" x14ac:dyDescent="0.3">
      <c r="A6" s="27" t="s">
        <v>96</v>
      </c>
      <c r="B6" s="54" t="s">
        <v>89</v>
      </c>
      <c r="C6" s="75">
        <v>3</v>
      </c>
      <c r="D6" s="27" t="s">
        <v>15</v>
      </c>
      <c r="E6" s="28" t="s">
        <v>94</v>
      </c>
      <c r="F6" s="29">
        <v>42.5</v>
      </c>
      <c r="G6" s="43">
        <v>1.7708333333333333</v>
      </c>
      <c r="H6" s="74"/>
      <c r="I6" s="32">
        <f t="shared" ref="I6:I10" si="128">IF(H6&gt;G6,H6-G6,0)</f>
        <v>0</v>
      </c>
      <c r="J6" s="33">
        <f t="shared" ref="J6:J10" si="129">IF(H6&lt;G6,G6-H6,0)</f>
        <v>1.7708333333333333</v>
      </c>
      <c r="K6" s="43">
        <v>1.7708333333333333</v>
      </c>
      <c r="L6" s="38" t="str">
        <f>IF(K4=Calcul!C4,IFERROR(VLOOKUP(B6,Calcul!A$2:D$99,4,0),""),"")</f>
        <v/>
      </c>
      <c r="M6" s="32" t="e">
        <f t="shared" si="2"/>
        <v>#VALUE!</v>
      </c>
      <c r="N6" s="33">
        <f t="shared" si="3"/>
        <v>0</v>
      </c>
      <c r="O6" s="43">
        <v>1.7708333333333333</v>
      </c>
      <c r="P6" s="30"/>
      <c r="Q6" s="32">
        <f t="shared" si="4"/>
        <v>0</v>
      </c>
      <c r="R6" s="33">
        <f t="shared" si="5"/>
        <v>1.7708333333333333</v>
      </c>
      <c r="S6" s="43">
        <v>1.7708333333333333</v>
      </c>
      <c r="T6" s="30"/>
      <c r="U6" s="32">
        <f t="shared" si="6"/>
        <v>0</v>
      </c>
      <c r="V6" s="33">
        <f t="shared" si="7"/>
        <v>1.7708333333333333</v>
      </c>
      <c r="W6" s="34" t="e">
        <f t="shared" si="8"/>
        <v>#VALUE!</v>
      </c>
      <c r="X6" s="47">
        <f t="shared" si="9"/>
        <v>5.3125</v>
      </c>
      <c r="Y6" s="43">
        <v>1.7708333333333333</v>
      </c>
      <c r="Z6" s="30"/>
      <c r="AA6" s="32">
        <f t="shared" si="10"/>
        <v>0</v>
      </c>
      <c r="AB6" s="33">
        <f t="shared" si="11"/>
        <v>1.7708333333333333</v>
      </c>
      <c r="AC6" s="43">
        <v>1.7708333333333333</v>
      </c>
      <c r="AD6" s="30"/>
      <c r="AE6" s="32">
        <f t="shared" si="12"/>
        <v>0</v>
      </c>
      <c r="AF6" s="33">
        <f t="shared" si="13"/>
        <v>1.7708333333333333</v>
      </c>
      <c r="AG6" s="43">
        <v>1.7708333333333333</v>
      </c>
      <c r="AH6" s="30"/>
      <c r="AI6" s="32">
        <f t="shared" si="14"/>
        <v>0</v>
      </c>
      <c r="AJ6" s="33">
        <f t="shared" si="15"/>
        <v>1.7708333333333333</v>
      </c>
      <c r="AK6" s="43">
        <v>1.7708333333333333</v>
      </c>
      <c r="AL6" s="30"/>
      <c r="AM6" s="32">
        <f t="shared" si="16"/>
        <v>0</v>
      </c>
      <c r="AN6" s="33">
        <f t="shared" si="17"/>
        <v>1.7708333333333333</v>
      </c>
      <c r="AO6" s="35">
        <f t="shared" si="18"/>
        <v>0</v>
      </c>
      <c r="AP6" s="47">
        <f t="shared" si="19"/>
        <v>7.083333333333333</v>
      </c>
      <c r="AQ6" s="43">
        <v>1.7708333333333333</v>
      </c>
      <c r="AR6" s="30"/>
      <c r="AS6" s="32">
        <f t="shared" si="20"/>
        <v>0</v>
      </c>
      <c r="AT6" s="33">
        <f t="shared" si="21"/>
        <v>1.7708333333333333</v>
      </c>
      <c r="AU6" s="43">
        <v>1.7708333333333333</v>
      </c>
      <c r="AV6" s="30"/>
      <c r="AW6" s="32">
        <f t="shared" si="22"/>
        <v>0</v>
      </c>
      <c r="AX6" s="33">
        <f t="shared" si="23"/>
        <v>1.7708333333333333</v>
      </c>
      <c r="AY6" s="43">
        <v>1.7708333333333333</v>
      </c>
      <c r="AZ6" s="30"/>
      <c r="BA6" s="32">
        <f t="shared" si="24"/>
        <v>0</v>
      </c>
      <c r="BB6" s="33">
        <f t="shared" si="25"/>
        <v>1.7708333333333333</v>
      </c>
      <c r="BC6" s="43">
        <v>1.7708333333333333</v>
      </c>
      <c r="BD6" s="30"/>
      <c r="BE6" s="32">
        <f t="shared" si="26"/>
        <v>0</v>
      </c>
      <c r="BF6" s="33">
        <f t="shared" si="27"/>
        <v>1.7708333333333333</v>
      </c>
      <c r="BG6" s="43">
        <v>1.7708333333333333</v>
      </c>
      <c r="BH6" s="30"/>
      <c r="BI6" s="32">
        <f t="shared" si="28"/>
        <v>0</v>
      </c>
      <c r="BJ6" s="33">
        <f t="shared" si="29"/>
        <v>1.7708333333333333</v>
      </c>
      <c r="BK6" s="35">
        <f t="shared" si="30"/>
        <v>0</v>
      </c>
      <c r="BL6" s="47">
        <f t="shared" si="31"/>
        <v>7.083333333333333</v>
      </c>
      <c r="BM6" s="43">
        <v>1.7708333333333333</v>
      </c>
      <c r="BN6" s="30"/>
      <c r="BO6" s="32">
        <f t="shared" si="32"/>
        <v>0</v>
      </c>
      <c r="BP6" s="33">
        <f t="shared" si="33"/>
        <v>1.7708333333333333</v>
      </c>
      <c r="BQ6" s="43">
        <v>1.7708333333333333</v>
      </c>
      <c r="BR6" s="30"/>
      <c r="BS6" s="32">
        <f t="shared" si="34"/>
        <v>0</v>
      </c>
      <c r="BT6" s="33">
        <f t="shared" si="35"/>
        <v>1.7708333333333333</v>
      </c>
      <c r="BU6" s="43">
        <v>1.7708333333333333</v>
      </c>
      <c r="BV6" s="30"/>
      <c r="BW6" s="32">
        <f t="shared" si="36"/>
        <v>0</v>
      </c>
      <c r="BX6" s="33">
        <f t="shared" si="37"/>
        <v>1.7708333333333333</v>
      </c>
      <c r="BY6" s="43">
        <v>1.7708333333333333</v>
      </c>
      <c r="BZ6" s="30"/>
      <c r="CA6" s="32">
        <f t="shared" si="38"/>
        <v>0</v>
      </c>
      <c r="CB6" s="33">
        <f t="shared" si="39"/>
        <v>1.7708333333333333</v>
      </c>
      <c r="CC6" s="36">
        <f t="shared" si="40"/>
        <v>0</v>
      </c>
      <c r="CD6" s="45">
        <f t="shared" si="41"/>
        <v>7.083333333333333</v>
      </c>
      <c r="CE6" s="43">
        <v>1.7708333333333333</v>
      </c>
      <c r="CF6" s="30"/>
      <c r="CG6" s="32">
        <f t="shared" si="42"/>
        <v>0</v>
      </c>
      <c r="CH6" s="33">
        <f t="shared" si="43"/>
        <v>1.7708333333333333</v>
      </c>
      <c r="CI6" s="43">
        <v>1.7708333333333333</v>
      </c>
      <c r="CJ6" s="30"/>
      <c r="CK6" s="32">
        <f t="shared" si="44"/>
        <v>0</v>
      </c>
      <c r="CL6" s="33">
        <f t="shared" si="45"/>
        <v>1.7708333333333333</v>
      </c>
      <c r="CM6" s="43">
        <v>1.7708333333333333</v>
      </c>
      <c r="CN6" s="30"/>
      <c r="CO6" s="32">
        <f t="shared" si="46"/>
        <v>0</v>
      </c>
      <c r="CP6" s="33">
        <f t="shared" si="47"/>
        <v>1.7708333333333333</v>
      </c>
      <c r="CQ6" s="43">
        <v>1.7708333333333333</v>
      </c>
      <c r="CR6" s="30"/>
      <c r="CS6" s="32">
        <f t="shared" si="48"/>
        <v>0</v>
      </c>
      <c r="CT6" s="33">
        <f t="shared" si="49"/>
        <v>1.7708333333333333</v>
      </c>
      <c r="CU6" s="36">
        <f t="shared" si="50"/>
        <v>0</v>
      </c>
      <c r="CV6" s="53">
        <f t="shared" si="51"/>
        <v>7.083333333333333</v>
      </c>
      <c r="CW6" s="43">
        <v>1.7708333333333333</v>
      </c>
      <c r="CX6" s="30"/>
      <c r="CY6" s="32">
        <f t="shared" si="52"/>
        <v>0</v>
      </c>
      <c r="CZ6" s="33">
        <f t="shared" si="53"/>
        <v>1.7708333333333333</v>
      </c>
      <c r="DA6" s="43">
        <v>1.7708333333333333</v>
      </c>
      <c r="DB6" s="30"/>
      <c r="DC6" s="32">
        <f t="shared" si="54"/>
        <v>0</v>
      </c>
      <c r="DD6" s="33">
        <f t="shared" si="55"/>
        <v>1.7708333333333333</v>
      </c>
      <c r="DE6" s="43">
        <v>1.7708333333333333</v>
      </c>
      <c r="DF6" s="30"/>
      <c r="DG6" s="32">
        <f t="shared" si="56"/>
        <v>0</v>
      </c>
      <c r="DH6" s="33">
        <f t="shared" si="57"/>
        <v>1.7708333333333333</v>
      </c>
      <c r="DI6" s="43">
        <v>1.7708333333333333</v>
      </c>
      <c r="DJ6" s="30"/>
      <c r="DK6" s="32">
        <f t="shared" si="58"/>
        <v>0</v>
      </c>
      <c r="DL6" s="33">
        <f t="shared" si="59"/>
        <v>1.7708333333333333</v>
      </c>
      <c r="DM6" s="43">
        <v>1.7708333333333333</v>
      </c>
      <c r="DN6" s="30"/>
      <c r="DO6" s="32">
        <f t="shared" si="60"/>
        <v>0</v>
      </c>
      <c r="DP6" s="33">
        <f t="shared" si="61"/>
        <v>1.7708333333333333</v>
      </c>
      <c r="DQ6" s="34">
        <f t="shared" si="62"/>
        <v>0</v>
      </c>
      <c r="DR6" s="47">
        <f t="shared" si="63"/>
        <v>7.083333333333333</v>
      </c>
      <c r="DS6" s="43">
        <v>1.7708333333333333</v>
      </c>
      <c r="DT6" s="30"/>
      <c r="DU6" s="32">
        <f t="shared" si="64"/>
        <v>0</v>
      </c>
      <c r="DV6" s="33">
        <f t="shared" si="65"/>
        <v>1.7708333333333333</v>
      </c>
      <c r="DW6" s="43">
        <v>1.7708333333333333</v>
      </c>
      <c r="DX6" s="30"/>
      <c r="DY6" s="32">
        <f t="shared" si="66"/>
        <v>0</v>
      </c>
      <c r="DZ6" s="33">
        <f t="shared" si="67"/>
        <v>1.7708333333333333</v>
      </c>
      <c r="EA6" s="43">
        <v>1.7708333333333333</v>
      </c>
      <c r="EB6" s="30"/>
      <c r="EC6" s="32">
        <f t="shared" si="68"/>
        <v>0</v>
      </c>
      <c r="ED6" s="33">
        <f t="shared" si="69"/>
        <v>1.7708333333333333</v>
      </c>
      <c r="EE6" s="43">
        <v>1.7708333333333333</v>
      </c>
      <c r="EF6" s="30"/>
      <c r="EG6" s="32">
        <f t="shared" si="70"/>
        <v>0</v>
      </c>
      <c r="EH6" s="33">
        <f t="shared" si="71"/>
        <v>1.7708333333333333</v>
      </c>
      <c r="EI6" s="25">
        <f t="shared" si="72"/>
        <v>0</v>
      </c>
      <c r="EJ6" s="42">
        <f t="shared" si="73"/>
        <v>7.083333333333333</v>
      </c>
      <c r="EK6" s="43">
        <v>1.7708333333333333</v>
      </c>
      <c r="EL6" s="30"/>
      <c r="EM6" s="32">
        <f t="shared" si="74"/>
        <v>0</v>
      </c>
      <c r="EN6" s="33">
        <f t="shared" si="75"/>
        <v>1.7708333333333333</v>
      </c>
      <c r="EO6" s="43">
        <v>1.7708333333333333</v>
      </c>
      <c r="EP6" s="30"/>
      <c r="EQ6" s="32">
        <f t="shared" si="76"/>
        <v>0</v>
      </c>
      <c r="ER6" s="33">
        <f t="shared" si="77"/>
        <v>1.7708333333333333</v>
      </c>
      <c r="ES6" s="43">
        <v>1.7708333333333333</v>
      </c>
      <c r="ET6" s="30"/>
      <c r="EU6" s="32">
        <f t="shared" si="78"/>
        <v>0</v>
      </c>
      <c r="EV6" s="33">
        <f t="shared" si="79"/>
        <v>1.7708333333333333</v>
      </c>
      <c r="EW6" s="43">
        <v>1.7708333333333333</v>
      </c>
      <c r="EX6" s="30"/>
      <c r="EY6" s="32">
        <f t="shared" si="80"/>
        <v>0</v>
      </c>
      <c r="EZ6" s="33">
        <f t="shared" si="81"/>
        <v>1.7708333333333333</v>
      </c>
      <c r="FA6" s="43">
        <v>1.7708333333333333</v>
      </c>
      <c r="FB6" s="30"/>
      <c r="FC6" s="32">
        <f t="shared" si="82"/>
        <v>0</v>
      </c>
      <c r="FD6" s="33">
        <f t="shared" si="83"/>
        <v>1.7708333333333333</v>
      </c>
      <c r="FE6" s="25">
        <f t="shared" si="84"/>
        <v>0</v>
      </c>
      <c r="FF6" s="42">
        <f t="shared" si="85"/>
        <v>8.8541666666666661</v>
      </c>
      <c r="FG6" s="43">
        <v>1.7708333333333333</v>
      </c>
      <c r="FH6" s="30"/>
      <c r="FI6" s="32">
        <f t="shared" si="86"/>
        <v>0</v>
      </c>
      <c r="FJ6" s="33">
        <f t="shared" si="87"/>
        <v>1.7708333333333333</v>
      </c>
      <c r="FK6" s="43">
        <v>1.7708333333333333</v>
      </c>
      <c r="FL6" s="30"/>
      <c r="FM6" s="32">
        <f t="shared" si="88"/>
        <v>0</v>
      </c>
      <c r="FN6" s="33">
        <f t="shared" si="89"/>
        <v>1.7708333333333333</v>
      </c>
      <c r="FO6" s="43">
        <v>1.7708333333333333</v>
      </c>
      <c r="FP6" s="30"/>
      <c r="FQ6" s="32">
        <f t="shared" si="90"/>
        <v>0</v>
      </c>
      <c r="FR6" s="33">
        <f t="shared" si="91"/>
        <v>1.7708333333333333</v>
      </c>
      <c r="FS6" s="43">
        <v>1.7708333333333333</v>
      </c>
      <c r="FT6" s="30"/>
      <c r="FU6" s="32">
        <f t="shared" si="92"/>
        <v>0</v>
      </c>
      <c r="FV6" s="33">
        <f t="shared" si="93"/>
        <v>1.7708333333333333</v>
      </c>
      <c r="FW6" s="25">
        <f t="shared" si="94"/>
        <v>0</v>
      </c>
      <c r="FX6" s="42">
        <f t="shared" si="95"/>
        <v>7.083333333333333</v>
      </c>
      <c r="FY6" s="43">
        <v>1.7708333333333333</v>
      </c>
      <c r="FZ6" s="30"/>
      <c r="GA6" s="32">
        <f t="shared" si="96"/>
        <v>0</v>
      </c>
      <c r="GB6" s="33">
        <f t="shared" si="97"/>
        <v>1.7708333333333333</v>
      </c>
      <c r="GC6" s="43">
        <v>1.7708333333333333</v>
      </c>
      <c r="GD6" s="30"/>
      <c r="GE6" s="32">
        <f t="shared" si="98"/>
        <v>0</v>
      </c>
      <c r="GF6" s="33">
        <f t="shared" si="99"/>
        <v>1.7708333333333333</v>
      </c>
      <c r="GG6" s="43">
        <v>1.7708333333333333</v>
      </c>
      <c r="GH6" s="30"/>
      <c r="GI6" s="32">
        <f t="shared" si="100"/>
        <v>0</v>
      </c>
      <c r="GJ6" s="33">
        <f t="shared" si="101"/>
        <v>1.7708333333333333</v>
      </c>
      <c r="GK6" s="43">
        <v>1.7708333333333333</v>
      </c>
      <c r="GL6" s="30"/>
      <c r="GM6" s="32">
        <f t="shared" si="102"/>
        <v>0</v>
      </c>
      <c r="GN6" s="33">
        <f t="shared" si="103"/>
        <v>1.7708333333333333</v>
      </c>
      <c r="GO6" s="25">
        <f t="shared" si="104"/>
        <v>0</v>
      </c>
      <c r="GP6" s="42">
        <f t="shared" si="105"/>
        <v>7.083333333333333</v>
      </c>
      <c r="GQ6" s="43">
        <v>1.7708333333333333</v>
      </c>
      <c r="GR6" s="30"/>
      <c r="GS6" s="32">
        <f t="shared" si="106"/>
        <v>0</v>
      </c>
      <c r="GT6" s="33">
        <f t="shared" si="107"/>
        <v>1.7708333333333333</v>
      </c>
      <c r="GU6" s="43">
        <v>1.7708333333333333</v>
      </c>
      <c r="GV6" s="30"/>
      <c r="GW6" s="32">
        <f t="shared" si="108"/>
        <v>0</v>
      </c>
      <c r="GX6" s="33">
        <f t="shared" si="109"/>
        <v>1.7708333333333333</v>
      </c>
      <c r="GY6" s="43">
        <v>1.7708333333333333</v>
      </c>
      <c r="GZ6" s="30"/>
      <c r="HA6" s="32">
        <f t="shared" si="110"/>
        <v>0</v>
      </c>
      <c r="HB6" s="33">
        <f t="shared" si="111"/>
        <v>1.7708333333333333</v>
      </c>
      <c r="HC6" s="43">
        <v>1.7708333333333333</v>
      </c>
      <c r="HD6" s="30"/>
      <c r="HE6" s="32">
        <f t="shared" si="112"/>
        <v>0</v>
      </c>
      <c r="HF6" s="33">
        <f t="shared" si="113"/>
        <v>1.7708333333333333</v>
      </c>
      <c r="HG6" s="25">
        <f t="shared" si="114"/>
        <v>0</v>
      </c>
      <c r="HH6" s="42">
        <f t="shared" si="115"/>
        <v>7.083333333333333</v>
      </c>
      <c r="HI6" s="43">
        <v>1.7708333333333333</v>
      </c>
      <c r="HJ6" s="30"/>
      <c r="HK6" s="32">
        <f t="shared" si="116"/>
        <v>0</v>
      </c>
      <c r="HL6" s="33">
        <f t="shared" si="117"/>
        <v>1.7708333333333333</v>
      </c>
      <c r="HM6" s="43">
        <v>1.7708333333333333</v>
      </c>
      <c r="HN6" s="30"/>
      <c r="HO6" s="32">
        <f t="shared" si="118"/>
        <v>0</v>
      </c>
      <c r="HP6" s="33">
        <f t="shared" si="119"/>
        <v>1.7708333333333333</v>
      </c>
      <c r="HQ6" s="43">
        <v>1.7708333333333333</v>
      </c>
      <c r="HR6" s="30"/>
      <c r="HS6" s="32">
        <f t="shared" si="120"/>
        <v>0</v>
      </c>
      <c r="HT6" s="33">
        <f t="shared" si="121"/>
        <v>1.7708333333333333</v>
      </c>
      <c r="HU6" s="43">
        <v>1.7708333333333333</v>
      </c>
      <c r="HV6" s="30"/>
      <c r="HW6" s="32">
        <f t="shared" si="122"/>
        <v>0</v>
      </c>
      <c r="HX6" s="33">
        <f t="shared" si="123"/>
        <v>1.7708333333333333</v>
      </c>
      <c r="HY6" s="43">
        <v>1.7708333333333333</v>
      </c>
      <c r="HZ6" s="30"/>
      <c r="IA6" s="32">
        <f t="shared" si="124"/>
        <v>0</v>
      </c>
      <c r="IB6" s="33">
        <f t="shared" si="125"/>
        <v>1.7708333333333333</v>
      </c>
      <c r="IC6" s="25">
        <f t="shared" si="126"/>
        <v>0</v>
      </c>
      <c r="ID6" s="51">
        <f t="shared" si="127"/>
        <v>8.8541666666666661</v>
      </c>
    </row>
    <row r="7" spans="1:238" s="37" customFormat="1" ht="15.75" thickBot="1" x14ac:dyDescent="0.3">
      <c r="A7" s="27" t="s">
        <v>97</v>
      </c>
      <c r="B7" s="54" t="s">
        <v>90</v>
      </c>
      <c r="C7" s="75">
        <v>4</v>
      </c>
      <c r="D7" s="27" t="s">
        <v>15</v>
      </c>
      <c r="E7" s="28" t="s">
        <v>94</v>
      </c>
      <c r="F7" s="29">
        <v>42.5</v>
      </c>
      <c r="G7" s="43">
        <v>1.7708333333333333</v>
      </c>
      <c r="H7" s="74"/>
      <c r="I7" s="32">
        <f t="shared" si="128"/>
        <v>0</v>
      </c>
      <c r="J7" s="33">
        <f t="shared" si="129"/>
        <v>1.7708333333333333</v>
      </c>
      <c r="K7" s="43">
        <v>1.7708333333333333</v>
      </c>
      <c r="L7" s="38" t="str">
        <f>IF(K5=Calcul!C5,IFERROR(VLOOKUP(B7,Calcul!A$2:D$99,4,0),""),"")</f>
        <v/>
      </c>
      <c r="M7" s="32" t="e">
        <f t="shared" si="2"/>
        <v>#VALUE!</v>
      </c>
      <c r="N7" s="33">
        <f t="shared" si="3"/>
        <v>0</v>
      </c>
      <c r="O7" s="43">
        <v>1.7708333333333333</v>
      </c>
      <c r="P7" s="31"/>
      <c r="Q7" s="32">
        <f t="shared" si="4"/>
        <v>0</v>
      </c>
      <c r="R7" s="33">
        <f t="shared" si="5"/>
        <v>1.7708333333333333</v>
      </c>
      <c r="S7" s="43">
        <v>1.7708333333333333</v>
      </c>
      <c r="T7" s="31"/>
      <c r="U7" s="32">
        <f t="shared" si="6"/>
        <v>0</v>
      </c>
      <c r="V7" s="33">
        <f t="shared" si="7"/>
        <v>1.7708333333333333</v>
      </c>
      <c r="W7" s="34" t="e">
        <f t="shared" si="8"/>
        <v>#VALUE!</v>
      </c>
      <c r="X7" s="47">
        <f t="shared" si="9"/>
        <v>5.3125</v>
      </c>
      <c r="Y7" s="43">
        <v>1.7708333333333333</v>
      </c>
      <c r="Z7" s="31"/>
      <c r="AA7" s="32">
        <f t="shared" si="10"/>
        <v>0</v>
      </c>
      <c r="AB7" s="33">
        <f t="shared" si="11"/>
        <v>1.7708333333333333</v>
      </c>
      <c r="AC7" s="43">
        <v>1.7708333333333333</v>
      </c>
      <c r="AD7" s="31"/>
      <c r="AE7" s="32">
        <f t="shared" si="12"/>
        <v>0</v>
      </c>
      <c r="AF7" s="33">
        <f t="shared" si="13"/>
        <v>1.7708333333333333</v>
      </c>
      <c r="AG7" s="43">
        <v>1.7708333333333333</v>
      </c>
      <c r="AH7" s="31"/>
      <c r="AI7" s="32">
        <f t="shared" si="14"/>
        <v>0</v>
      </c>
      <c r="AJ7" s="33">
        <f t="shared" si="15"/>
        <v>1.7708333333333333</v>
      </c>
      <c r="AK7" s="43">
        <v>1.7708333333333333</v>
      </c>
      <c r="AL7" s="31"/>
      <c r="AM7" s="32">
        <f t="shared" si="16"/>
        <v>0</v>
      </c>
      <c r="AN7" s="33">
        <f t="shared" si="17"/>
        <v>1.7708333333333333</v>
      </c>
      <c r="AO7" s="35">
        <f t="shared" si="18"/>
        <v>0</v>
      </c>
      <c r="AP7" s="47">
        <f t="shared" si="19"/>
        <v>7.083333333333333</v>
      </c>
      <c r="AQ7" s="43">
        <v>1.7708333333333333</v>
      </c>
      <c r="AR7" s="31"/>
      <c r="AS7" s="32">
        <f t="shared" si="20"/>
        <v>0</v>
      </c>
      <c r="AT7" s="33">
        <f t="shared" si="21"/>
        <v>1.7708333333333333</v>
      </c>
      <c r="AU7" s="43">
        <v>1.7708333333333333</v>
      </c>
      <c r="AV7" s="31"/>
      <c r="AW7" s="32">
        <f t="shared" si="22"/>
        <v>0</v>
      </c>
      <c r="AX7" s="33">
        <f t="shared" si="23"/>
        <v>1.7708333333333333</v>
      </c>
      <c r="AY7" s="43">
        <v>1.7708333333333333</v>
      </c>
      <c r="AZ7" s="31"/>
      <c r="BA7" s="32">
        <f t="shared" si="24"/>
        <v>0</v>
      </c>
      <c r="BB7" s="33">
        <f t="shared" si="25"/>
        <v>1.7708333333333333</v>
      </c>
      <c r="BC7" s="43">
        <v>1.7708333333333333</v>
      </c>
      <c r="BD7" s="31"/>
      <c r="BE7" s="32">
        <f t="shared" si="26"/>
        <v>0</v>
      </c>
      <c r="BF7" s="33">
        <f t="shared" si="27"/>
        <v>1.7708333333333333</v>
      </c>
      <c r="BG7" s="43">
        <v>1.7708333333333333</v>
      </c>
      <c r="BH7" s="31"/>
      <c r="BI7" s="32">
        <f t="shared" si="28"/>
        <v>0</v>
      </c>
      <c r="BJ7" s="33">
        <f t="shared" si="29"/>
        <v>1.7708333333333333</v>
      </c>
      <c r="BK7" s="35">
        <f t="shared" si="30"/>
        <v>0</v>
      </c>
      <c r="BL7" s="47">
        <f t="shared" si="31"/>
        <v>7.083333333333333</v>
      </c>
      <c r="BM7" s="43">
        <v>1.7708333333333333</v>
      </c>
      <c r="BN7" s="31"/>
      <c r="BO7" s="32">
        <f t="shared" si="32"/>
        <v>0</v>
      </c>
      <c r="BP7" s="33">
        <f t="shared" si="33"/>
        <v>1.7708333333333333</v>
      </c>
      <c r="BQ7" s="43">
        <v>1.7708333333333333</v>
      </c>
      <c r="BR7" s="31"/>
      <c r="BS7" s="32">
        <f t="shared" si="34"/>
        <v>0</v>
      </c>
      <c r="BT7" s="33">
        <f t="shared" si="35"/>
        <v>1.7708333333333333</v>
      </c>
      <c r="BU7" s="43">
        <v>1.7708333333333333</v>
      </c>
      <c r="BV7" s="31"/>
      <c r="BW7" s="32">
        <f t="shared" si="36"/>
        <v>0</v>
      </c>
      <c r="BX7" s="33">
        <f t="shared" si="37"/>
        <v>1.7708333333333333</v>
      </c>
      <c r="BY7" s="43">
        <v>1.7708333333333333</v>
      </c>
      <c r="BZ7" s="31"/>
      <c r="CA7" s="32">
        <f t="shared" si="38"/>
        <v>0</v>
      </c>
      <c r="CB7" s="33">
        <f t="shared" si="39"/>
        <v>1.7708333333333333</v>
      </c>
      <c r="CC7" s="36">
        <f t="shared" si="40"/>
        <v>0</v>
      </c>
      <c r="CD7" s="45">
        <f t="shared" si="41"/>
        <v>7.083333333333333</v>
      </c>
      <c r="CE7" s="43">
        <v>1.7708333333333333</v>
      </c>
      <c r="CF7" s="31"/>
      <c r="CG7" s="32">
        <f t="shared" si="42"/>
        <v>0</v>
      </c>
      <c r="CH7" s="33">
        <f t="shared" si="43"/>
        <v>1.7708333333333333</v>
      </c>
      <c r="CI7" s="43">
        <v>1.7708333333333333</v>
      </c>
      <c r="CJ7" s="31"/>
      <c r="CK7" s="32">
        <f t="shared" si="44"/>
        <v>0</v>
      </c>
      <c r="CL7" s="33">
        <f t="shared" si="45"/>
        <v>1.7708333333333333</v>
      </c>
      <c r="CM7" s="43">
        <v>1.7708333333333333</v>
      </c>
      <c r="CN7" s="31"/>
      <c r="CO7" s="32">
        <f t="shared" si="46"/>
        <v>0</v>
      </c>
      <c r="CP7" s="33">
        <f t="shared" si="47"/>
        <v>1.7708333333333333</v>
      </c>
      <c r="CQ7" s="43">
        <v>1.7708333333333333</v>
      </c>
      <c r="CR7" s="31"/>
      <c r="CS7" s="32">
        <f t="shared" si="48"/>
        <v>0</v>
      </c>
      <c r="CT7" s="33">
        <f t="shared" si="49"/>
        <v>1.7708333333333333</v>
      </c>
      <c r="CU7" s="36">
        <f t="shared" si="50"/>
        <v>0</v>
      </c>
      <c r="CV7" s="53">
        <f t="shared" si="51"/>
        <v>7.083333333333333</v>
      </c>
      <c r="CW7" s="43">
        <v>1.7708333333333333</v>
      </c>
      <c r="CX7" s="31"/>
      <c r="CY7" s="32">
        <f t="shared" si="52"/>
        <v>0</v>
      </c>
      <c r="CZ7" s="33">
        <f t="shared" si="53"/>
        <v>1.7708333333333333</v>
      </c>
      <c r="DA7" s="43">
        <v>1.7708333333333333</v>
      </c>
      <c r="DB7" s="31"/>
      <c r="DC7" s="32">
        <f t="shared" si="54"/>
        <v>0</v>
      </c>
      <c r="DD7" s="33">
        <f t="shared" si="55"/>
        <v>1.7708333333333333</v>
      </c>
      <c r="DE7" s="43">
        <v>1.7708333333333333</v>
      </c>
      <c r="DF7" s="31"/>
      <c r="DG7" s="32">
        <f t="shared" si="56"/>
        <v>0</v>
      </c>
      <c r="DH7" s="33">
        <f t="shared" si="57"/>
        <v>1.7708333333333333</v>
      </c>
      <c r="DI7" s="43">
        <v>1.7708333333333333</v>
      </c>
      <c r="DJ7" s="31"/>
      <c r="DK7" s="32">
        <f t="shared" si="58"/>
        <v>0</v>
      </c>
      <c r="DL7" s="33">
        <f t="shared" si="59"/>
        <v>1.7708333333333333</v>
      </c>
      <c r="DM7" s="43">
        <v>1.7708333333333333</v>
      </c>
      <c r="DN7" s="31"/>
      <c r="DO7" s="32">
        <f t="shared" si="60"/>
        <v>0</v>
      </c>
      <c r="DP7" s="33">
        <f t="shared" si="61"/>
        <v>1.7708333333333333</v>
      </c>
      <c r="DQ7" s="34">
        <f t="shared" si="62"/>
        <v>0</v>
      </c>
      <c r="DR7" s="47">
        <f t="shared" si="63"/>
        <v>7.083333333333333</v>
      </c>
      <c r="DS7" s="43">
        <v>1.7708333333333333</v>
      </c>
      <c r="DT7" s="31"/>
      <c r="DU7" s="32">
        <f t="shared" si="64"/>
        <v>0</v>
      </c>
      <c r="DV7" s="33">
        <f t="shared" si="65"/>
        <v>1.7708333333333333</v>
      </c>
      <c r="DW7" s="43">
        <v>1.7708333333333333</v>
      </c>
      <c r="DX7" s="31"/>
      <c r="DY7" s="32">
        <f t="shared" si="66"/>
        <v>0</v>
      </c>
      <c r="DZ7" s="33">
        <f t="shared" si="67"/>
        <v>1.7708333333333333</v>
      </c>
      <c r="EA7" s="43">
        <v>1.7708333333333333</v>
      </c>
      <c r="EB7" s="31"/>
      <c r="EC7" s="32">
        <f t="shared" si="68"/>
        <v>0</v>
      </c>
      <c r="ED7" s="33">
        <f t="shared" si="69"/>
        <v>1.7708333333333333</v>
      </c>
      <c r="EE7" s="43">
        <v>1.7708333333333333</v>
      </c>
      <c r="EF7" s="31"/>
      <c r="EG7" s="32">
        <f t="shared" si="70"/>
        <v>0</v>
      </c>
      <c r="EH7" s="33">
        <f t="shared" si="71"/>
        <v>1.7708333333333333</v>
      </c>
      <c r="EI7" s="25">
        <f t="shared" si="72"/>
        <v>0</v>
      </c>
      <c r="EJ7" s="42">
        <f t="shared" si="73"/>
        <v>7.083333333333333</v>
      </c>
      <c r="EK7" s="43">
        <v>1.7708333333333333</v>
      </c>
      <c r="EL7" s="31"/>
      <c r="EM7" s="32">
        <f t="shared" si="74"/>
        <v>0</v>
      </c>
      <c r="EN7" s="33">
        <f t="shared" si="75"/>
        <v>1.7708333333333333</v>
      </c>
      <c r="EO7" s="43">
        <v>1.7708333333333333</v>
      </c>
      <c r="EP7" s="31"/>
      <c r="EQ7" s="32">
        <f t="shared" si="76"/>
        <v>0</v>
      </c>
      <c r="ER7" s="33">
        <f t="shared" si="77"/>
        <v>1.7708333333333333</v>
      </c>
      <c r="ES7" s="43">
        <v>1.7708333333333333</v>
      </c>
      <c r="ET7" s="31"/>
      <c r="EU7" s="32">
        <f t="shared" si="78"/>
        <v>0</v>
      </c>
      <c r="EV7" s="33">
        <f t="shared" si="79"/>
        <v>1.7708333333333333</v>
      </c>
      <c r="EW7" s="43">
        <v>1.7708333333333333</v>
      </c>
      <c r="EX7" s="31"/>
      <c r="EY7" s="32">
        <f t="shared" si="80"/>
        <v>0</v>
      </c>
      <c r="EZ7" s="33">
        <f t="shared" si="81"/>
        <v>1.7708333333333333</v>
      </c>
      <c r="FA7" s="43">
        <v>1.7708333333333333</v>
      </c>
      <c r="FB7" s="31"/>
      <c r="FC7" s="32">
        <f t="shared" si="82"/>
        <v>0</v>
      </c>
      <c r="FD7" s="33">
        <f t="shared" si="83"/>
        <v>1.7708333333333333</v>
      </c>
      <c r="FE7" s="25">
        <f t="shared" si="84"/>
        <v>0</v>
      </c>
      <c r="FF7" s="42">
        <f t="shared" si="85"/>
        <v>8.8541666666666661</v>
      </c>
      <c r="FG7" s="43">
        <v>1.7708333333333333</v>
      </c>
      <c r="FH7" s="31"/>
      <c r="FI7" s="32">
        <f t="shared" si="86"/>
        <v>0</v>
      </c>
      <c r="FJ7" s="33">
        <f t="shared" si="87"/>
        <v>1.7708333333333333</v>
      </c>
      <c r="FK7" s="43">
        <v>1.7708333333333333</v>
      </c>
      <c r="FL7" s="31"/>
      <c r="FM7" s="32">
        <f t="shared" si="88"/>
        <v>0</v>
      </c>
      <c r="FN7" s="33">
        <f t="shared" si="89"/>
        <v>1.7708333333333333</v>
      </c>
      <c r="FO7" s="43">
        <v>1.7708333333333333</v>
      </c>
      <c r="FP7" s="31"/>
      <c r="FQ7" s="32">
        <f t="shared" si="90"/>
        <v>0</v>
      </c>
      <c r="FR7" s="33">
        <f t="shared" si="91"/>
        <v>1.7708333333333333</v>
      </c>
      <c r="FS7" s="43">
        <v>1.7708333333333333</v>
      </c>
      <c r="FT7" s="31"/>
      <c r="FU7" s="32">
        <f t="shared" si="92"/>
        <v>0</v>
      </c>
      <c r="FV7" s="33">
        <f t="shared" si="93"/>
        <v>1.7708333333333333</v>
      </c>
      <c r="FW7" s="25">
        <f t="shared" si="94"/>
        <v>0</v>
      </c>
      <c r="FX7" s="42">
        <f t="shared" si="95"/>
        <v>7.083333333333333</v>
      </c>
      <c r="FY7" s="43">
        <v>1.7708333333333333</v>
      </c>
      <c r="FZ7" s="31"/>
      <c r="GA7" s="32">
        <f t="shared" si="96"/>
        <v>0</v>
      </c>
      <c r="GB7" s="33">
        <f t="shared" si="97"/>
        <v>1.7708333333333333</v>
      </c>
      <c r="GC7" s="43">
        <v>1.7708333333333333</v>
      </c>
      <c r="GD7" s="31"/>
      <c r="GE7" s="32">
        <f t="shared" si="98"/>
        <v>0</v>
      </c>
      <c r="GF7" s="33">
        <f t="shared" si="99"/>
        <v>1.7708333333333333</v>
      </c>
      <c r="GG7" s="43">
        <v>1.7708333333333333</v>
      </c>
      <c r="GH7" s="31"/>
      <c r="GI7" s="32">
        <f t="shared" si="100"/>
        <v>0</v>
      </c>
      <c r="GJ7" s="33">
        <f t="shared" si="101"/>
        <v>1.7708333333333333</v>
      </c>
      <c r="GK7" s="43">
        <v>1.7708333333333333</v>
      </c>
      <c r="GL7" s="31"/>
      <c r="GM7" s="32">
        <f t="shared" si="102"/>
        <v>0</v>
      </c>
      <c r="GN7" s="33">
        <f t="shared" si="103"/>
        <v>1.7708333333333333</v>
      </c>
      <c r="GO7" s="25">
        <f t="shared" si="104"/>
        <v>0</v>
      </c>
      <c r="GP7" s="42">
        <f t="shared" si="105"/>
        <v>7.083333333333333</v>
      </c>
      <c r="GQ7" s="43">
        <v>1.7708333333333333</v>
      </c>
      <c r="GR7" s="31"/>
      <c r="GS7" s="32">
        <f t="shared" si="106"/>
        <v>0</v>
      </c>
      <c r="GT7" s="33">
        <f t="shared" si="107"/>
        <v>1.7708333333333333</v>
      </c>
      <c r="GU7" s="43">
        <v>1.7708333333333333</v>
      </c>
      <c r="GV7" s="31"/>
      <c r="GW7" s="32">
        <f t="shared" si="108"/>
        <v>0</v>
      </c>
      <c r="GX7" s="33">
        <f t="shared" si="109"/>
        <v>1.7708333333333333</v>
      </c>
      <c r="GY7" s="43">
        <v>1.7708333333333333</v>
      </c>
      <c r="GZ7" s="31"/>
      <c r="HA7" s="32">
        <f t="shared" si="110"/>
        <v>0</v>
      </c>
      <c r="HB7" s="33">
        <f t="shared" si="111"/>
        <v>1.7708333333333333</v>
      </c>
      <c r="HC7" s="43">
        <v>1.7708333333333333</v>
      </c>
      <c r="HD7" s="31"/>
      <c r="HE7" s="32">
        <f t="shared" si="112"/>
        <v>0</v>
      </c>
      <c r="HF7" s="33">
        <f t="shared" si="113"/>
        <v>1.7708333333333333</v>
      </c>
      <c r="HG7" s="25">
        <f t="shared" si="114"/>
        <v>0</v>
      </c>
      <c r="HH7" s="42">
        <f t="shared" si="115"/>
        <v>7.083333333333333</v>
      </c>
      <c r="HI7" s="43">
        <v>1.7708333333333333</v>
      </c>
      <c r="HJ7" s="31"/>
      <c r="HK7" s="32">
        <f t="shared" si="116"/>
        <v>0</v>
      </c>
      <c r="HL7" s="33">
        <f t="shared" si="117"/>
        <v>1.7708333333333333</v>
      </c>
      <c r="HM7" s="43">
        <v>1.7708333333333333</v>
      </c>
      <c r="HN7" s="31"/>
      <c r="HO7" s="32">
        <f t="shared" si="118"/>
        <v>0</v>
      </c>
      <c r="HP7" s="33">
        <f t="shared" si="119"/>
        <v>1.7708333333333333</v>
      </c>
      <c r="HQ7" s="43">
        <v>1.7708333333333333</v>
      </c>
      <c r="HR7" s="31"/>
      <c r="HS7" s="32">
        <f t="shared" si="120"/>
        <v>0</v>
      </c>
      <c r="HT7" s="33">
        <f t="shared" si="121"/>
        <v>1.7708333333333333</v>
      </c>
      <c r="HU7" s="43">
        <v>1.7708333333333333</v>
      </c>
      <c r="HV7" s="31"/>
      <c r="HW7" s="32">
        <f t="shared" si="122"/>
        <v>0</v>
      </c>
      <c r="HX7" s="33">
        <f t="shared" si="123"/>
        <v>1.7708333333333333</v>
      </c>
      <c r="HY7" s="43">
        <v>1.7708333333333333</v>
      </c>
      <c r="HZ7" s="31"/>
      <c r="IA7" s="32">
        <f t="shared" si="124"/>
        <v>0</v>
      </c>
      <c r="IB7" s="33">
        <f t="shared" si="125"/>
        <v>1.7708333333333333</v>
      </c>
      <c r="IC7" s="25">
        <f t="shared" si="126"/>
        <v>0</v>
      </c>
      <c r="ID7" s="51">
        <f t="shared" si="127"/>
        <v>8.8541666666666661</v>
      </c>
    </row>
    <row r="8" spans="1:238" s="37" customFormat="1" ht="15.75" thickBot="1" x14ac:dyDescent="0.3">
      <c r="A8" s="27" t="s">
        <v>98</v>
      </c>
      <c r="B8" s="54" t="s">
        <v>91</v>
      </c>
      <c r="C8" s="75">
        <v>5</v>
      </c>
      <c r="D8" s="27" t="s">
        <v>15</v>
      </c>
      <c r="E8" s="28" t="s">
        <v>94</v>
      </c>
      <c r="F8" s="29">
        <v>42.5</v>
      </c>
      <c r="G8" s="43">
        <v>1.7708333333333299</v>
      </c>
      <c r="H8" s="74"/>
      <c r="I8" s="32">
        <f t="shared" si="128"/>
        <v>0</v>
      </c>
      <c r="J8" s="33">
        <f t="shared" si="129"/>
        <v>1.7708333333333299</v>
      </c>
      <c r="K8" s="43">
        <v>1.7708333333333299</v>
      </c>
      <c r="L8" s="38" t="str">
        <f>IF(K6=Calcul!C6,IFERROR(VLOOKUP(B8,Calcul!A$2:D$99,4,0),""),"")</f>
        <v/>
      </c>
      <c r="M8" s="32" t="e">
        <f t="shared" si="2"/>
        <v>#VALUE!</v>
      </c>
      <c r="N8" s="33">
        <f t="shared" si="3"/>
        <v>0</v>
      </c>
      <c r="O8" s="43">
        <v>1.7708333333333299</v>
      </c>
      <c r="P8" s="30"/>
      <c r="Q8" s="32">
        <f t="shared" si="4"/>
        <v>0</v>
      </c>
      <c r="R8" s="33">
        <f t="shared" si="5"/>
        <v>1.7708333333333299</v>
      </c>
      <c r="S8" s="43">
        <v>1.7708333333333299</v>
      </c>
      <c r="T8" s="30"/>
      <c r="U8" s="32">
        <f t="shared" si="6"/>
        <v>0</v>
      </c>
      <c r="V8" s="33">
        <f t="shared" si="7"/>
        <v>1.7708333333333299</v>
      </c>
      <c r="W8" s="34" t="e">
        <f t="shared" si="8"/>
        <v>#VALUE!</v>
      </c>
      <c r="X8" s="47">
        <f t="shared" si="9"/>
        <v>5.3124999999999893</v>
      </c>
      <c r="Y8" s="43">
        <v>1.7708333333333299</v>
      </c>
      <c r="Z8" s="30"/>
      <c r="AA8" s="32">
        <f t="shared" si="10"/>
        <v>0</v>
      </c>
      <c r="AB8" s="33">
        <f t="shared" si="11"/>
        <v>1.7708333333333299</v>
      </c>
      <c r="AC8" s="43">
        <v>1.7708333333333299</v>
      </c>
      <c r="AD8" s="30"/>
      <c r="AE8" s="32">
        <f t="shared" si="12"/>
        <v>0</v>
      </c>
      <c r="AF8" s="33">
        <f t="shared" si="13"/>
        <v>1.7708333333333299</v>
      </c>
      <c r="AG8" s="43">
        <v>1.7708333333333299</v>
      </c>
      <c r="AH8" s="30"/>
      <c r="AI8" s="32">
        <f t="shared" si="14"/>
        <v>0</v>
      </c>
      <c r="AJ8" s="33">
        <f t="shared" si="15"/>
        <v>1.7708333333333299</v>
      </c>
      <c r="AK8" s="43">
        <v>1.7708333333333299</v>
      </c>
      <c r="AL8" s="30"/>
      <c r="AM8" s="32">
        <f t="shared" si="16"/>
        <v>0</v>
      </c>
      <c r="AN8" s="33">
        <f t="shared" si="17"/>
        <v>1.7708333333333299</v>
      </c>
      <c r="AO8" s="35">
        <f t="shared" si="18"/>
        <v>0</v>
      </c>
      <c r="AP8" s="47">
        <f t="shared" si="19"/>
        <v>7.0833333333333197</v>
      </c>
      <c r="AQ8" s="43">
        <v>1.7708333333333299</v>
      </c>
      <c r="AR8" s="30"/>
      <c r="AS8" s="32">
        <f t="shared" si="20"/>
        <v>0</v>
      </c>
      <c r="AT8" s="33">
        <f t="shared" si="21"/>
        <v>1.7708333333333299</v>
      </c>
      <c r="AU8" s="43">
        <v>1.7708333333333299</v>
      </c>
      <c r="AV8" s="30"/>
      <c r="AW8" s="32">
        <f t="shared" si="22"/>
        <v>0</v>
      </c>
      <c r="AX8" s="33">
        <f t="shared" si="23"/>
        <v>1.7708333333333299</v>
      </c>
      <c r="AY8" s="43">
        <v>1.7708333333333299</v>
      </c>
      <c r="AZ8" s="30"/>
      <c r="BA8" s="32">
        <f t="shared" si="24"/>
        <v>0</v>
      </c>
      <c r="BB8" s="33">
        <f t="shared" si="25"/>
        <v>1.7708333333333299</v>
      </c>
      <c r="BC8" s="43">
        <v>1.7708333333333299</v>
      </c>
      <c r="BD8" s="30"/>
      <c r="BE8" s="32">
        <f t="shared" si="26"/>
        <v>0</v>
      </c>
      <c r="BF8" s="33">
        <f t="shared" si="27"/>
        <v>1.7708333333333299</v>
      </c>
      <c r="BG8" s="43">
        <v>1.7708333333333299</v>
      </c>
      <c r="BH8" s="30"/>
      <c r="BI8" s="32">
        <f t="shared" si="28"/>
        <v>0</v>
      </c>
      <c r="BJ8" s="33">
        <f t="shared" si="29"/>
        <v>1.7708333333333299</v>
      </c>
      <c r="BK8" s="35">
        <f t="shared" si="30"/>
        <v>0</v>
      </c>
      <c r="BL8" s="47">
        <f t="shared" si="31"/>
        <v>7.0833333333333197</v>
      </c>
      <c r="BM8" s="43">
        <v>1.7708333333333299</v>
      </c>
      <c r="BN8" s="30"/>
      <c r="BO8" s="32">
        <f t="shared" si="32"/>
        <v>0</v>
      </c>
      <c r="BP8" s="33">
        <f t="shared" si="33"/>
        <v>1.7708333333333299</v>
      </c>
      <c r="BQ8" s="43">
        <v>1.7708333333333299</v>
      </c>
      <c r="BR8" s="30"/>
      <c r="BS8" s="32">
        <f t="shared" si="34"/>
        <v>0</v>
      </c>
      <c r="BT8" s="33">
        <f t="shared" si="35"/>
        <v>1.7708333333333299</v>
      </c>
      <c r="BU8" s="43">
        <v>1.7708333333333299</v>
      </c>
      <c r="BV8" s="30"/>
      <c r="BW8" s="32">
        <f t="shared" si="36"/>
        <v>0</v>
      </c>
      <c r="BX8" s="33">
        <f t="shared" si="37"/>
        <v>1.7708333333333299</v>
      </c>
      <c r="BY8" s="43">
        <v>1.7708333333333299</v>
      </c>
      <c r="BZ8" s="30"/>
      <c r="CA8" s="32">
        <f t="shared" si="38"/>
        <v>0</v>
      </c>
      <c r="CB8" s="33">
        <f t="shared" si="39"/>
        <v>1.7708333333333299</v>
      </c>
      <c r="CC8" s="36">
        <f t="shared" si="40"/>
        <v>0</v>
      </c>
      <c r="CD8" s="45">
        <f t="shared" si="41"/>
        <v>7.0833333333333197</v>
      </c>
      <c r="CE8" s="43">
        <v>1.7708333333333299</v>
      </c>
      <c r="CF8" s="30"/>
      <c r="CG8" s="32">
        <f t="shared" si="42"/>
        <v>0</v>
      </c>
      <c r="CH8" s="33">
        <f t="shared" si="43"/>
        <v>1.7708333333333299</v>
      </c>
      <c r="CI8" s="43">
        <v>1.7708333333333299</v>
      </c>
      <c r="CJ8" s="30"/>
      <c r="CK8" s="32">
        <f t="shared" si="44"/>
        <v>0</v>
      </c>
      <c r="CL8" s="33">
        <f t="shared" si="45"/>
        <v>1.7708333333333299</v>
      </c>
      <c r="CM8" s="43">
        <v>1.7708333333333299</v>
      </c>
      <c r="CN8" s="30"/>
      <c r="CO8" s="32">
        <f t="shared" si="46"/>
        <v>0</v>
      </c>
      <c r="CP8" s="33">
        <f t="shared" si="47"/>
        <v>1.7708333333333299</v>
      </c>
      <c r="CQ8" s="43">
        <v>1.7708333333333299</v>
      </c>
      <c r="CR8" s="30"/>
      <c r="CS8" s="32">
        <f t="shared" si="48"/>
        <v>0</v>
      </c>
      <c r="CT8" s="33">
        <f t="shared" si="49"/>
        <v>1.7708333333333299</v>
      </c>
      <c r="CU8" s="36">
        <f t="shared" si="50"/>
        <v>0</v>
      </c>
      <c r="CV8" s="53">
        <f t="shared" si="51"/>
        <v>7.0833333333333197</v>
      </c>
      <c r="CW8" s="43">
        <v>1.7708333333333299</v>
      </c>
      <c r="CX8" s="30"/>
      <c r="CY8" s="32">
        <f t="shared" si="52"/>
        <v>0</v>
      </c>
      <c r="CZ8" s="33">
        <f t="shared" si="53"/>
        <v>1.7708333333333299</v>
      </c>
      <c r="DA8" s="43">
        <v>1.7708333333333299</v>
      </c>
      <c r="DB8" s="30"/>
      <c r="DC8" s="32">
        <f t="shared" si="54"/>
        <v>0</v>
      </c>
      <c r="DD8" s="33">
        <f t="shared" si="55"/>
        <v>1.7708333333333299</v>
      </c>
      <c r="DE8" s="43">
        <v>1.7708333333333299</v>
      </c>
      <c r="DF8" s="30"/>
      <c r="DG8" s="32">
        <f t="shared" si="56"/>
        <v>0</v>
      </c>
      <c r="DH8" s="33">
        <f t="shared" si="57"/>
        <v>1.7708333333333299</v>
      </c>
      <c r="DI8" s="43">
        <v>1.7708333333333299</v>
      </c>
      <c r="DJ8" s="30"/>
      <c r="DK8" s="32">
        <f t="shared" si="58"/>
        <v>0</v>
      </c>
      <c r="DL8" s="33">
        <f t="shared" si="59"/>
        <v>1.7708333333333299</v>
      </c>
      <c r="DM8" s="43">
        <v>1.7708333333333299</v>
      </c>
      <c r="DN8" s="30"/>
      <c r="DO8" s="32">
        <f t="shared" si="60"/>
        <v>0</v>
      </c>
      <c r="DP8" s="33">
        <f t="shared" si="61"/>
        <v>1.7708333333333299</v>
      </c>
      <c r="DQ8" s="34">
        <f t="shared" si="62"/>
        <v>0</v>
      </c>
      <c r="DR8" s="47">
        <f t="shared" si="63"/>
        <v>7.0833333333333197</v>
      </c>
      <c r="DS8" s="43">
        <v>1.7708333333333299</v>
      </c>
      <c r="DT8" s="30"/>
      <c r="DU8" s="32">
        <f t="shared" si="64"/>
        <v>0</v>
      </c>
      <c r="DV8" s="33">
        <f t="shared" si="65"/>
        <v>1.7708333333333299</v>
      </c>
      <c r="DW8" s="43">
        <v>1.7708333333333299</v>
      </c>
      <c r="DX8" s="30"/>
      <c r="DY8" s="32">
        <f t="shared" si="66"/>
        <v>0</v>
      </c>
      <c r="DZ8" s="33">
        <f t="shared" si="67"/>
        <v>1.7708333333333299</v>
      </c>
      <c r="EA8" s="43">
        <v>1.7708333333333299</v>
      </c>
      <c r="EB8" s="30"/>
      <c r="EC8" s="32">
        <f t="shared" si="68"/>
        <v>0</v>
      </c>
      <c r="ED8" s="33">
        <f t="shared" si="69"/>
        <v>1.7708333333333299</v>
      </c>
      <c r="EE8" s="43">
        <v>1.7708333333333299</v>
      </c>
      <c r="EF8" s="30"/>
      <c r="EG8" s="32">
        <f t="shared" si="70"/>
        <v>0</v>
      </c>
      <c r="EH8" s="33">
        <f t="shared" si="71"/>
        <v>1.7708333333333299</v>
      </c>
      <c r="EI8" s="25">
        <f t="shared" si="72"/>
        <v>0</v>
      </c>
      <c r="EJ8" s="42">
        <f t="shared" si="73"/>
        <v>7.0833333333333197</v>
      </c>
      <c r="EK8" s="43">
        <v>1.7708333333333299</v>
      </c>
      <c r="EL8" s="30"/>
      <c r="EM8" s="32">
        <f t="shared" si="74"/>
        <v>0</v>
      </c>
      <c r="EN8" s="33">
        <f t="shared" si="75"/>
        <v>1.7708333333333299</v>
      </c>
      <c r="EO8" s="43">
        <v>1.7708333333333299</v>
      </c>
      <c r="EP8" s="30"/>
      <c r="EQ8" s="32">
        <f t="shared" si="76"/>
        <v>0</v>
      </c>
      <c r="ER8" s="33">
        <f t="shared" si="77"/>
        <v>1.7708333333333299</v>
      </c>
      <c r="ES8" s="43">
        <v>1.7708333333333299</v>
      </c>
      <c r="ET8" s="30"/>
      <c r="EU8" s="32">
        <f t="shared" si="78"/>
        <v>0</v>
      </c>
      <c r="EV8" s="33">
        <f t="shared" si="79"/>
        <v>1.7708333333333299</v>
      </c>
      <c r="EW8" s="43">
        <v>1.7708333333333299</v>
      </c>
      <c r="EX8" s="30"/>
      <c r="EY8" s="32">
        <f t="shared" si="80"/>
        <v>0</v>
      </c>
      <c r="EZ8" s="33">
        <f t="shared" si="81"/>
        <v>1.7708333333333299</v>
      </c>
      <c r="FA8" s="43">
        <v>1.7708333333333299</v>
      </c>
      <c r="FB8" s="30"/>
      <c r="FC8" s="32">
        <f t="shared" si="82"/>
        <v>0</v>
      </c>
      <c r="FD8" s="33">
        <f t="shared" si="83"/>
        <v>1.7708333333333299</v>
      </c>
      <c r="FE8" s="25">
        <f t="shared" si="84"/>
        <v>0</v>
      </c>
      <c r="FF8" s="42">
        <f t="shared" si="85"/>
        <v>8.8541666666666501</v>
      </c>
      <c r="FG8" s="43">
        <v>1.7708333333333299</v>
      </c>
      <c r="FH8" s="30"/>
      <c r="FI8" s="32">
        <f t="shared" si="86"/>
        <v>0</v>
      </c>
      <c r="FJ8" s="33">
        <f t="shared" si="87"/>
        <v>1.7708333333333299</v>
      </c>
      <c r="FK8" s="43">
        <v>1.7708333333333299</v>
      </c>
      <c r="FL8" s="30"/>
      <c r="FM8" s="32">
        <f t="shared" si="88"/>
        <v>0</v>
      </c>
      <c r="FN8" s="33">
        <f t="shared" si="89"/>
        <v>1.7708333333333299</v>
      </c>
      <c r="FO8" s="43">
        <v>1.7708333333333299</v>
      </c>
      <c r="FP8" s="30"/>
      <c r="FQ8" s="32">
        <f t="shared" si="90"/>
        <v>0</v>
      </c>
      <c r="FR8" s="33">
        <f t="shared" si="91"/>
        <v>1.7708333333333299</v>
      </c>
      <c r="FS8" s="43">
        <v>1.7708333333333299</v>
      </c>
      <c r="FT8" s="30"/>
      <c r="FU8" s="32">
        <f t="shared" si="92"/>
        <v>0</v>
      </c>
      <c r="FV8" s="33">
        <f t="shared" si="93"/>
        <v>1.7708333333333299</v>
      </c>
      <c r="FW8" s="25">
        <f t="shared" si="94"/>
        <v>0</v>
      </c>
      <c r="FX8" s="42">
        <f t="shared" si="95"/>
        <v>7.0833333333333197</v>
      </c>
      <c r="FY8" s="43">
        <v>1.7708333333333299</v>
      </c>
      <c r="FZ8" s="30"/>
      <c r="GA8" s="32">
        <f t="shared" si="96"/>
        <v>0</v>
      </c>
      <c r="GB8" s="33">
        <f t="shared" si="97"/>
        <v>1.7708333333333299</v>
      </c>
      <c r="GC8" s="43">
        <v>1.7708333333333299</v>
      </c>
      <c r="GD8" s="30"/>
      <c r="GE8" s="32">
        <f t="shared" si="98"/>
        <v>0</v>
      </c>
      <c r="GF8" s="33">
        <f t="shared" si="99"/>
        <v>1.7708333333333299</v>
      </c>
      <c r="GG8" s="43">
        <v>1.7708333333333299</v>
      </c>
      <c r="GH8" s="30"/>
      <c r="GI8" s="32">
        <f t="shared" si="100"/>
        <v>0</v>
      </c>
      <c r="GJ8" s="33">
        <f t="shared" si="101"/>
        <v>1.7708333333333299</v>
      </c>
      <c r="GK8" s="43">
        <v>1.7708333333333299</v>
      </c>
      <c r="GL8" s="30"/>
      <c r="GM8" s="32">
        <f t="shared" si="102"/>
        <v>0</v>
      </c>
      <c r="GN8" s="33">
        <f t="shared" si="103"/>
        <v>1.7708333333333299</v>
      </c>
      <c r="GO8" s="25">
        <f t="shared" si="104"/>
        <v>0</v>
      </c>
      <c r="GP8" s="42">
        <f t="shared" si="105"/>
        <v>7.0833333333333197</v>
      </c>
      <c r="GQ8" s="43">
        <v>1.7708333333333299</v>
      </c>
      <c r="GR8" s="30"/>
      <c r="GS8" s="32">
        <f t="shared" si="106"/>
        <v>0</v>
      </c>
      <c r="GT8" s="33">
        <f t="shared" si="107"/>
        <v>1.7708333333333299</v>
      </c>
      <c r="GU8" s="43">
        <v>1.7708333333333299</v>
      </c>
      <c r="GV8" s="30"/>
      <c r="GW8" s="32">
        <f t="shared" si="108"/>
        <v>0</v>
      </c>
      <c r="GX8" s="33">
        <f t="shared" si="109"/>
        <v>1.7708333333333299</v>
      </c>
      <c r="GY8" s="43">
        <v>1.7708333333333299</v>
      </c>
      <c r="GZ8" s="30"/>
      <c r="HA8" s="32">
        <f t="shared" si="110"/>
        <v>0</v>
      </c>
      <c r="HB8" s="33">
        <f t="shared" si="111"/>
        <v>1.7708333333333299</v>
      </c>
      <c r="HC8" s="43">
        <v>1.7708333333333299</v>
      </c>
      <c r="HD8" s="30"/>
      <c r="HE8" s="32">
        <f t="shared" si="112"/>
        <v>0</v>
      </c>
      <c r="HF8" s="33">
        <f t="shared" si="113"/>
        <v>1.7708333333333299</v>
      </c>
      <c r="HG8" s="25">
        <f t="shared" si="114"/>
        <v>0</v>
      </c>
      <c r="HH8" s="42">
        <f t="shared" si="115"/>
        <v>7.0833333333333197</v>
      </c>
      <c r="HI8" s="43">
        <v>1.7708333333333299</v>
      </c>
      <c r="HJ8" s="30"/>
      <c r="HK8" s="32">
        <f t="shared" si="116"/>
        <v>0</v>
      </c>
      <c r="HL8" s="33">
        <f t="shared" si="117"/>
        <v>1.7708333333333299</v>
      </c>
      <c r="HM8" s="43">
        <v>1.7708333333333299</v>
      </c>
      <c r="HN8" s="30"/>
      <c r="HO8" s="32">
        <f t="shared" si="118"/>
        <v>0</v>
      </c>
      <c r="HP8" s="33">
        <f t="shared" si="119"/>
        <v>1.7708333333333299</v>
      </c>
      <c r="HQ8" s="43">
        <v>1.7708333333333299</v>
      </c>
      <c r="HR8" s="30"/>
      <c r="HS8" s="32">
        <f t="shared" si="120"/>
        <v>0</v>
      </c>
      <c r="HT8" s="33">
        <f t="shared" si="121"/>
        <v>1.7708333333333299</v>
      </c>
      <c r="HU8" s="43">
        <v>1.7708333333333299</v>
      </c>
      <c r="HV8" s="30"/>
      <c r="HW8" s="32">
        <f t="shared" si="122"/>
        <v>0</v>
      </c>
      <c r="HX8" s="33">
        <f t="shared" si="123"/>
        <v>1.7708333333333299</v>
      </c>
      <c r="HY8" s="43">
        <v>1.7708333333333299</v>
      </c>
      <c r="HZ8" s="30"/>
      <c r="IA8" s="32">
        <f t="shared" si="124"/>
        <v>0</v>
      </c>
      <c r="IB8" s="33">
        <f t="shared" si="125"/>
        <v>1.7708333333333299</v>
      </c>
      <c r="IC8" s="25">
        <f t="shared" si="126"/>
        <v>0</v>
      </c>
      <c r="ID8" s="51">
        <f t="shared" si="127"/>
        <v>8.8541666666666501</v>
      </c>
    </row>
    <row r="9" spans="1:238" s="37" customFormat="1" ht="15.75" thickBot="1" x14ac:dyDescent="0.3">
      <c r="A9" s="27" t="s">
        <v>99</v>
      </c>
      <c r="B9" s="54" t="s">
        <v>92</v>
      </c>
      <c r="C9" s="75">
        <v>6</v>
      </c>
      <c r="D9" s="27" t="s">
        <v>15</v>
      </c>
      <c r="E9" s="28" t="s">
        <v>94</v>
      </c>
      <c r="F9" s="29">
        <v>42.5</v>
      </c>
      <c r="G9" s="43">
        <v>1.7708333333333299</v>
      </c>
      <c r="H9" s="74"/>
      <c r="I9" s="32">
        <f t="shared" si="128"/>
        <v>0</v>
      </c>
      <c r="J9" s="33">
        <f t="shared" si="129"/>
        <v>1.7708333333333299</v>
      </c>
      <c r="K9" s="43">
        <v>1.7708333333333299</v>
      </c>
      <c r="L9" s="38" t="str">
        <f>IF(K7=Calcul!C7,IFERROR(VLOOKUP(B9,Calcul!A$2:D$99,4,0),""),"")</f>
        <v/>
      </c>
      <c r="M9" s="32" t="e">
        <f t="shared" si="2"/>
        <v>#VALUE!</v>
      </c>
      <c r="N9" s="33">
        <f t="shared" si="3"/>
        <v>0</v>
      </c>
      <c r="O9" s="43">
        <v>1.7708333333333299</v>
      </c>
      <c r="P9" s="31"/>
      <c r="Q9" s="32">
        <f t="shared" si="4"/>
        <v>0</v>
      </c>
      <c r="R9" s="33">
        <f t="shared" si="5"/>
        <v>1.7708333333333299</v>
      </c>
      <c r="S9" s="43">
        <v>1.7708333333333299</v>
      </c>
      <c r="T9" s="31"/>
      <c r="U9" s="32">
        <f t="shared" si="6"/>
        <v>0</v>
      </c>
      <c r="V9" s="33">
        <f t="shared" si="7"/>
        <v>1.7708333333333299</v>
      </c>
      <c r="W9" s="34" t="e">
        <f t="shared" si="8"/>
        <v>#VALUE!</v>
      </c>
      <c r="X9" s="47">
        <f t="shared" si="9"/>
        <v>5.3124999999999893</v>
      </c>
      <c r="Y9" s="43">
        <v>1.7708333333333299</v>
      </c>
      <c r="Z9" s="31"/>
      <c r="AA9" s="32">
        <f t="shared" si="10"/>
        <v>0</v>
      </c>
      <c r="AB9" s="33">
        <f t="shared" si="11"/>
        <v>1.7708333333333299</v>
      </c>
      <c r="AC9" s="43">
        <v>1.7708333333333299</v>
      </c>
      <c r="AD9" s="31"/>
      <c r="AE9" s="32">
        <f t="shared" si="12"/>
        <v>0</v>
      </c>
      <c r="AF9" s="33">
        <f t="shared" si="13"/>
        <v>1.7708333333333299</v>
      </c>
      <c r="AG9" s="43">
        <v>1.7708333333333299</v>
      </c>
      <c r="AH9" s="31"/>
      <c r="AI9" s="32">
        <f t="shared" si="14"/>
        <v>0</v>
      </c>
      <c r="AJ9" s="33">
        <f t="shared" si="15"/>
        <v>1.7708333333333299</v>
      </c>
      <c r="AK9" s="43">
        <v>1.7708333333333299</v>
      </c>
      <c r="AL9" s="31"/>
      <c r="AM9" s="32">
        <f t="shared" si="16"/>
        <v>0</v>
      </c>
      <c r="AN9" s="33">
        <f t="shared" si="17"/>
        <v>1.7708333333333299</v>
      </c>
      <c r="AO9" s="35">
        <f t="shared" si="18"/>
        <v>0</v>
      </c>
      <c r="AP9" s="47">
        <f t="shared" si="19"/>
        <v>7.0833333333333197</v>
      </c>
      <c r="AQ9" s="43">
        <v>1.7708333333333299</v>
      </c>
      <c r="AR9" s="31"/>
      <c r="AS9" s="32">
        <f t="shared" si="20"/>
        <v>0</v>
      </c>
      <c r="AT9" s="33">
        <f t="shared" si="21"/>
        <v>1.7708333333333299</v>
      </c>
      <c r="AU9" s="43">
        <v>1.7708333333333299</v>
      </c>
      <c r="AV9" s="31"/>
      <c r="AW9" s="32">
        <f t="shared" si="22"/>
        <v>0</v>
      </c>
      <c r="AX9" s="33">
        <f t="shared" si="23"/>
        <v>1.7708333333333299</v>
      </c>
      <c r="AY9" s="43">
        <v>1.7708333333333299</v>
      </c>
      <c r="AZ9" s="31"/>
      <c r="BA9" s="32">
        <f t="shared" si="24"/>
        <v>0</v>
      </c>
      <c r="BB9" s="33">
        <f t="shared" si="25"/>
        <v>1.7708333333333299</v>
      </c>
      <c r="BC9" s="43">
        <v>1.7708333333333299</v>
      </c>
      <c r="BD9" s="31"/>
      <c r="BE9" s="32">
        <f t="shared" si="26"/>
        <v>0</v>
      </c>
      <c r="BF9" s="33">
        <f t="shared" si="27"/>
        <v>1.7708333333333299</v>
      </c>
      <c r="BG9" s="43">
        <v>1.7708333333333299</v>
      </c>
      <c r="BH9" s="31"/>
      <c r="BI9" s="32">
        <f t="shared" si="28"/>
        <v>0</v>
      </c>
      <c r="BJ9" s="33">
        <f t="shared" si="29"/>
        <v>1.7708333333333299</v>
      </c>
      <c r="BK9" s="35">
        <f t="shared" si="30"/>
        <v>0</v>
      </c>
      <c r="BL9" s="47">
        <f t="shared" si="31"/>
        <v>7.0833333333333197</v>
      </c>
      <c r="BM9" s="43">
        <v>1.7708333333333299</v>
      </c>
      <c r="BN9" s="31"/>
      <c r="BO9" s="32">
        <f t="shared" si="32"/>
        <v>0</v>
      </c>
      <c r="BP9" s="33">
        <f t="shared" si="33"/>
        <v>1.7708333333333299</v>
      </c>
      <c r="BQ9" s="43">
        <v>1.7708333333333299</v>
      </c>
      <c r="BR9" s="31"/>
      <c r="BS9" s="32">
        <f t="shared" si="34"/>
        <v>0</v>
      </c>
      <c r="BT9" s="33">
        <f t="shared" si="35"/>
        <v>1.7708333333333299</v>
      </c>
      <c r="BU9" s="43">
        <v>1.7708333333333299</v>
      </c>
      <c r="BV9" s="31"/>
      <c r="BW9" s="32">
        <f t="shared" si="36"/>
        <v>0</v>
      </c>
      <c r="BX9" s="33">
        <f t="shared" si="37"/>
        <v>1.7708333333333299</v>
      </c>
      <c r="BY9" s="43">
        <v>1.7708333333333299</v>
      </c>
      <c r="BZ9" s="31"/>
      <c r="CA9" s="32">
        <f t="shared" si="38"/>
        <v>0</v>
      </c>
      <c r="CB9" s="33">
        <f t="shared" si="39"/>
        <v>1.7708333333333299</v>
      </c>
      <c r="CC9" s="36">
        <f t="shared" si="40"/>
        <v>0</v>
      </c>
      <c r="CD9" s="45">
        <f t="shared" si="41"/>
        <v>7.0833333333333197</v>
      </c>
      <c r="CE9" s="43">
        <v>1.7708333333333299</v>
      </c>
      <c r="CF9" s="31"/>
      <c r="CG9" s="32">
        <f t="shared" si="42"/>
        <v>0</v>
      </c>
      <c r="CH9" s="33">
        <f t="shared" si="43"/>
        <v>1.7708333333333299</v>
      </c>
      <c r="CI9" s="43">
        <v>1.7708333333333299</v>
      </c>
      <c r="CJ9" s="31"/>
      <c r="CK9" s="32">
        <f t="shared" si="44"/>
        <v>0</v>
      </c>
      <c r="CL9" s="33">
        <f t="shared" si="45"/>
        <v>1.7708333333333299</v>
      </c>
      <c r="CM9" s="43">
        <v>1.7708333333333299</v>
      </c>
      <c r="CN9" s="31"/>
      <c r="CO9" s="32">
        <f t="shared" si="46"/>
        <v>0</v>
      </c>
      <c r="CP9" s="33">
        <f t="shared" si="47"/>
        <v>1.7708333333333299</v>
      </c>
      <c r="CQ9" s="43">
        <v>1.7708333333333299</v>
      </c>
      <c r="CR9" s="31"/>
      <c r="CS9" s="32">
        <f t="shared" si="48"/>
        <v>0</v>
      </c>
      <c r="CT9" s="33">
        <f t="shared" si="49"/>
        <v>1.7708333333333299</v>
      </c>
      <c r="CU9" s="36">
        <f t="shared" si="50"/>
        <v>0</v>
      </c>
      <c r="CV9" s="53">
        <f t="shared" si="51"/>
        <v>7.0833333333333197</v>
      </c>
      <c r="CW9" s="43">
        <v>1.7708333333333299</v>
      </c>
      <c r="CX9" s="31"/>
      <c r="CY9" s="32">
        <f t="shared" si="52"/>
        <v>0</v>
      </c>
      <c r="CZ9" s="33">
        <f t="shared" si="53"/>
        <v>1.7708333333333299</v>
      </c>
      <c r="DA9" s="43">
        <v>1.7708333333333299</v>
      </c>
      <c r="DB9" s="31"/>
      <c r="DC9" s="32">
        <f t="shared" si="54"/>
        <v>0</v>
      </c>
      <c r="DD9" s="33">
        <f t="shared" si="55"/>
        <v>1.7708333333333299</v>
      </c>
      <c r="DE9" s="43">
        <v>1.7708333333333299</v>
      </c>
      <c r="DF9" s="31"/>
      <c r="DG9" s="32">
        <f t="shared" si="56"/>
        <v>0</v>
      </c>
      <c r="DH9" s="33">
        <f t="shared" si="57"/>
        <v>1.7708333333333299</v>
      </c>
      <c r="DI9" s="43">
        <v>1.7708333333333299</v>
      </c>
      <c r="DJ9" s="31"/>
      <c r="DK9" s="32">
        <f t="shared" si="58"/>
        <v>0</v>
      </c>
      <c r="DL9" s="33">
        <f t="shared" si="59"/>
        <v>1.7708333333333299</v>
      </c>
      <c r="DM9" s="43">
        <v>1.7708333333333299</v>
      </c>
      <c r="DN9" s="31"/>
      <c r="DO9" s="32">
        <f t="shared" si="60"/>
        <v>0</v>
      </c>
      <c r="DP9" s="33">
        <f t="shared" si="61"/>
        <v>1.7708333333333299</v>
      </c>
      <c r="DQ9" s="34">
        <f t="shared" si="62"/>
        <v>0</v>
      </c>
      <c r="DR9" s="47">
        <f t="shared" si="63"/>
        <v>7.0833333333333197</v>
      </c>
      <c r="DS9" s="43">
        <v>1.7708333333333299</v>
      </c>
      <c r="DT9" s="31"/>
      <c r="DU9" s="32">
        <f t="shared" si="64"/>
        <v>0</v>
      </c>
      <c r="DV9" s="33">
        <f t="shared" si="65"/>
        <v>1.7708333333333299</v>
      </c>
      <c r="DW9" s="43">
        <v>1.7708333333333299</v>
      </c>
      <c r="DX9" s="31"/>
      <c r="DY9" s="32">
        <f t="shared" si="66"/>
        <v>0</v>
      </c>
      <c r="DZ9" s="33">
        <f t="shared" si="67"/>
        <v>1.7708333333333299</v>
      </c>
      <c r="EA9" s="43">
        <v>1.7708333333333299</v>
      </c>
      <c r="EB9" s="31"/>
      <c r="EC9" s="32">
        <f t="shared" si="68"/>
        <v>0</v>
      </c>
      <c r="ED9" s="33">
        <f t="shared" si="69"/>
        <v>1.7708333333333299</v>
      </c>
      <c r="EE9" s="43">
        <v>1.7708333333333299</v>
      </c>
      <c r="EF9" s="31"/>
      <c r="EG9" s="32">
        <f t="shared" si="70"/>
        <v>0</v>
      </c>
      <c r="EH9" s="33">
        <f t="shared" si="71"/>
        <v>1.7708333333333299</v>
      </c>
      <c r="EI9" s="25">
        <f t="shared" si="72"/>
        <v>0</v>
      </c>
      <c r="EJ9" s="42">
        <f t="shared" si="73"/>
        <v>7.0833333333333197</v>
      </c>
      <c r="EK9" s="43">
        <v>1.7708333333333299</v>
      </c>
      <c r="EL9" s="31"/>
      <c r="EM9" s="32">
        <f t="shared" si="74"/>
        <v>0</v>
      </c>
      <c r="EN9" s="33">
        <f t="shared" si="75"/>
        <v>1.7708333333333299</v>
      </c>
      <c r="EO9" s="43">
        <v>1.7708333333333299</v>
      </c>
      <c r="EP9" s="31"/>
      <c r="EQ9" s="32">
        <f t="shared" si="76"/>
        <v>0</v>
      </c>
      <c r="ER9" s="33">
        <f t="shared" si="77"/>
        <v>1.7708333333333299</v>
      </c>
      <c r="ES9" s="43">
        <v>1.7708333333333299</v>
      </c>
      <c r="ET9" s="31"/>
      <c r="EU9" s="32">
        <f t="shared" si="78"/>
        <v>0</v>
      </c>
      <c r="EV9" s="33">
        <f t="shared" si="79"/>
        <v>1.7708333333333299</v>
      </c>
      <c r="EW9" s="43">
        <v>1.7708333333333299</v>
      </c>
      <c r="EX9" s="31"/>
      <c r="EY9" s="32">
        <f t="shared" si="80"/>
        <v>0</v>
      </c>
      <c r="EZ9" s="33">
        <f t="shared" si="81"/>
        <v>1.7708333333333299</v>
      </c>
      <c r="FA9" s="43">
        <v>1.7708333333333299</v>
      </c>
      <c r="FB9" s="31"/>
      <c r="FC9" s="32">
        <f t="shared" si="82"/>
        <v>0</v>
      </c>
      <c r="FD9" s="33">
        <f t="shared" si="83"/>
        <v>1.7708333333333299</v>
      </c>
      <c r="FE9" s="25">
        <f t="shared" si="84"/>
        <v>0</v>
      </c>
      <c r="FF9" s="42">
        <f t="shared" si="85"/>
        <v>8.8541666666666501</v>
      </c>
      <c r="FG9" s="43">
        <v>1.7708333333333299</v>
      </c>
      <c r="FH9" s="31"/>
      <c r="FI9" s="32">
        <f t="shared" si="86"/>
        <v>0</v>
      </c>
      <c r="FJ9" s="33">
        <f t="shared" si="87"/>
        <v>1.7708333333333299</v>
      </c>
      <c r="FK9" s="43">
        <v>1.7708333333333299</v>
      </c>
      <c r="FL9" s="31"/>
      <c r="FM9" s="32">
        <f t="shared" si="88"/>
        <v>0</v>
      </c>
      <c r="FN9" s="33">
        <f t="shared" si="89"/>
        <v>1.7708333333333299</v>
      </c>
      <c r="FO9" s="43">
        <v>1.7708333333333299</v>
      </c>
      <c r="FP9" s="31"/>
      <c r="FQ9" s="32">
        <f t="shared" si="90"/>
        <v>0</v>
      </c>
      <c r="FR9" s="33">
        <f t="shared" si="91"/>
        <v>1.7708333333333299</v>
      </c>
      <c r="FS9" s="43">
        <v>1.7708333333333299</v>
      </c>
      <c r="FT9" s="31"/>
      <c r="FU9" s="32">
        <f t="shared" si="92"/>
        <v>0</v>
      </c>
      <c r="FV9" s="33">
        <f t="shared" si="93"/>
        <v>1.7708333333333299</v>
      </c>
      <c r="FW9" s="25">
        <f t="shared" si="94"/>
        <v>0</v>
      </c>
      <c r="FX9" s="42">
        <f t="shared" si="95"/>
        <v>7.0833333333333197</v>
      </c>
      <c r="FY9" s="43">
        <v>1.7708333333333299</v>
      </c>
      <c r="FZ9" s="31"/>
      <c r="GA9" s="32">
        <f t="shared" si="96"/>
        <v>0</v>
      </c>
      <c r="GB9" s="33">
        <f t="shared" si="97"/>
        <v>1.7708333333333299</v>
      </c>
      <c r="GC9" s="43">
        <v>1.7708333333333299</v>
      </c>
      <c r="GD9" s="31"/>
      <c r="GE9" s="32">
        <f t="shared" si="98"/>
        <v>0</v>
      </c>
      <c r="GF9" s="33">
        <f t="shared" si="99"/>
        <v>1.7708333333333299</v>
      </c>
      <c r="GG9" s="43">
        <v>1.7708333333333299</v>
      </c>
      <c r="GH9" s="31"/>
      <c r="GI9" s="32">
        <f t="shared" si="100"/>
        <v>0</v>
      </c>
      <c r="GJ9" s="33">
        <f t="shared" si="101"/>
        <v>1.7708333333333299</v>
      </c>
      <c r="GK9" s="43">
        <v>1.7708333333333299</v>
      </c>
      <c r="GL9" s="31"/>
      <c r="GM9" s="32">
        <f t="shared" si="102"/>
        <v>0</v>
      </c>
      <c r="GN9" s="33">
        <f t="shared" si="103"/>
        <v>1.7708333333333299</v>
      </c>
      <c r="GO9" s="25">
        <f t="shared" si="104"/>
        <v>0</v>
      </c>
      <c r="GP9" s="42">
        <f t="shared" si="105"/>
        <v>7.0833333333333197</v>
      </c>
      <c r="GQ9" s="43">
        <v>1.7708333333333299</v>
      </c>
      <c r="GR9" s="31"/>
      <c r="GS9" s="32">
        <f t="shared" si="106"/>
        <v>0</v>
      </c>
      <c r="GT9" s="33">
        <f t="shared" si="107"/>
        <v>1.7708333333333299</v>
      </c>
      <c r="GU9" s="43">
        <v>1.7708333333333299</v>
      </c>
      <c r="GV9" s="31"/>
      <c r="GW9" s="32">
        <f t="shared" si="108"/>
        <v>0</v>
      </c>
      <c r="GX9" s="33">
        <f t="shared" si="109"/>
        <v>1.7708333333333299</v>
      </c>
      <c r="GY9" s="43">
        <v>1.7708333333333299</v>
      </c>
      <c r="GZ9" s="31"/>
      <c r="HA9" s="32">
        <f t="shared" si="110"/>
        <v>0</v>
      </c>
      <c r="HB9" s="33">
        <f t="shared" si="111"/>
        <v>1.7708333333333299</v>
      </c>
      <c r="HC9" s="43">
        <v>1.7708333333333299</v>
      </c>
      <c r="HD9" s="31"/>
      <c r="HE9" s="32">
        <f t="shared" si="112"/>
        <v>0</v>
      </c>
      <c r="HF9" s="33">
        <f t="shared" si="113"/>
        <v>1.7708333333333299</v>
      </c>
      <c r="HG9" s="25">
        <f t="shared" si="114"/>
        <v>0</v>
      </c>
      <c r="HH9" s="42">
        <f t="shared" si="115"/>
        <v>7.0833333333333197</v>
      </c>
      <c r="HI9" s="43">
        <v>1.7708333333333299</v>
      </c>
      <c r="HJ9" s="31"/>
      <c r="HK9" s="32">
        <f t="shared" si="116"/>
        <v>0</v>
      </c>
      <c r="HL9" s="33">
        <f t="shared" si="117"/>
        <v>1.7708333333333299</v>
      </c>
      <c r="HM9" s="43">
        <v>1.7708333333333299</v>
      </c>
      <c r="HN9" s="31"/>
      <c r="HO9" s="32">
        <f t="shared" si="118"/>
        <v>0</v>
      </c>
      <c r="HP9" s="33">
        <f t="shared" si="119"/>
        <v>1.7708333333333299</v>
      </c>
      <c r="HQ9" s="43">
        <v>1.7708333333333299</v>
      </c>
      <c r="HR9" s="31"/>
      <c r="HS9" s="32">
        <f t="shared" si="120"/>
        <v>0</v>
      </c>
      <c r="HT9" s="33">
        <f t="shared" si="121"/>
        <v>1.7708333333333299</v>
      </c>
      <c r="HU9" s="43">
        <v>1.7708333333333299</v>
      </c>
      <c r="HV9" s="31"/>
      <c r="HW9" s="32">
        <f t="shared" si="122"/>
        <v>0</v>
      </c>
      <c r="HX9" s="33">
        <f t="shared" si="123"/>
        <v>1.7708333333333299</v>
      </c>
      <c r="HY9" s="43">
        <v>1.7708333333333299</v>
      </c>
      <c r="HZ9" s="31"/>
      <c r="IA9" s="32">
        <f t="shared" si="124"/>
        <v>0</v>
      </c>
      <c r="IB9" s="33">
        <f t="shared" si="125"/>
        <v>1.7708333333333299</v>
      </c>
      <c r="IC9" s="25">
        <f t="shared" si="126"/>
        <v>0</v>
      </c>
      <c r="ID9" s="51">
        <f t="shared" si="127"/>
        <v>8.8541666666666501</v>
      </c>
    </row>
    <row r="10" spans="1:238" s="37" customFormat="1" x14ac:dyDescent="0.25">
      <c r="A10" s="27" t="s">
        <v>100</v>
      </c>
      <c r="B10" s="54" t="s">
        <v>93</v>
      </c>
      <c r="C10" s="75">
        <v>7</v>
      </c>
      <c r="D10" s="27" t="s">
        <v>15</v>
      </c>
      <c r="E10" s="28" t="s">
        <v>94</v>
      </c>
      <c r="F10" s="29"/>
      <c r="G10" s="43">
        <v>1.7708333333333333</v>
      </c>
      <c r="H10" s="74"/>
      <c r="I10" s="32">
        <f t="shared" si="128"/>
        <v>0</v>
      </c>
      <c r="J10" s="33">
        <f t="shared" si="129"/>
        <v>1.7708333333333333</v>
      </c>
      <c r="K10" s="43">
        <v>1.7708333333333333</v>
      </c>
      <c r="L10" s="38" t="str">
        <f>IF(K8=Calcul!C8,IFERROR(VLOOKUP(B10,Calcul!A$2:D$99,4,0),""),"")</f>
        <v/>
      </c>
      <c r="M10" s="32" t="e">
        <f t="shared" si="2"/>
        <v>#VALUE!</v>
      </c>
      <c r="N10" s="33">
        <f t="shared" si="3"/>
        <v>0</v>
      </c>
      <c r="O10" s="43">
        <v>1.7708333333333333</v>
      </c>
      <c r="P10" s="30"/>
      <c r="Q10" s="32">
        <f t="shared" si="4"/>
        <v>0</v>
      </c>
      <c r="R10" s="33">
        <f t="shared" si="5"/>
        <v>1.7708333333333333</v>
      </c>
      <c r="S10" s="43">
        <v>1.7708333333333333</v>
      </c>
      <c r="T10" s="30"/>
      <c r="U10" s="32">
        <f t="shared" si="6"/>
        <v>0</v>
      </c>
      <c r="V10" s="33">
        <f t="shared" si="7"/>
        <v>1.7708333333333333</v>
      </c>
      <c r="W10" s="34" t="e">
        <f t="shared" si="8"/>
        <v>#VALUE!</v>
      </c>
      <c r="X10" s="47">
        <f t="shared" si="9"/>
        <v>5.3125</v>
      </c>
      <c r="Y10" s="43">
        <v>1.7708333333333333</v>
      </c>
      <c r="Z10" s="30"/>
      <c r="AA10" s="32">
        <f t="shared" si="10"/>
        <v>0</v>
      </c>
      <c r="AB10" s="33">
        <f t="shared" si="11"/>
        <v>1.7708333333333333</v>
      </c>
      <c r="AC10" s="43">
        <v>1.7708333333333333</v>
      </c>
      <c r="AD10" s="30"/>
      <c r="AE10" s="32">
        <f t="shared" si="12"/>
        <v>0</v>
      </c>
      <c r="AF10" s="33">
        <f t="shared" si="13"/>
        <v>1.7708333333333333</v>
      </c>
      <c r="AG10" s="43">
        <v>1.7708333333333333</v>
      </c>
      <c r="AH10" s="30"/>
      <c r="AI10" s="32">
        <f t="shared" si="14"/>
        <v>0</v>
      </c>
      <c r="AJ10" s="33">
        <f t="shared" si="15"/>
        <v>1.7708333333333333</v>
      </c>
      <c r="AK10" s="43">
        <v>1.7708333333333333</v>
      </c>
      <c r="AL10" s="30"/>
      <c r="AM10" s="32">
        <f t="shared" si="16"/>
        <v>0</v>
      </c>
      <c r="AN10" s="33">
        <f t="shared" si="17"/>
        <v>1.7708333333333333</v>
      </c>
      <c r="AO10" s="35">
        <f t="shared" si="18"/>
        <v>0</v>
      </c>
      <c r="AP10" s="47">
        <f t="shared" si="19"/>
        <v>7.083333333333333</v>
      </c>
      <c r="AQ10" s="43">
        <v>1.7708333333333333</v>
      </c>
      <c r="AR10" s="30"/>
      <c r="AS10" s="32">
        <f t="shared" si="20"/>
        <v>0</v>
      </c>
      <c r="AT10" s="33">
        <f t="shared" si="21"/>
        <v>1.7708333333333333</v>
      </c>
      <c r="AU10" s="43">
        <v>1.7708333333333333</v>
      </c>
      <c r="AV10" s="30"/>
      <c r="AW10" s="32">
        <f t="shared" si="22"/>
        <v>0</v>
      </c>
      <c r="AX10" s="33">
        <f t="shared" si="23"/>
        <v>1.7708333333333333</v>
      </c>
      <c r="AY10" s="43">
        <v>1.7708333333333333</v>
      </c>
      <c r="AZ10" s="30"/>
      <c r="BA10" s="32">
        <f t="shared" si="24"/>
        <v>0</v>
      </c>
      <c r="BB10" s="33">
        <f t="shared" si="25"/>
        <v>1.7708333333333333</v>
      </c>
      <c r="BC10" s="43">
        <v>1.7708333333333333</v>
      </c>
      <c r="BD10" s="30"/>
      <c r="BE10" s="32">
        <f t="shared" si="26"/>
        <v>0</v>
      </c>
      <c r="BF10" s="33">
        <f t="shared" si="27"/>
        <v>1.7708333333333333</v>
      </c>
      <c r="BG10" s="43">
        <v>1.7708333333333333</v>
      </c>
      <c r="BH10" s="30"/>
      <c r="BI10" s="32">
        <f t="shared" si="28"/>
        <v>0</v>
      </c>
      <c r="BJ10" s="33">
        <f t="shared" si="29"/>
        <v>1.7708333333333333</v>
      </c>
      <c r="BK10" s="35">
        <f t="shared" si="30"/>
        <v>0</v>
      </c>
      <c r="BL10" s="47">
        <f t="shared" si="31"/>
        <v>7.083333333333333</v>
      </c>
      <c r="BM10" s="43">
        <v>1.7708333333333333</v>
      </c>
      <c r="BN10" s="30"/>
      <c r="BO10" s="32">
        <f t="shared" si="32"/>
        <v>0</v>
      </c>
      <c r="BP10" s="33">
        <f t="shared" si="33"/>
        <v>1.7708333333333333</v>
      </c>
      <c r="BQ10" s="43">
        <v>1.7708333333333333</v>
      </c>
      <c r="BR10" s="30"/>
      <c r="BS10" s="32">
        <f t="shared" si="34"/>
        <v>0</v>
      </c>
      <c r="BT10" s="33">
        <f t="shared" si="35"/>
        <v>1.7708333333333333</v>
      </c>
      <c r="BU10" s="43">
        <v>1.7708333333333333</v>
      </c>
      <c r="BV10" s="30"/>
      <c r="BW10" s="32">
        <f t="shared" si="36"/>
        <v>0</v>
      </c>
      <c r="BX10" s="33">
        <f t="shared" si="37"/>
        <v>1.7708333333333333</v>
      </c>
      <c r="BY10" s="43">
        <v>1.7708333333333333</v>
      </c>
      <c r="BZ10" s="30"/>
      <c r="CA10" s="32">
        <f t="shared" si="38"/>
        <v>0</v>
      </c>
      <c r="CB10" s="33">
        <f t="shared" si="39"/>
        <v>1.7708333333333333</v>
      </c>
      <c r="CC10" s="36">
        <f t="shared" si="40"/>
        <v>0</v>
      </c>
      <c r="CD10" s="45">
        <f t="shared" si="41"/>
        <v>7.083333333333333</v>
      </c>
      <c r="CE10" s="43">
        <v>1.7708333333333333</v>
      </c>
      <c r="CF10" s="30"/>
      <c r="CG10" s="32">
        <f t="shared" si="42"/>
        <v>0</v>
      </c>
      <c r="CH10" s="33">
        <f t="shared" si="43"/>
        <v>1.7708333333333333</v>
      </c>
      <c r="CI10" s="43">
        <v>1.7708333333333333</v>
      </c>
      <c r="CJ10" s="30"/>
      <c r="CK10" s="32">
        <f t="shared" si="44"/>
        <v>0</v>
      </c>
      <c r="CL10" s="33">
        <f t="shared" si="45"/>
        <v>1.7708333333333333</v>
      </c>
      <c r="CM10" s="43">
        <v>1.7708333333333333</v>
      </c>
      <c r="CN10" s="30"/>
      <c r="CO10" s="32">
        <f t="shared" si="46"/>
        <v>0</v>
      </c>
      <c r="CP10" s="33">
        <f t="shared" si="47"/>
        <v>1.7708333333333333</v>
      </c>
      <c r="CQ10" s="43">
        <v>1.7708333333333333</v>
      </c>
      <c r="CR10" s="30"/>
      <c r="CS10" s="32">
        <f t="shared" si="48"/>
        <v>0</v>
      </c>
      <c r="CT10" s="33">
        <f t="shared" si="49"/>
        <v>1.7708333333333333</v>
      </c>
      <c r="CU10" s="36">
        <f t="shared" si="50"/>
        <v>0</v>
      </c>
      <c r="CV10" s="53">
        <f t="shared" si="51"/>
        <v>7.083333333333333</v>
      </c>
      <c r="CW10" s="43">
        <v>1.7708333333333333</v>
      </c>
      <c r="CX10" s="30"/>
      <c r="CY10" s="32">
        <f t="shared" si="52"/>
        <v>0</v>
      </c>
      <c r="CZ10" s="33">
        <f t="shared" si="53"/>
        <v>1.7708333333333333</v>
      </c>
      <c r="DA10" s="43">
        <v>1.7708333333333333</v>
      </c>
      <c r="DB10" s="30"/>
      <c r="DC10" s="32">
        <f t="shared" si="54"/>
        <v>0</v>
      </c>
      <c r="DD10" s="33">
        <f t="shared" si="55"/>
        <v>1.7708333333333333</v>
      </c>
      <c r="DE10" s="43">
        <v>1.7708333333333333</v>
      </c>
      <c r="DF10" s="30"/>
      <c r="DG10" s="32">
        <f t="shared" si="56"/>
        <v>0</v>
      </c>
      <c r="DH10" s="33">
        <f t="shared" si="57"/>
        <v>1.7708333333333333</v>
      </c>
      <c r="DI10" s="43">
        <v>1.7708333333333333</v>
      </c>
      <c r="DJ10" s="30"/>
      <c r="DK10" s="32">
        <f t="shared" si="58"/>
        <v>0</v>
      </c>
      <c r="DL10" s="33">
        <f t="shared" si="59"/>
        <v>1.7708333333333333</v>
      </c>
      <c r="DM10" s="43">
        <v>1.7708333333333333</v>
      </c>
      <c r="DN10" s="30"/>
      <c r="DO10" s="32">
        <f t="shared" si="60"/>
        <v>0</v>
      </c>
      <c r="DP10" s="33">
        <f t="shared" si="61"/>
        <v>1.7708333333333333</v>
      </c>
      <c r="DQ10" s="34">
        <f t="shared" si="62"/>
        <v>0</v>
      </c>
      <c r="DR10" s="47">
        <f t="shared" si="63"/>
        <v>7.083333333333333</v>
      </c>
      <c r="DS10" s="43">
        <v>1.7708333333333333</v>
      </c>
      <c r="DT10" s="30"/>
      <c r="DU10" s="32">
        <f t="shared" si="64"/>
        <v>0</v>
      </c>
      <c r="DV10" s="33">
        <f t="shared" si="65"/>
        <v>1.7708333333333333</v>
      </c>
      <c r="DW10" s="43">
        <v>1.7708333333333333</v>
      </c>
      <c r="DX10" s="30"/>
      <c r="DY10" s="32">
        <f t="shared" si="66"/>
        <v>0</v>
      </c>
      <c r="DZ10" s="33">
        <f t="shared" si="67"/>
        <v>1.7708333333333333</v>
      </c>
      <c r="EA10" s="43">
        <v>1.7708333333333333</v>
      </c>
      <c r="EB10" s="30"/>
      <c r="EC10" s="32">
        <f t="shared" si="68"/>
        <v>0</v>
      </c>
      <c r="ED10" s="33">
        <f t="shared" si="69"/>
        <v>1.7708333333333333</v>
      </c>
      <c r="EE10" s="43">
        <v>1.7708333333333333</v>
      </c>
      <c r="EF10" s="30"/>
      <c r="EG10" s="32">
        <f t="shared" si="70"/>
        <v>0</v>
      </c>
      <c r="EH10" s="33">
        <f t="shared" si="71"/>
        <v>1.7708333333333333</v>
      </c>
      <c r="EI10" s="25">
        <f t="shared" si="72"/>
        <v>0</v>
      </c>
      <c r="EJ10" s="42">
        <f t="shared" si="73"/>
        <v>7.083333333333333</v>
      </c>
      <c r="EK10" s="43">
        <v>1.7708333333333333</v>
      </c>
      <c r="EL10" s="30"/>
      <c r="EM10" s="32">
        <f t="shared" si="74"/>
        <v>0</v>
      </c>
      <c r="EN10" s="33">
        <f t="shared" si="75"/>
        <v>1.7708333333333333</v>
      </c>
      <c r="EO10" s="43">
        <v>1.7708333333333333</v>
      </c>
      <c r="EP10" s="30"/>
      <c r="EQ10" s="32">
        <f t="shared" si="76"/>
        <v>0</v>
      </c>
      <c r="ER10" s="33">
        <f t="shared" si="77"/>
        <v>1.7708333333333333</v>
      </c>
      <c r="ES10" s="43">
        <v>1.7708333333333333</v>
      </c>
      <c r="ET10" s="30"/>
      <c r="EU10" s="32">
        <f t="shared" si="78"/>
        <v>0</v>
      </c>
      <c r="EV10" s="33">
        <f t="shared" si="79"/>
        <v>1.7708333333333333</v>
      </c>
      <c r="EW10" s="43">
        <v>1.7708333333333333</v>
      </c>
      <c r="EX10" s="30"/>
      <c r="EY10" s="32">
        <f t="shared" si="80"/>
        <v>0</v>
      </c>
      <c r="EZ10" s="33">
        <f t="shared" si="81"/>
        <v>1.7708333333333333</v>
      </c>
      <c r="FA10" s="43">
        <v>1.7708333333333333</v>
      </c>
      <c r="FB10" s="30"/>
      <c r="FC10" s="32">
        <f t="shared" si="82"/>
        <v>0</v>
      </c>
      <c r="FD10" s="33">
        <f t="shared" si="83"/>
        <v>1.7708333333333333</v>
      </c>
      <c r="FE10" s="25">
        <f t="shared" si="84"/>
        <v>0</v>
      </c>
      <c r="FF10" s="42">
        <f t="shared" si="85"/>
        <v>8.8541666666666661</v>
      </c>
      <c r="FG10" s="43">
        <v>1.7708333333333333</v>
      </c>
      <c r="FH10" s="30"/>
      <c r="FI10" s="32">
        <f t="shared" si="86"/>
        <v>0</v>
      </c>
      <c r="FJ10" s="33">
        <f t="shared" si="87"/>
        <v>1.7708333333333333</v>
      </c>
      <c r="FK10" s="43">
        <v>1.7708333333333333</v>
      </c>
      <c r="FL10" s="30"/>
      <c r="FM10" s="32">
        <f t="shared" si="88"/>
        <v>0</v>
      </c>
      <c r="FN10" s="33">
        <f t="shared" si="89"/>
        <v>1.7708333333333333</v>
      </c>
      <c r="FO10" s="43">
        <v>1.7708333333333333</v>
      </c>
      <c r="FP10" s="30"/>
      <c r="FQ10" s="32">
        <f t="shared" si="90"/>
        <v>0</v>
      </c>
      <c r="FR10" s="33">
        <f t="shared" si="91"/>
        <v>1.7708333333333333</v>
      </c>
      <c r="FS10" s="43">
        <v>1.7708333333333333</v>
      </c>
      <c r="FT10" s="30"/>
      <c r="FU10" s="32">
        <f t="shared" si="92"/>
        <v>0</v>
      </c>
      <c r="FV10" s="33">
        <f t="shared" si="93"/>
        <v>1.7708333333333333</v>
      </c>
      <c r="FW10" s="25">
        <f t="shared" si="94"/>
        <v>0</v>
      </c>
      <c r="FX10" s="42">
        <f t="shared" si="95"/>
        <v>7.083333333333333</v>
      </c>
      <c r="FY10" s="43">
        <v>1.7708333333333333</v>
      </c>
      <c r="FZ10" s="30"/>
      <c r="GA10" s="32">
        <f t="shared" si="96"/>
        <v>0</v>
      </c>
      <c r="GB10" s="33">
        <f t="shared" si="97"/>
        <v>1.7708333333333333</v>
      </c>
      <c r="GC10" s="43">
        <v>1.7708333333333333</v>
      </c>
      <c r="GD10" s="30"/>
      <c r="GE10" s="32">
        <f t="shared" si="98"/>
        <v>0</v>
      </c>
      <c r="GF10" s="33">
        <f t="shared" si="99"/>
        <v>1.7708333333333333</v>
      </c>
      <c r="GG10" s="43">
        <v>1.7708333333333333</v>
      </c>
      <c r="GH10" s="30"/>
      <c r="GI10" s="32">
        <f t="shared" si="100"/>
        <v>0</v>
      </c>
      <c r="GJ10" s="33">
        <f t="shared" si="101"/>
        <v>1.7708333333333333</v>
      </c>
      <c r="GK10" s="43">
        <v>1.7708333333333333</v>
      </c>
      <c r="GL10" s="30"/>
      <c r="GM10" s="32">
        <f t="shared" si="102"/>
        <v>0</v>
      </c>
      <c r="GN10" s="33">
        <f t="shared" si="103"/>
        <v>1.7708333333333333</v>
      </c>
      <c r="GO10" s="25">
        <f t="shared" si="104"/>
        <v>0</v>
      </c>
      <c r="GP10" s="42">
        <f t="shared" si="105"/>
        <v>7.083333333333333</v>
      </c>
      <c r="GQ10" s="43">
        <v>1.7708333333333333</v>
      </c>
      <c r="GR10" s="30"/>
      <c r="GS10" s="32">
        <f t="shared" si="106"/>
        <v>0</v>
      </c>
      <c r="GT10" s="33">
        <f t="shared" si="107"/>
        <v>1.7708333333333333</v>
      </c>
      <c r="GU10" s="43">
        <v>1.7708333333333333</v>
      </c>
      <c r="GV10" s="30"/>
      <c r="GW10" s="32">
        <f t="shared" si="108"/>
        <v>0</v>
      </c>
      <c r="GX10" s="33">
        <f t="shared" si="109"/>
        <v>1.7708333333333333</v>
      </c>
      <c r="GY10" s="43">
        <v>1.7708333333333333</v>
      </c>
      <c r="GZ10" s="30"/>
      <c r="HA10" s="32">
        <f t="shared" si="110"/>
        <v>0</v>
      </c>
      <c r="HB10" s="33">
        <f t="shared" si="111"/>
        <v>1.7708333333333333</v>
      </c>
      <c r="HC10" s="43">
        <v>1.7708333333333333</v>
      </c>
      <c r="HD10" s="30"/>
      <c r="HE10" s="32">
        <f t="shared" si="112"/>
        <v>0</v>
      </c>
      <c r="HF10" s="33">
        <f t="shared" si="113"/>
        <v>1.7708333333333333</v>
      </c>
      <c r="HG10" s="25">
        <f t="shared" si="114"/>
        <v>0</v>
      </c>
      <c r="HH10" s="42">
        <f t="shared" si="115"/>
        <v>7.083333333333333</v>
      </c>
      <c r="HI10" s="43">
        <v>1.7708333333333333</v>
      </c>
      <c r="HJ10" s="30"/>
      <c r="HK10" s="32">
        <f t="shared" si="116"/>
        <v>0</v>
      </c>
      <c r="HL10" s="33">
        <f t="shared" si="117"/>
        <v>1.7708333333333333</v>
      </c>
      <c r="HM10" s="43">
        <v>1.7708333333333333</v>
      </c>
      <c r="HN10" s="30"/>
      <c r="HO10" s="32">
        <f t="shared" si="118"/>
        <v>0</v>
      </c>
      <c r="HP10" s="33">
        <f t="shared" si="119"/>
        <v>1.7708333333333333</v>
      </c>
      <c r="HQ10" s="43">
        <v>1.7708333333333333</v>
      </c>
      <c r="HR10" s="30"/>
      <c r="HS10" s="32">
        <f t="shared" si="120"/>
        <v>0</v>
      </c>
      <c r="HT10" s="33">
        <f t="shared" si="121"/>
        <v>1.7708333333333333</v>
      </c>
      <c r="HU10" s="43">
        <v>1.7708333333333333</v>
      </c>
      <c r="HV10" s="30"/>
      <c r="HW10" s="32">
        <f t="shared" si="122"/>
        <v>0</v>
      </c>
      <c r="HX10" s="33">
        <f t="shared" si="123"/>
        <v>1.7708333333333333</v>
      </c>
      <c r="HY10" s="43">
        <v>1.7708333333333333</v>
      </c>
      <c r="HZ10" s="30"/>
      <c r="IA10" s="32">
        <f t="shared" si="124"/>
        <v>0</v>
      </c>
      <c r="IB10" s="33">
        <f t="shared" si="125"/>
        <v>1.7708333333333333</v>
      </c>
      <c r="IC10" s="25">
        <f t="shared" si="126"/>
        <v>0</v>
      </c>
      <c r="ID10" s="51">
        <f t="shared" si="127"/>
        <v>8.8541666666666661</v>
      </c>
    </row>
    <row r="11" spans="1:238" x14ac:dyDescent="0.25">
      <c r="H11"/>
      <c r="BW11" s="2"/>
      <c r="DR11" s="2"/>
      <c r="DS11" s="2"/>
      <c r="DU11" s="2"/>
      <c r="EC11" s="2"/>
      <c r="FC11" s="2"/>
      <c r="FF11" s="2"/>
      <c r="FG11" s="2"/>
      <c r="FX11" s="2"/>
      <c r="FY11" s="2"/>
      <c r="GA11" s="2"/>
      <c r="GP11" s="2"/>
      <c r="HH11" s="2"/>
      <c r="ID11" s="2"/>
    </row>
  </sheetData>
  <autoFilter ref="A4:GB10">
    <sortState ref="A71:FB71">
      <sortCondition ref="A4:A104"/>
    </sortState>
  </autoFilter>
  <mergeCells count="168">
    <mergeCell ref="HG2:HH3"/>
    <mergeCell ref="HY1:IB1"/>
    <mergeCell ref="HY2:IB2"/>
    <mergeCell ref="HY3:IB3"/>
    <mergeCell ref="IC2:ID3"/>
    <mergeCell ref="HQ1:HT1"/>
    <mergeCell ref="HQ2:HT2"/>
    <mergeCell ref="HQ3:HT3"/>
    <mergeCell ref="HU1:HX1"/>
    <mergeCell ref="HU2:HX2"/>
    <mergeCell ref="HU3:HX3"/>
    <mergeCell ref="HI1:HL1"/>
    <mergeCell ref="HI2:HL2"/>
    <mergeCell ref="HI3:HL3"/>
    <mergeCell ref="HM1:HP1"/>
    <mergeCell ref="HM2:HP2"/>
    <mergeCell ref="HM3:HP3"/>
    <mergeCell ref="GY1:HB1"/>
    <mergeCell ref="GY2:HB2"/>
    <mergeCell ref="GY3:HB3"/>
    <mergeCell ref="HC1:HF1"/>
    <mergeCell ref="HC2:HF2"/>
    <mergeCell ref="HC3:HF3"/>
    <mergeCell ref="FW2:FX3"/>
    <mergeCell ref="FY1:GB1"/>
    <mergeCell ref="FY2:GB2"/>
    <mergeCell ref="FY3:GB3"/>
    <mergeCell ref="GC1:GF1"/>
    <mergeCell ref="GC2:GF2"/>
    <mergeCell ref="GC3:GF3"/>
    <mergeCell ref="GQ1:GT1"/>
    <mergeCell ref="GU1:GX1"/>
    <mergeCell ref="GG1:GJ1"/>
    <mergeCell ref="GK1:GN1"/>
    <mergeCell ref="GK2:GN2"/>
    <mergeCell ref="GO2:GP3"/>
    <mergeCell ref="GQ2:GT2"/>
    <mergeCell ref="GQ3:GT3"/>
    <mergeCell ref="GU2:GX2"/>
    <mergeCell ref="GG3:GJ3"/>
    <mergeCell ref="GK3:GN3"/>
    <mergeCell ref="FO1:FR1"/>
    <mergeCell ref="FO2:FR2"/>
    <mergeCell ref="FO3:FR3"/>
    <mergeCell ref="FS1:FV1"/>
    <mergeCell ref="FS2:FV2"/>
    <mergeCell ref="FS3:FV3"/>
    <mergeCell ref="CU2:CV3"/>
    <mergeCell ref="DQ2:DR3"/>
    <mergeCell ref="EI2:EJ3"/>
    <mergeCell ref="FA1:FD1"/>
    <mergeCell ref="FA2:FD2"/>
    <mergeCell ref="FA3:FD3"/>
    <mergeCell ref="EA2:ED2"/>
    <mergeCell ref="EE2:EH2"/>
    <mergeCell ref="EK2:EN2"/>
    <mergeCell ref="EO2:ER2"/>
    <mergeCell ref="ES2:EV2"/>
    <mergeCell ref="EW2:EZ2"/>
    <mergeCell ref="DA2:DD2"/>
    <mergeCell ref="DE2:DH2"/>
    <mergeCell ref="DI2:DL2"/>
    <mergeCell ref="DM2:DP2"/>
    <mergeCell ref="DS2:DV2"/>
    <mergeCell ref="CW3:CZ3"/>
    <mergeCell ref="GU3:GX3"/>
    <mergeCell ref="EA3:ED3"/>
    <mergeCell ref="EE3:EH3"/>
    <mergeCell ref="EK3:EN3"/>
    <mergeCell ref="EO3:ER3"/>
    <mergeCell ref="ES3:EV3"/>
    <mergeCell ref="EW3:EZ3"/>
    <mergeCell ref="FK3:FN3"/>
    <mergeCell ref="AG3:AJ3"/>
    <mergeCell ref="AK3:AN3"/>
    <mergeCell ref="AQ3:AT3"/>
    <mergeCell ref="AQ2:AT2"/>
    <mergeCell ref="AU2:AX2"/>
    <mergeCell ref="AY2:BB2"/>
    <mergeCell ref="DW2:DZ2"/>
    <mergeCell ref="FK2:FN2"/>
    <mergeCell ref="BC2:BF2"/>
    <mergeCell ref="BG2:BJ2"/>
    <mergeCell ref="BM2:BP2"/>
    <mergeCell ref="BQ2:BT2"/>
    <mergeCell ref="BU2:BX2"/>
    <mergeCell ref="BY2:CB2"/>
    <mergeCell ref="CC2:CD3"/>
    <mergeCell ref="BK2:BL3"/>
    <mergeCell ref="FE2:FF3"/>
    <mergeCell ref="FG2:FJ2"/>
    <mergeCell ref="FG3:FJ3"/>
    <mergeCell ref="DA3:DD3"/>
    <mergeCell ref="DE3:DH3"/>
    <mergeCell ref="DI3:DL3"/>
    <mergeCell ref="DM3:DP3"/>
    <mergeCell ref="DS3:DV3"/>
    <mergeCell ref="GG2:GJ2"/>
    <mergeCell ref="CE2:CH2"/>
    <mergeCell ref="CI2:CL2"/>
    <mergeCell ref="CM2:CP2"/>
    <mergeCell ref="CQ2:CT2"/>
    <mergeCell ref="CW2:CZ2"/>
    <mergeCell ref="BC3:BF3"/>
    <mergeCell ref="BG3:BJ3"/>
    <mergeCell ref="BM3:BP3"/>
    <mergeCell ref="BQ3:BT3"/>
    <mergeCell ref="BU3:BX3"/>
    <mergeCell ref="BY3:CB3"/>
    <mergeCell ref="DW3:DZ3"/>
    <mergeCell ref="CE3:CH3"/>
    <mergeCell ref="CI3:CL3"/>
    <mergeCell ref="CM3:CP3"/>
    <mergeCell ref="CQ3:CT3"/>
    <mergeCell ref="EE1:EH1"/>
    <mergeCell ref="EK1:EN1"/>
    <mergeCell ref="EO1:ER1"/>
    <mergeCell ref="ES1:EV1"/>
    <mergeCell ref="EW1:EZ1"/>
    <mergeCell ref="FG1:FJ1"/>
    <mergeCell ref="FK1:FN1"/>
    <mergeCell ref="BU1:BX1"/>
    <mergeCell ref="BY1:CB1"/>
    <mergeCell ref="DE1:DH1"/>
    <mergeCell ref="DI1:DL1"/>
    <mergeCell ref="DM1:DP1"/>
    <mergeCell ref="DS1:DV1"/>
    <mergeCell ref="DW1:DZ1"/>
    <mergeCell ref="EA1:ED1"/>
    <mergeCell ref="CE1:CH1"/>
    <mergeCell ref="CI1:CL1"/>
    <mergeCell ref="CM1:CP1"/>
    <mergeCell ref="CS1:CT1"/>
    <mergeCell ref="CW1:CZ1"/>
    <mergeCell ref="DA1:DD1"/>
    <mergeCell ref="G3:J3"/>
    <mergeCell ref="K3:N3"/>
    <mergeCell ref="O3:R3"/>
    <mergeCell ref="S3:V3"/>
    <mergeCell ref="I1:J1"/>
    <mergeCell ref="M1:N1"/>
    <mergeCell ref="AU3:AX3"/>
    <mergeCell ref="AY3:BB3"/>
    <mergeCell ref="AO2:AP3"/>
    <mergeCell ref="G2:J2"/>
    <mergeCell ref="K2:N2"/>
    <mergeCell ref="O2:R2"/>
    <mergeCell ref="S2:V2"/>
    <mergeCell ref="W2:X3"/>
    <mergeCell ref="Y2:AB2"/>
    <mergeCell ref="AC2:AF2"/>
    <mergeCell ref="AG2:AJ2"/>
    <mergeCell ref="AK2:AN2"/>
    <mergeCell ref="Q1:R1"/>
    <mergeCell ref="U1:V1"/>
    <mergeCell ref="AA1:AB1"/>
    <mergeCell ref="AD1:AF1"/>
    <mergeCell ref="Y3:AB3"/>
    <mergeCell ref="AC3:AF3"/>
    <mergeCell ref="BG1:BJ1"/>
    <mergeCell ref="BM1:BP1"/>
    <mergeCell ref="BQ1:BT1"/>
    <mergeCell ref="AH1:AJ1"/>
    <mergeCell ref="AL1:AN1"/>
    <mergeCell ref="AQ1:AT1"/>
    <mergeCell ref="AU1:AX1"/>
    <mergeCell ref="AY1:BB1"/>
    <mergeCell ref="BC1:BF1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_fichiers">
                <anchor moveWithCells="1" sizeWithCells="1">
                  <from>
                    <xdr:col>0</xdr:col>
                    <xdr:colOff>609600</xdr:colOff>
                    <xdr:row>0</xdr:row>
                    <xdr:rowOff>76200</xdr:rowOff>
                  </from>
                  <to>
                    <xdr:col>0</xdr:col>
                    <xdr:colOff>1704975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7"/>
  <sheetViews>
    <sheetView workbookViewId="0">
      <selection activeCell="E9" sqref="E9"/>
    </sheetView>
  </sheetViews>
  <sheetFormatPr baseColWidth="10" defaultRowHeight="15" x14ac:dyDescent="0.25"/>
  <cols>
    <col min="2" max="2" width="2" style="73" bestFit="1" customWidth="1"/>
    <col min="3" max="6" width="8.140625" bestFit="1" customWidth="1"/>
  </cols>
  <sheetData>
    <row r="1" spans="1:7" x14ac:dyDescent="0.25">
      <c r="C1" t="s">
        <v>87</v>
      </c>
      <c r="D1" t="s">
        <v>17</v>
      </c>
      <c r="E1" t="s">
        <v>18</v>
      </c>
      <c r="F1" t="s">
        <v>19</v>
      </c>
      <c r="G1" t="s">
        <v>21</v>
      </c>
    </row>
    <row r="2" spans="1:7" x14ac:dyDescent="0.25">
      <c r="A2" t="s">
        <v>88</v>
      </c>
      <c r="B2" s="73">
        <v>2</v>
      </c>
      <c r="C2" s="55">
        <v>1.6666666666666663</v>
      </c>
      <c r="D2" s="55">
        <v>1.8749999999999996</v>
      </c>
      <c r="E2" s="55">
        <v>1.7916666666666665</v>
      </c>
      <c r="F2" s="55">
        <v>1.6666666666666663</v>
      </c>
      <c r="G2" s="55">
        <v>1.8749999999999996</v>
      </c>
    </row>
    <row r="3" spans="1:7" x14ac:dyDescent="0.25">
      <c r="A3" t="s">
        <v>89</v>
      </c>
      <c r="B3" s="73">
        <v>3</v>
      </c>
      <c r="C3" s="55">
        <v>1.6666666666666663</v>
      </c>
      <c r="D3" s="55">
        <v>1.8749999999999996</v>
      </c>
      <c r="E3" s="55">
        <v>1.7916666666666665</v>
      </c>
      <c r="F3" s="55">
        <v>1.6666666666666663</v>
      </c>
      <c r="G3" s="55">
        <v>1.8749999999999996</v>
      </c>
    </row>
    <row r="4" spans="1:7" x14ac:dyDescent="0.25">
      <c r="A4" t="s">
        <v>90</v>
      </c>
      <c r="B4" s="73">
        <v>4</v>
      </c>
      <c r="C4" s="55">
        <v>1.6666666666666663</v>
      </c>
      <c r="D4" s="55">
        <v>1.8749999999999996</v>
      </c>
      <c r="E4" s="55">
        <v>1.7916666666666665</v>
      </c>
      <c r="F4" s="55">
        <v>1.6666666666666663</v>
      </c>
      <c r="G4" s="55">
        <v>1.8749999999999996</v>
      </c>
    </row>
    <row r="5" spans="1:7" x14ac:dyDescent="0.25">
      <c r="C5" s="55"/>
      <c r="D5" s="55"/>
      <c r="E5" s="55"/>
    </row>
    <row r="6" spans="1:7" x14ac:dyDescent="0.25">
      <c r="C6" s="55"/>
      <c r="D6" s="55"/>
      <c r="E6" s="55"/>
    </row>
    <row r="7" spans="1:7" x14ac:dyDescent="0.25">
      <c r="C7" s="55"/>
      <c r="D7" s="55"/>
      <c r="E7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Agents Maitrise</vt:lpstr>
      <vt:lpstr>Calcul</vt:lpstr>
    </vt:vector>
  </TitlesOfParts>
  <Company>Groupe Casino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MELLE,ALEXIA</dc:creator>
  <cp:lastModifiedBy>H</cp:lastModifiedBy>
  <dcterms:created xsi:type="dcterms:W3CDTF">2018-06-27T09:16:49Z</dcterms:created>
  <dcterms:modified xsi:type="dcterms:W3CDTF">2018-09-17T00:53:17Z</dcterms:modified>
</cp:coreProperties>
</file>