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ELogistics\Verif\DC Zaventem\Persoonlijke mappen\Maxime\"/>
    </mc:Choice>
  </mc:AlternateContent>
  <bookViews>
    <workbookView xWindow="0" yWindow="0" windowWidth="18015" windowHeight="4890"/>
  </bookViews>
  <sheets>
    <sheet name="Takenplanning proces" sheetId="1" r:id="rId1"/>
    <sheet name="WR Aanvragen" sheetId="2" r:id="rId2"/>
  </sheets>
  <definedNames>
    <definedName name="_xlnm._FilterDatabase" localSheetId="0" hidden="1">'Takenplanning proces'!$A$2:$N$2</definedName>
    <definedName name="_xlnm._FilterDatabase" localSheetId="1" hidden="1">'WR Aanvragen'!$A$1:$I$1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" i="1" l="1"/>
  <c r="I4" i="1"/>
  <c r="J4" i="1"/>
  <c r="K4" i="1"/>
  <c r="L4" i="1"/>
  <c r="M4" i="1"/>
  <c r="N4" i="1"/>
  <c r="H5" i="1"/>
  <c r="I5" i="1"/>
  <c r="J5" i="1"/>
  <c r="K5" i="1"/>
  <c r="L5" i="1"/>
  <c r="M5" i="1"/>
  <c r="N5" i="1"/>
  <c r="H6" i="1"/>
  <c r="I6" i="1"/>
  <c r="J6" i="1"/>
  <c r="K6" i="1"/>
  <c r="L6" i="1"/>
  <c r="M6" i="1"/>
  <c r="N6" i="1"/>
  <c r="H7" i="1"/>
  <c r="I7" i="1"/>
  <c r="J7" i="1"/>
  <c r="K7" i="1"/>
  <c r="L7" i="1"/>
  <c r="M7" i="1"/>
  <c r="N7" i="1"/>
  <c r="H8" i="1"/>
  <c r="I8" i="1"/>
  <c r="J8" i="1"/>
  <c r="K8" i="1"/>
  <c r="L8" i="1"/>
  <c r="M8" i="1"/>
  <c r="N8" i="1"/>
  <c r="H9" i="1"/>
  <c r="I9" i="1"/>
  <c r="J9" i="1"/>
  <c r="K9" i="1"/>
  <c r="L9" i="1"/>
  <c r="M9" i="1"/>
  <c r="N9" i="1"/>
  <c r="H10" i="1"/>
  <c r="I10" i="1"/>
  <c r="J10" i="1"/>
  <c r="K10" i="1"/>
  <c r="L10" i="1"/>
  <c r="M10" i="1"/>
  <c r="N10" i="1"/>
  <c r="H11" i="1"/>
  <c r="I11" i="1"/>
  <c r="J11" i="1"/>
  <c r="K11" i="1"/>
  <c r="L11" i="1"/>
  <c r="M11" i="1"/>
  <c r="N11" i="1"/>
  <c r="H12" i="1"/>
  <c r="I12" i="1"/>
  <c r="J12" i="1"/>
  <c r="K12" i="1"/>
  <c r="L12" i="1"/>
  <c r="M12" i="1"/>
  <c r="N12" i="1"/>
  <c r="H13" i="1"/>
  <c r="I13" i="1"/>
  <c r="J13" i="1"/>
  <c r="K13" i="1"/>
  <c r="L13" i="1"/>
  <c r="M13" i="1"/>
  <c r="N13" i="1"/>
  <c r="H14" i="1"/>
  <c r="I14" i="1"/>
  <c r="J14" i="1"/>
  <c r="K14" i="1"/>
  <c r="L14" i="1"/>
  <c r="M14" i="1"/>
  <c r="N14" i="1"/>
  <c r="H15" i="1"/>
  <c r="I15" i="1"/>
  <c r="J15" i="1"/>
  <c r="K15" i="1"/>
  <c r="L15" i="1"/>
  <c r="M15" i="1"/>
  <c r="N15" i="1"/>
  <c r="H16" i="1"/>
  <c r="I16" i="1"/>
  <c r="J16" i="1"/>
  <c r="K16" i="1"/>
  <c r="L16" i="1"/>
  <c r="M16" i="1"/>
  <c r="N16" i="1"/>
  <c r="H17" i="1"/>
  <c r="I17" i="1"/>
  <c r="J17" i="1"/>
  <c r="K17" i="1"/>
  <c r="L17" i="1"/>
  <c r="M17" i="1"/>
  <c r="N17" i="1"/>
  <c r="H18" i="1"/>
  <c r="I18" i="1"/>
  <c r="J18" i="1"/>
  <c r="K18" i="1"/>
  <c r="L18" i="1"/>
  <c r="M18" i="1"/>
  <c r="N18" i="1"/>
  <c r="H19" i="1"/>
  <c r="I19" i="1"/>
  <c r="J19" i="1"/>
  <c r="K19" i="1"/>
  <c r="L19" i="1"/>
  <c r="M19" i="1"/>
  <c r="N19" i="1"/>
  <c r="H20" i="1"/>
  <c r="I20" i="1"/>
  <c r="J20" i="1"/>
  <c r="K20" i="1"/>
  <c r="L20" i="1"/>
  <c r="M20" i="1"/>
  <c r="N20" i="1"/>
  <c r="H21" i="1"/>
  <c r="I21" i="1"/>
  <c r="J21" i="1"/>
  <c r="K21" i="1"/>
  <c r="L21" i="1"/>
  <c r="M21" i="1"/>
  <c r="N21" i="1"/>
  <c r="H22" i="1"/>
  <c r="I22" i="1"/>
  <c r="J22" i="1"/>
  <c r="K22" i="1"/>
  <c r="L22" i="1"/>
  <c r="M22" i="1"/>
  <c r="N22" i="1"/>
  <c r="H23" i="1"/>
  <c r="I23" i="1"/>
  <c r="J23" i="1"/>
  <c r="K23" i="1"/>
  <c r="L23" i="1"/>
  <c r="M23" i="1"/>
  <c r="N23" i="1"/>
  <c r="H24" i="1"/>
  <c r="I24" i="1"/>
  <c r="J24" i="1"/>
  <c r="K24" i="1"/>
  <c r="L24" i="1"/>
  <c r="M24" i="1"/>
  <c r="N24" i="1"/>
  <c r="H25" i="1"/>
  <c r="I25" i="1"/>
  <c r="J25" i="1"/>
  <c r="K25" i="1"/>
  <c r="L25" i="1"/>
  <c r="M25" i="1"/>
  <c r="N25" i="1"/>
  <c r="H26" i="1"/>
  <c r="I26" i="1"/>
  <c r="J26" i="1"/>
  <c r="K26" i="1"/>
  <c r="L26" i="1"/>
  <c r="M26" i="1"/>
  <c r="N26" i="1"/>
  <c r="H27" i="1"/>
  <c r="I27" i="1"/>
  <c r="J27" i="1"/>
  <c r="K27" i="1"/>
  <c r="L27" i="1"/>
  <c r="M27" i="1"/>
  <c r="N27" i="1"/>
  <c r="H28" i="1"/>
  <c r="I28" i="1"/>
  <c r="J28" i="1"/>
  <c r="K28" i="1"/>
  <c r="L28" i="1"/>
  <c r="M28" i="1"/>
  <c r="N28" i="1"/>
  <c r="H29" i="1"/>
  <c r="I29" i="1"/>
  <c r="J29" i="1"/>
  <c r="K29" i="1"/>
  <c r="L29" i="1"/>
  <c r="M29" i="1"/>
  <c r="N29" i="1"/>
  <c r="H30" i="1"/>
  <c r="I30" i="1"/>
  <c r="J30" i="1"/>
  <c r="K30" i="1"/>
  <c r="L30" i="1"/>
  <c r="M30" i="1"/>
  <c r="N30" i="1"/>
  <c r="H31" i="1"/>
  <c r="I31" i="1"/>
  <c r="J31" i="1"/>
  <c r="K31" i="1"/>
  <c r="L31" i="1"/>
  <c r="M31" i="1"/>
  <c r="N31" i="1"/>
  <c r="H32" i="1"/>
  <c r="I32" i="1"/>
  <c r="J32" i="1"/>
  <c r="K32" i="1"/>
  <c r="L32" i="1"/>
  <c r="M32" i="1"/>
  <c r="N32" i="1"/>
  <c r="H33" i="1"/>
  <c r="I33" i="1"/>
  <c r="J33" i="1"/>
  <c r="K33" i="1"/>
  <c r="L33" i="1"/>
  <c r="M33" i="1"/>
  <c r="N33" i="1"/>
  <c r="H34" i="1"/>
  <c r="I34" i="1"/>
  <c r="J34" i="1"/>
  <c r="K34" i="1"/>
  <c r="L34" i="1"/>
  <c r="M34" i="1"/>
  <c r="N34" i="1"/>
  <c r="H35" i="1"/>
  <c r="I35" i="1"/>
  <c r="J35" i="1"/>
  <c r="K35" i="1"/>
  <c r="L35" i="1"/>
  <c r="M35" i="1"/>
  <c r="N35" i="1"/>
  <c r="H36" i="1"/>
  <c r="I36" i="1"/>
  <c r="J36" i="1"/>
  <c r="K36" i="1"/>
  <c r="L36" i="1"/>
  <c r="M36" i="1"/>
  <c r="N36" i="1"/>
  <c r="H37" i="1"/>
  <c r="I37" i="1"/>
  <c r="J37" i="1"/>
  <c r="K37" i="1"/>
  <c r="L37" i="1"/>
  <c r="M37" i="1"/>
  <c r="N37" i="1"/>
  <c r="H38" i="1"/>
  <c r="I38" i="1"/>
  <c r="J38" i="1"/>
  <c r="K38" i="1"/>
  <c r="L38" i="1"/>
  <c r="M38" i="1"/>
  <c r="N38" i="1"/>
  <c r="H39" i="1"/>
  <c r="I39" i="1"/>
  <c r="J39" i="1"/>
  <c r="K39" i="1"/>
  <c r="L39" i="1"/>
  <c r="M39" i="1"/>
  <c r="N39" i="1"/>
  <c r="H40" i="1"/>
  <c r="I40" i="1"/>
  <c r="J40" i="1"/>
  <c r="K40" i="1"/>
  <c r="L40" i="1"/>
  <c r="M40" i="1"/>
  <c r="N40" i="1"/>
  <c r="H41" i="1"/>
  <c r="I41" i="1"/>
  <c r="J41" i="1"/>
  <c r="K41" i="1"/>
  <c r="L41" i="1"/>
  <c r="M41" i="1"/>
  <c r="N41" i="1"/>
  <c r="H42" i="1"/>
  <c r="I42" i="1"/>
  <c r="J42" i="1"/>
  <c r="K42" i="1"/>
  <c r="L42" i="1"/>
  <c r="M42" i="1"/>
  <c r="N42" i="1"/>
  <c r="H43" i="1"/>
  <c r="I43" i="1"/>
  <c r="J43" i="1"/>
  <c r="K43" i="1"/>
  <c r="L43" i="1"/>
  <c r="M43" i="1"/>
  <c r="N43" i="1"/>
  <c r="H44" i="1"/>
  <c r="I44" i="1"/>
  <c r="J44" i="1"/>
  <c r="K44" i="1"/>
  <c r="L44" i="1"/>
  <c r="M44" i="1"/>
  <c r="N44" i="1"/>
  <c r="H45" i="1"/>
  <c r="I45" i="1"/>
  <c r="J45" i="1"/>
  <c r="K45" i="1"/>
  <c r="L45" i="1"/>
  <c r="M45" i="1"/>
  <c r="N45" i="1"/>
  <c r="H46" i="1"/>
  <c r="I46" i="1"/>
  <c r="J46" i="1"/>
  <c r="K46" i="1"/>
  <c r="L46" i="1"/>
  <c r="M46" i="1"/>
  <c r="N46" i="1"/>
  <c r="H47" i="1"/>
  <c r="I47" i="1"/>
  <c r="J47" i="1"/>
  <c r="K47" i="1"/>
  <c r="L47" i="1"/>
  <c r="M47" i="1"/>
  <c r="N47" i="1"/>
  <c r="H48" i="1"/>
  <c r="I48" i="1"/>
  <c r="J48" i="1"/>
  <c r="K48" i="1"/>
  <c r="L48" i="1"/>
  <c r="M48" i="1"/>
  <c r="N48" i="1"/>
  <c r="H49" i="1"/>
  <c r="I49" i="1"/>
  <c r="J49" i="1"/>
  <c r="K49" i="1"/>
  <c r="L49" i="1"/>
  <c r="M49" i="1"/>
  <c r="N49" i="1"/>
  <c r="H50" i="1"/>
  <c r="I50" i="1"/>
  <c r="J50" i="1"/>
  <c r="K50" i="1"/>
  <c r="L50" i="1"/>
  <c r="M50" i="1"/>
  <c r="N50" i="1"/>
  <c r="H51" i="1"/>
  <c r="I51" i="1"/>
  <c r="J51" i="1"/>
  <c r="K51" i="1"/>
  <c r="L51" i="1"/>
  <c r="M51" i="1"/>
  <c r="N51" i="1"/>
  <c r="H52" i="1"/>
  <c r="I52" i="1"/>
  <c r="J52" i="1"/>
  <c r="K52" i="1"/>
  <c r="L52" i="1"/>
  <c r="M52" i="1"/>
  <c r="N52" i="1"/>
  <c r="H53" i="1"/>
  <c r="I53" i="1"/>
  <c r="J53" i="1"/>
  <c r="K53" i="1"/>
  <c r="L53" i="1"/>
  <c r="M53" i="1"/>
  <c r="N53" i="1"/>
  <c r="H54" i="1"/>
  <c r="I54" i="1"/>
  <c r="J54" i="1"/>
  <c r="K54" i="1"/>
  <c r="L54" i="1"/>
  <c r="M54" i="1"/>
  <c r="N54" i="1"/>
  <c r="H55" i="1"/>
  <c r="I55" i="1"/>
  <c r="J55" i="1"/>
  <c r="K55" i="1"/>
  <c r="L55" i="1"/>
  <c r="M55" i="1"/>
  <c r="N55" i="1"/>
  <c r="H56" i="1"/>
  <c r="I56" i="1"/>
  <c r="J56" i="1"/>
  <c r="K56" i="1"/>
  <c r="L56" i="1"/>
  <c r="M56" i="1"/>
  <c r="N56" i="1"/>
  <c r="H57" i="1"/>
  <c r="I57" i="1"/>
  <c r="J57" i="1"/>
  <c r="K57" i="1"/>
  <c r="L57" i="1"/>
  <c r="M57" i="1"/>
  <c r="N57" i="1"/>
  <c r="H58" i="1"/>
  <c r="I58" i="1"/>
  <c r="J58" i="1"/>
  <c r="K58" i="1"/>
  <c r="L58" i="1"/>
  <c r="M58" i="1"/>
  <c r="N58" i="1"/>
  <c r="H59" i="1"/>
  <c r="I59" i="1"/>
  <c r="J59" i="1"/>
  <c r="K59" i="1"/>
  <c r="L59" i="1"/>
  <c r="M59" i="1"/>
  <c r="N59" i="1"/>
  <c r="H60" i="1"/>
  <c r="I60" i="1"/>
  <c r="J60" i="1"/>
  <c r="K60" i="1"/>
  <c r="L60" i="1"/>
  <c r="M60" i="1"/>
  <c r="N60" i="1"/>
  <c r="H61" i="1"/>
  <c r="I61" i="1"/>
  <c r="J61" i="1"/>
  <c r="K61" i="1"/>
  <c r="L61" i="1"/>
  <c r="M61" i="1"/>
  <c r="N61" i="1"/>
  <c r="H62" i="1"/>
  <c r="I62" i="1"/>
  <c r="J62" i="1"/>
  <c r="K62" i="1"/>
  <c r="L62" i="1"/>
  <c r="M62" i="1"/>
  <c r="N62" i="1"/>
  <c r="H63" i="1"/>
  <c r="I63" i="1"/>
  <c r="J63" i="1"/>
  <c r="K63" i="1"/>
  <c r="L63" i="1"/>
  <c r="M63" i="1"/>
  <c r="N63" i="1"/>
  <c r="H64" i="1"/>
  <c r="I64" i="1"/>
  <c r="J64" i="1"/>
  <c r="K64" i="1"/>
  <c r="L64" i="1"/>
  <c r="M64" i="1"/>
  <c r="N64" i="1"/>
  <c r="H65" i="1"/>
  <c r="I65" i="1"/>
  <c r="J65" i="1"/>
  <c r="K65" i="1"/>
  <c r="L65" i="1"/>
  <c r="M65" i="1"/>
  <c r="N65" i="1"/>
  <c r="H66" i="1"/>
  <c r="I66" i="1"/>
  <c r="J66" i="1"/>
  <c r="K66" i="1"/>
  <c r="L66" i="1"/>
  <c r="M66" i="1"/>
  <c r="N66" i="1"/>
  <c r="H67" i="1"/>
  <c r="I67" i="1"/>
  <c r="J67" i="1"/>
  <c r="K67" i="1"/>
  <c r="L67" i="1"/>
  <c r="M67" i="1"/>
  <c r="N67" i="1"/>
  <c r="H68" i="1"/>
  <c r="I68" i="1"/>
  <c r="J68" i="1"/>
  <c r="K68" i="1"/>
  <c r="L68" i="1"/>
  <c r="M68" i="1"/>
  <c r="N68" i="1"/>
  <c r="H69" i="1"/>
  <c r="I69" i="1"/>
  <c r="J69" i="1"/>
  <c r="K69" i="1"/>
  <c r="L69" i="1"/>
  <c r="M69" i="1"/>
  <c r="N69" i="1"/>
  <c r="H70" i="1"/>
  <c r="I70" i="1"/>
  <c r="J70" i="1"/>
  <c r="K70" i="1"/>
  <c r="L70" i="1"/>
  <c r="M70" i="1"/>
  <c r="N70" i="1"/>
  <c r="H71" i="1"/>
  <c r="I71" i="1"/>
  <c r="J71" i="1"/>
  <c r="K71" i="1"/>
  <c r="L71" i="1"/>
  <c r="M71" i="1"/>
  <c r="N71" i="1"/>
  <c r="H72" i="1"/>
  <c r="I72" i="1"/>
  <c r="J72" i="1"/>
  <c r="K72" i="1"/>
  <c r="L72" i="1"/>
  <c r="M72" i="1"/>
  <c r="N72" i="1"/>
  <c r="H73" i="1"/>
  <c r="I73" i="1"/>
  <c r="J73" i="1"/>
  <c r="K73" i="1"/>
  <c r="L73" i="1"/>
  <c r="M73" i="1"/>
  <c r="N73" i="1"/>
  <c r="H74" i="1"/>
  <c r="I74" i="1"/>
  <c r="J74" i="1"/>
  <c r="K74" i="1"/>
  <c r="L74" i="1"/>
  <c r="M74" i="1"/>
  <c r="N74" i="1"/>
  <c r="H75" i="1"/>
  <c r="I75" i="1"/>
  <c r="J75" i="1"/>
  <c r="K75" i="1"/>
  <c r="L75" i="1"/>
  <c r="M75" i="1"/>
  <c r="N75" i="1"/>
  <c r="H76" i="1"/>
  <c r="I76" i="1"/>
  <c r="J76" i="1"/>
  <c r="K76" i="1"/>
  <c r="L76" i="1"/>
  <c r="M76" i="1"/>
  <c r="N76" i="1"/>
  <c r="H77" i="1"/>
  <c r="I77" i="1"/>
  <c r="J77" i="1"/>
  <c r="K77" i="1"/>
  <c r="L77" i="1"/>
  <c r="M77" i="1"/>
  <c r="N77" i="1"/>
  <c r="H78" i="1"/>
  <c r="I78" i="1"/>
  <c r="J78" i="1"/>
  <c r="K78" i="1"/>
  <c r="L78" i="1"/>
  <c r="M78" i="1"/>
  <c r="N78" i="1"/>
  <c r="H79" i="1"/>
  <c r="I79" i="1"/>
  <c r="J79" i="1"/>
  <c r="K79" i="1"/>
  <c r="L79" i="1"/>
  <c r="M79" i="1"/>
  <c r="N79" i="1"/>
  <c r="H80" i="1"/>
  <c r="I80" i="1"/>
  <c r="J80" i="1"/>
  <c r="K80" i="1"/>
  <c r="L80" i="1"/>
  <c r="M80" i="1"/>
  <c r="N80" i="1"/>
  <c r="H81" i="1"/>
  <c r="I81" i="1"/>
  <c r="J81" i="1"/>
  <c r="K81" i="1"/>
  <c r="L81" i="1"/>
  <c r="M81" i="1"/>
  <c r="N81" i="1"/>
  <c r="H82" i="1"/>
  <c r="I82" i="1"/>
  <c r="J82" i="1"/>
  <c r="K82" i="1"/>
  <c r="L82" i="1"/>
  <c r="M82" i="1"/>
  <c r="N82" i="1"/>
  <c r="H83" i="1"/>
  <c r="I83" i="1"/>
  <c r="J83" i="1"/>
  <c r="K83" i="1"/>
  <c r="L83" i="1"/>
  <c r="M83" i="1"/>
  <c r="N83" i="1"/>
  <c r="H84" i="1"/>
  <c r="I84" i="1"/>
  <c r="J84" i="1"/>
  <c r="K84" i="1"/>
  <c r="L84" i="1"/>
  <c r="M84" i="1"/>
  <c r="N84" i="1"/>
  <c r="H85" i="1"/>
  <c r="I85" i="1"/>
  <c r="J85" i="1"/>
  <c r="K85" i="1"/>
  <c r="L85" i="1"/>
  <c r="M85" i="1"/>
  <c r="N85" i="1"/>
  <c r="H86" i="1"/>
  <c r="I86" i="1"/>
  <c r="J86" i="1"/>
  <c r="K86" i="1"/>
  <c r="L86" i="1"/>
  <c r="M86" i="1"/>
  <c r="N86" i="1"/>
  <c r="H87" i="1"/>
  <c r="I87" i="1"/>
  <c r="J87" i="1"/>
  <c r="K87" i="1"/>
  <c r="L87" i="1"/>
  <c r="M87" i="1"/>
  <c r="N87" i="1"/>
  <c r="H88" i="1"/>
  <c r="I88" i="1"/>
  <c r="J88" i="1"/>
  <c r="K88" i="1"/>
  <c r="L88" i="1"/>
  <c r="M88" i="1"/>
  <c r="N88" i="1"/>
  <c r="H89" i="1"/>
  <c r="I89" i="1"/>
  <c r="J89" i="1"/>
  <c r="K89" i="1"/>
  <c r="L89" i="1"/>
  <c r="M89" i="1"/>
  <c r="N89" i="1"/>
  <c r="H90" i="1"/>
  <c r="I90" i="1"/>
  <c r="J90" i="1"/>
  <c r="K90" i="1"/>
  <c r="L90" i="1"/>
  <c r="M90" i="1"/>
  <c r="N90" i="1"/>
  <c r="H91" i="1"/>
  <c r="I91" i="1"/>
  <c r="J91" i="1"/>
  <c r="K91" i="1"/>
  <c r="L91" i="1"/>
  <c r="M91" i="1"/>
  <c r="N91" i="1"/>
  <c r="H92" i="1"/>
  <c r="I92" i="1"/>
  <c r="J92" i="1"/>
  <c r="K92" i="1"/>
  <c r="L92" i="1"/>
  <c r="M92" i="1"/>
  <c r="N92" i="1"/>
  <c r="H93" i="1"/>
  <c r="I93" i="1"/>
  <c r="J93" i="1"/>
  <c r="K93" i="1"/>
  <c r="L93" i="1"/>
  <c r="M93" i="1"/>
  <c r="N93" i="1"/>
  <c r="H94" i="1"/>
  <c r="I94" i="1"/>
  <c r="J94" i="1"/>
  <c r="K94" i="1"/>
  <c r="L94" i="1"/>
  <c r="M94" i="1"/>
  <c r="N94" i="1"/>
  <c r="H95" i="1"/>
  <c r="I95" i="1"/>
  <c r="J95" i="1"/>
  <c r="K95" i="1"/>
  <c r="L95" i="1"/>
  <c r="M95" i="1"/>
  <c r="N95" i="1"/>
  <c r="H96" i="1"/>
  <c r="I96" i="1"/>
  <c r="J96" i="1"/>
  <c r="K96" i="1"/>
  <c r="L96" i="1"/>
  <c r="M96" i="1"/>
  <c r="N96" i="1"/>
  <c r="H97" i="1"/>
  <c r="I97" i="1"/>
  <c r="J97" i="1"/>
  <c r="K97" i="1"/>
  <c r="L97" i="1"/>
  <c r="M97" i="1"/>
  <c r="N97" i="1"/>
  <c r="H98" i="1"/>
  <c r="I98" i="1"/>
  <c r="J98" i="1"/>
  <c r="K98" i="1"/>
  <c r="L98" i="1"/>
  <c r="M98" i="1"/>
  <c r="N98" i="1"/>
  <c r="H99" i="1"/>
  <c r="I99" i="1"/>
  <c r="J99" i="1"/>
  <c r="K99" i="1"/>
  <c r="L99" i="1"/>
  <c r="M99" i="1"/>
  <c r="N99" i="1"/>
  <c r="H100" i="1"/>
  <c r="I100" i="1"/>
  <c r="J100" i="1"/>
  <c r="K100" i="1"/>
  <c r="L100" i="1"/>
  <c r="M100" i="1"/>
  <c r="N100" i="1"/>
  <c r="H101" i="1"/>
  <c r="I101" i="1"/>
  <c r="J101" i="1"/>
  <c r="K101" i="1"/>
  <c r="L101" i="1"/>
  <c r="M101" i="1"/>
  <c r="N101" i="1"/>
  <c r="H102" i="1"/>
  <c r="I102" i="1"/>
  <c r="J102" i="1"/>
  <c r="K102" i="1"/>
  <c r="L102" i="1"/>
  <c r="M102" i="1"/>
  <c r="N102" i="1"/>
  <c r="H103" i="1"/>
  <c r="I103" i="1"/>
  <c r="J103" i="1"/>
  <c r="K103" i="1"/>
  <c r="L103" i="1"/>
  <c r="M103" i="1"/>
  <c r="N103" i="1"/>
  <c r="H104" i="1"/>
  <c r="I104" i="1"/>
  <c r="J104" i="1"/>
  <c r="K104" i="1"/>
  <c r="L104" i="1"/>
  <c r="M104" i="1"/>
  <c r="N104" i="1"/>
  <c r="H105" i="1"/>
  <c r="I105" i="1"/>
  <c r="J105" i="1"/>
  <c r="K105" i="1"/>
  <c r="L105" i="1"/>
  <c r="M105" i="1"/>
  <c r="N105" i="1"/>
  <c r="H106" i="1"/>
  <c r="I106" i="1"/>
  <c r="J106" i="1"/>
  <c r="K106" i="1"/>
  <c r="L106" i="1"/>
  <c r="M106" i="1"/>
  <c r="N106" i="1"/>
  <c r="H107" i="1"/>
  <c r="I107" i="1"/>
  <c r="J107" i="1"/>
  <c r="K107" i="1"/>
  <c r="L107" i="1"/>
  <c r="M107" i="1"/>
  <c r="N107" i="1"/>
  <c r="H108" i="1"/>
  <c r="I108" i="1"/>
  <c r="J108" i="1"/>
  <c r="K108" i="1"/>
  <c r="L108" i="1"/>
  <c r="M108" i="1"/>
  <c r="N108" i="1"/>
  <c r="H109" i="1"/>
  <c r="I109" i="1"/>
  <c r="J109" i="1"/>
  <c r="K109" i="1"/>
  <c r="L109" i="1"/>
  <c r="M109" i="1"/>
  <c r="N109" i="1"/>
  <c r="H110" i="1"/>
  <c r="I110" i="1"/>
  <c r="J110" i="1"/>
  <c r="K110" i="1"/>
  <c r="L110" i="1"/>
  <c r="M110" i="1"/>
  <c r="N110" i="1"/>
  <c r="H111" i="1"/>
  <c r="I111" i="1"/>
  <c r="J111" i="1"/>
  <c r="K111" i="1"/>
  <c r="L111" i="1"/>
  <c r="M111" i="1"/>
  <c r="N111" i="1"/>
  <c r="H112" i="1"/>
  <c r="I112" i="1"/>
  <c r="J112" i="1"/>
  <c r="K112" i="1"/>
  <c r="L112" i="1"/>
  <c r="M112" i="1"/>
  <c r="N112" i="1"/>
  <c r="H113" i="1"/>
  <c r="I113" i="1"/>
  <c r="J113" i="1"/>
  <c r="K113" i="1"/>
  <c r="L113" i="1"/>
  <c r="M113" i="1"/>
  <c r="N113" i="1"/>
  <c r="H114" i="1"/>
  <c r="I114" i="1"/>
  <c r="J114" i="1"/>
  <c r="K114" i="1"/>
  <c r="L114" i="1"/>
  <c r="M114" i="1"/>
  <c r="N114" i="1"/>
  <c r="H115" i="1"/>
  <c r="I115" i="1"/>
  <c r="J115" i="1"/>
  <c r="K115" i="1"/>
  <c r="L115" i="1"/>
  <c r="M115" i="1"/>
  <c r="N115" i="1"/>
  <c r="H116" i="1"/>
  <c r="I116" i="1"/>
  <c r="J116" i="1"/>
  <c r="K116" i="1"/>
  <c r="L116" i="1"/>
  <c r="M116" i="1"/>
  <c r="N116" i="1"/>
  <c r="H117" i="1"/>
  <c r="I117" i="1"/>
  <c r="J117" i="1"/>
  <c r="K117" i="1"/>
  <c r="L117" i="1"/>
  <c r="M117" i="1"/>
  <c r="N117" i="1"/>
  <c r="H118" i="1"/>
  <c r="I118" i="1"/>
  <c r="J118" i="1"/>
  <c r="K118" i="1"/>
  <c r="L118" i="1"/>
  <c r="M118" i="1"/>
  <c r="N118" i="1"/>
  <c r="H119" i="1"/>
  <c r="I119" i="1"/>
  <c r="J119" i="1"/>
  <c r="K119" i="1"/>
  <c r="L119" i="1"/>
  <c r="M119" i="1"/>
  <c r="N119" i="1"/>
  <c r="H120" i="1"/>
  <c r="I120" i="1"/>
  <c r="J120" i="1"/>
  <c r="K120" i="1"/>
  <c r="L120" i="1"/>
  <c r="M120" i="1"/>
  <c r="N120" i="1"/>
  <c r="H121" i="1"/>
  <c r="I121" i="1"/>
  <c r="J121" i="1"/>
  <c r="K121" i="1"/>
  <c r="L121" i="1"/>
  <c r="M121" i="1"/>
  <c r="N121" i="1"/>
  <c r="H122" i="1"/>
  <c r="I122" i="1"/>
  <c r="J122" i="1"/>
  <c r="K122" i="1"/>
  <c r="L122" i="1"/>
  <c r="M122" i="1"/>
  <c r="N122" i="1"/>
  <c r="H123" i="1"/>
  <c r="I123" i="1"/>
  <c r="J123" i="1"/>
  <c r="K123" i="1"/>
  <c r="L123" i="1"/>
  <c r="M123" i="1"/>
  <c r="N123" i="1"/>
  <c r="H124" i="1"/>
  <c r="I124" i="1"/>
  <c r="J124" i="1"/>
  <c r="K124" i="1"/>
  <c r="L124" i="1"/>
  <c r="M124" i="1"/>
  <c r="N124" i="1"/>
  <c r="H125" i="1"/>
  <c r="I125" i="1"/>
  <c r="J125" i="1"/>
  <c r="K125" i="1"/>
  <c r="L125" i="1"/>
  <c r="M125" i="1"/>
  <c r="N125" i="1"/>
  <c r="H126" i="1"/>
  <c r="I126" i="1"/>
  <c r="J126" i="1"/>
  <c r="K126" i="1"/>
  <c r="L126" i="1"/>
  <c r="M126" i="1"/>
  <c r="N126" i="1"/>
  <c r="H127" i="1"/>
  <c r="I127" i="1"/>
  <c r="J127" i="1"/>
  <c r="K127" i="1"/>
  <c r="L127" i="1"/>
  <c r="M127" i="1"/>
  <c r="N127" i="1"/>
  <c r="H128" i="1"/>
  <c r="I128" i="1"/>
  <c r="J128" i="1"/>
  <c r="K128" i="1"/>
  <c r="L128" i="1"/>
  <c r="M128" i="1"/>
  <c r="N128" i="1"/>
  <c r="H129" i="1"/>
  <c r="I129" i="1"/>
  <c r="J129" i="1"/>
  <c r="K129" i="1"/>
  <c r="L129" i="1"/>
  <c r="M129" i="1"/>
  <c r="N129" i="1"/>
  <c r="H130" i="1"/>
  <c r="I130" i="1"/>
  <c r="J130" i="1"/>
  <c r="K130" i="1"/>
  <c r="L130" i="1"/>
  <c r="M130" i="1"/>
  <c r="N130" i="1"/>
  <c r="H131" i="1"/>
  <c r="I131" i="1"/>
  <c r="J131" i="1"/>
  <c r="K131" i="1"/>
  <c r="L131" i="1"/>
  <c r="M131" i="1"/>
  <c r="N131" i="1"/>
  <c r="H132" i="1"/>
  <c r="I132" i="1"/>
  <c r="J132" i="1"/>
  <c r="K132" i="1"/>
  <c r="L132" i="1"/>
  <c r="M132" i="1"/>
  <c r="N132" i="1"/>
  <c r="H133" i="1"/>
  <c r="I133" i="1"/>
  <c r="J133" i="1"/>
  <c r="K133" i="1"/>
  <c r="L133" i="1"/>
  <c r="M133" i="1"/>
  <c r="N133" i="1"/>
  <c r="H134" i="1"/>
  <c r="I134" i="1"/>
  <c r="J134" i="1"/>
  <c r="K134" i="1"/>
  <c r="L134" i="1"/>
  <c r="M134" i="1"/>
  <c r="N134" i="1"/>
  <c r="H135" i="1"/>
  <c r="I135" i="1"/>
  <c r="J135" i="1"/>
  <c r="K135" i="1"/>
  <c r="L135" i="1"/>
  <c r="M135" i="1"/>
  <c r="N135" i="1"/>
  <c r="H136" i="1"/>
  <c r="I136" i="1"/>
  <c r="J136" i="1"/>
  <c r="K136" i="1"/>
  <c r="L136" i="1"/>
  <c r="M136" i="1"/>
  <c r="N136" i="1"/>
  <c r="H137" i="1"/>
  <c r="I137" i="1"/>
  <c r="J137" i="1"/>
  <c r="K137" i="1"/>
  <c r="L137" i="1"/>
  <c r="M137" i="1"/>
  <c r="N137" i="1"/>
  <c r="H138" i="1"/>
  <c r="I138" i="1"/>
  <c r="J138" i="1"/>
  <c r="K138" i="1"/>
  <c r="L138" i="1"/>
  <c r="M138" i="1"/>
  <c r="N138" i="1"/>
  <c r="H139" i="1"/>
  <c r="I139" i="1"/>
  <c r="J139" i="1"/>
  <c r="K139" i="1"/>
  <c r="L139" i="1"/>
  <c r="M139" i="1"/>
  <c r="N139" i="1"/>
  <c r="H140" i="1"/>
  <c r="I140" i="1"/>
  <c r="J140" i="1"/>
  <c r="K140" i="1"/>
  <c r="L140" i="1"/>
  <c r="M140" i="1"/>
  <c r="N140" i="1"/>
  <c r="H141" i="1"/>
  <c r="I141" i="1"/>
  <c r="J141" i="1"/>
  <c r="K141" i="1"/>
  <c r="L141" i="1"/>
  <c r="M141" i="1"/>
  <c r="N141" i="1"/>
  <c r="H142" i="1"/>
  <c r="I142" i="1"/>
  <c r="J142" i="1"/>
  <c r="K142" i="1"/>
  <c r="L142" i="1"/>
  <c r="M142" i="1"/>
  <c r="N142" i="1"/>
  <c r="H143" i="1"/>
  <c r="I143" i="1"/>
  <c r="J143" i="1"/>
  <c r="K143" i="1"/>
  <c r="L143" i="1"/>
  <c r="M143" i="1"/>
  <c r="N143" i="1"/>
  <c r="H144" i="1"/>
  <c r="I144" i="1"/>
  <c r="J144" i="1"/>
  <c r="K144" i="1"/>
  <c r="L144" i="1"/>
  <c r="M144" i="1"/>
  <c r="N144" i="1"/>
  <c r="H145" i="1"/>
  <c r="I145" i="1"/>
  <c r="J145" i="1"/>
  <c r="K145" i="1"/>
  <c r="L145" i="1"/>
  <c r="M145" i="1"/>
  <c r="N145" i="1"/>
  <c r="H146" i="1"/>
  <c r="I146" i="1"/>
  <c r="J146" i="1"/>
  <c r="K146" i="1"/>
  <c r="L146" i="1"/>
  <c r="M146" i="1"/>
  <c r="N146" i="1"/>
  <c r="H147" i="1"/>
  <c r="I147" i="1"/>
  <c r="J147" i="1"/>
  <c r="K147" i="1"/>
  <c r="L147" i="1"/>
  <c r="M147" i="1"/>
  <c r="N147" i="1"/>
  <c r="H148" i="1"/>
  <c r="I148" i="1"/>
  <c r="J148" i="1"/>
  <c r="K148" i="1"/>
  <c r="L148" i="1"/>
  <c r="M148" i="1"/>
  <c r="N148" i="1"/>
  <c r="H149" i="1"/>
  <c r="I149" i="1"/>
  <c r="J149" i="1"/>
  <c r="K149" i="1"/>
  <c r="L149" i="1"/>
  <c r="M149" i="1"/>
  <c r="N149" i="1"/>
  <c r="H150" i="1"/>
  <c r="I150" i="1"/>
  <c r="J150" i="1"/>
  <c r="K150" i="1"/>
  <c r="L150" i="1"/>
  <c r="M150" i="1"/>
  <c r="N150" i="1"/>
  <c r="H151" i="1"/>
  <c r="I151" i="1"/>
  <c r="J151" i="1"/>
  <c r="K151" i="1"/>
  <c r="L151" i="1"/>
  <c r="M151" i="1"/>
  <c r="N151" i="1"/>
  <c r="H152" i="1"/>
  <c r="I152" i="1"/>
  <c r="J152" i="1"/>
  <c r="K152" i="1"/>
  <c r="L152" i="1"/>
  <c r="M152" i="1"/>
  <c r="N152" i="1"/>
  <c r="H153" i="1"/>
  <c r="I153" i="1"/>
  <c r="J153" i="1"/>
  <c r="K153" i="1"/>
  <c r="L153" i="1"/>
  <c r="M153" i="1"/>
  <c r="N153" i="1"/>
  <c r="H154" i="1"/>
  <c r="I154" i="1"/>
  <c r="J154" i="1"/>
  <c r="K154" i="1"/>
  <c r="L154" i="1"/>
  <c r="M154" i="1"/>
  <c r="N154" i="1"/>
  <c r="H155" i="1"/>
  <c r="I155" i="1"/>
  <c r="J155" i="1"/>
  <c r="K155" i="1"/>
  <c r="L155" i="1"/>
  <c r="M155" i="1"/>
  <c r="N155" i="1"/>
  <c r="H156" i="1"/>
  <c r="I156" i="1"/>
  <c r="J156" i="1"/>
  <c r="K156" i="1"/>
  <c r="L156" i="1"/>
  <c r="M156" i="1"/>
  <c r="N156" i="1"/>
  <c r="H157" i="1"/>
  <c r="I157" i="1"/>
  <c r="J157" i="1"/>
  <c r="K157" i="1"/>
  <c r="L157" i="1"/>
  <c r="M157" i="1"/>
  <c r="N157" i="1"/>
  <c r="H158" i="1"/>
  <c r="I158" i="1"/>
  <c r="J158" i="1"/>
  <c r="K158" i="1"/>
  <c r="L158" i="1"/>
  <c r="M158" i="1"/>
  <c r="N158" i="1"/>
  <c r="H159" i="1"/>
  <c r="I159" i="1"/>
  <c r="J159" i="1"/>
  <c r="K159" i="1"/>
  <c r="L159" i="1"/>
  <c r="M159" i="1"/>
  <c r="N159" i="1"/>
  <c r="H160" i="1"/>
  <c r="I160" i="1"/>
  <c r="J160" i="1"/>
  <c r="K160" i="1"/>
  <c r="L160" i="1"/>
  <c r="M160" i="1"/>
  <c r="N160" i="1"/>
  <c r="H161" i="1"/>
  <c r="I161" i="1"/>
  <c r="J161" i="1"/>
  <c r="K161" i="1"/>
  <c r="L161" i="1"/>
  <c r="M161" i="1"/>
  <c r="N161" i="1"/>
  <c r="H162" i="1"/>
  <c r="I162" i="1"/>
  <c r="J162" i="1"/>
  <c r="K162" i="1"/>
  <c r="L162" i="1"/>
  <c r="M162" i="1"/>
  <c r="N162" i="1"/>
  <c r="H163" i="1"/>
  <c r="I163" i="1"/>
  <c r="J163" i="1"/>
  <c r="K163" i="1"/>
  <c r="L163" i="1"/>
  <c r="M163" i="1"/>
  <c r="N163" i="1"/>
  <c r="H164" i="1"/>
  <c r="I164" i="1"/>
  <c r="J164" i="1"/>
  <c r="K164" i="1"/>
  <c r="L164" i="1"/>
  <c r="M164" i="1"/>
  <c r="N164" i="1"/>
  <c r="H165" i="1"/>
  <c r="I165" i="1"/>
  <c r="J165" i="1"/>
  <c r="K165" i="1"/>
  <c r="L165" i="1"/>
  <c r="M165" i="1"/>
  <c r="N165" i="1"/>
  <c r="H166" i="1"/>
  <c r="I166" i="1"/>
  <c r="J166" i="1"/>
  <c r="K166" i="1"/>
  <c r="L166" i="1"/>
  <c r="M166" i="1"/>
  <c r="N166" i="1"/>
  <c r="H167" i="1"/>
  <c r="I167" i="1"/>
  <c r="J167" i="1"/>
  <c r="K167" i="1"/>
  <c r="L167" i="1"/>
  <c r="M167" i="1"/>
  <c r="N167" i="1"/>
  <c r="H168" i="1"/>
  <c r="I168" i="1"/>
  <c r="J168" i="1"/>
  <c r="K168" i="1"/>
  <c r="L168" i="1"/>
  <c r="M168" i="1"/>
  <c r="N168" i="1"/>
  <c r="H169" i="1"/>
  <c r="I169" i="1"/>
  <c r="J169" i="1"/>
  <c r="K169" i="1"/>
  <c r="L169" i="1"/>
  <c r="M169" i="1"/>
  <c r="N169" i="1"/>
  <c r="H170" i="1"/>
  <c r="I170" i="1"/>
  <c r="J170" i="1"/>
  <c r="K170" i="1"/>
  <c r="L170" i="1"/>
  <c r="M170" i="1"/>
  <c r="N170" i="1"/>
  <c r="H171" i="1"/>
  <c r="I171" i="1"/>
  <c r="J171" i="1"/>
  <c r="K171" i="1"/>
  <c r="L171" i="1"/>
  <c r="M171" i="1"/>
  <c r="N171" i="1"/>
  <c r="H172" i="1"/>
  <c r="I172" i="1"/>
  <c r="J172" i="1"/>
  <c r="K172" i="1"/>
  <c r="L172" i="1"/>
  <c r="M172" i="1"/>
  <c r="N172" i="1"/>
  <c r="H173" i="1"/>
  <c r="I173" i="1"/>
  <c r="J173" i="1"/>
  <c r="K173" i="1"/>
  <c r="L173" i="1"/>
  <c r="M173" i="1"/>
  <c r="N173" i="1"/>
  <c r="H174" i="1"/>
  <c r="I174" i="1"/>
  <c r="J174" i="1"/>
  <c r="K174" i="1"/>
  <c r="L174" i="1"/>
  <c r="M174" i="1"/>
  <c r="N174" i="1"/>
  <c r="H175" i="1"/>
  <c r="I175" i="1"/>
  <c r="J175" i="1"/>
  <c r="K175" i="1"/>
  <c r="L175" i="1"/>
  <c r="M175" i="1"/>
  <c r="N175" i="1"/>
  <c r="H176" i="1"/>
  <c r="I176" i="1"/>
  <c r="J176" i="1"/>
  <c r="K176" i="1"/>
  <c r="L176" i="1"/>
  <c r="M176" i="1"/>
  <c r="N176" i="1"/>
  <c r="H177" i="1"/>
  <c r="I177" i="1"/>
  <c r="J177" i="1"/>
  <c r="K177" i="1"/>
  <c r="L177" i="1"/>
  <c r="M177" i="1"/>
  <c r="N177" i="1"/>
  <c r="I3" i="1"/>
  <c r="J3" i="1"/>
  <c r="K3" i="1"/>
  <c r="L3" i="1"/>
  <c r="M3" i="1"/>
  <c r="N3" i="1"/>
  <c r="H3" i="1"/>
  <c r="I2" i="2"/>
  <c r="I3" i="2"/>
  <c r="I4" i="2"/>
  <c r="I5" i="2"/>
  <c r="I6" i="2"/>
  <c r="H2" i="2"/>
  <c r="H3" i="2"/>
  <c r="H4" i="2"/>
  <c r="H5" i="2"/>
  <c r="H6" i="2"/>
  <c r="B6" i="2"/>
  <c r="D6" i="2"/>
  <c r="B2" i="2"/>
  <c r="B3" i="2"/>
  <c r="B4" i="2"/>
  <c r="B5" i="2"/>
  <c r="D5" i="2"/>
  <c r="D2" i="2"/>
  <c r="D3" i="2"/>
  <c r="D4" i="2"/>
</calcChain>
</file>

<file path=xl/sharedStrings.xml><?xml version="1.0" encoding="utf-8"?>
<sst xmlns="http://schemas.openxmlformats.org/spreadsheetml/2006/main" count="884" uniqueCount="387">
  <si>
    <t>Christophe De Graaf</t>
  </si>
  <si>
    <t>G144</t>
  </si>
  <si>
    <t>Yves Dumont</t>
  </si>
  <si>
    <t>JW33</t>
  </si>
  <si>
    <t>Patrick Feyaerts</t>
  </si>
  <si>
    <t>QWH2</t>
  </si>
  <si>
    <t>Abdelkader Deraoui</t>
  </si>
  <si>
    <t>XT57</t>
  </si>
  <si>
    <t>Katia Lanaux</t>
  </si>
  <si>
    <t>VVM2</t>
  </si>
  <si>
    <t>John Naeyaert</t>
  </si>
  <si>
    <t>WLX5</t>
  </si>
  <si>
    <t>Freddy Pelseneer</t>
  </si>
  <si>
    <t>YLD4</t>
  </si>
  <si>
    <t>Mourad Benaissa</t>
  </si>
  <si>
    <t>YRI9</t>
  </si>
  <si>
    <t>Graziano Romano</t>
  </si>
  <si>
    <t>1TM8</t>
  </si>
  <si>
    <t>Robin Berckmans</t>
  </si>
  <si>
    <t>2FM1</t>
  </si>
  <si>
    <t>Tom De Vos</t>
  </si>
  <si>
    <t>2PV2</t>
  </si>
  <si>
    <t>Willy Nkaonzolo Botseyanga</t>
  </si>
  <si>
    <t>4H43</t>
  </si>
  <si>
    <t>Ugur Kutlu</t>
  </si>
  <si>
    <t>5TB2</t>
  </si>
  <si>
    <t>Nabil Amettouch</t>
  </si>
  <si>
    <t>6K73</t>
  </si>
  <si>
    <t>Mohammed Habib Bendjilali</t>
  </si>
  <si>
    <t>6ML4</t>
  </si>
  <si>
    <t>M'Hamed El Afifi</t>
  </si>
  <si>
    <t>6QM8</t>
  </si>
  <si>
    <t>Patrick Fagot</t>
  </si>
  <si>
    <t>7QM2</t>
  </si>
  <si>
    <t>Walid El Asmi</t>
  </si>
  <si>
    <t>8B73</t>
  </si>
  <si>
    <t>David Bicakcioglu</t>
  </si>
  <si>
    <t>8B01</t>
  </si>
  <si>
    <t>Nicolas Smal</t>
  </si>
  <si>
    <t>Geert Dupont</t>
  </si>
  <si>
    <t>VXB9</t>
  </si>
  <si>
    <t>Didier Paul</t>
  </si>
  <si>
    <t>QVW8</t>
  </si>
  <si>
    <t>Björn Cromboon</t>
  </si>
  <si>
    <t>4I37</t>
  </si>
  <si>
    <t>Ilke Vanwin</t>
  </si>
  <si>
    <t>4R15</t>
  </si>
  <si>
    <t>Sabine Magoge</t>
  </si>
  <si>
    <t>5DJ3</t>
  </si>
  <si>
    <t>Mehmet Ergunes</t>
  </si>
  <si>
    <t>5K05</t>
  </si>
  <si>
    <t>Mauro Morais</t>
  </si>
  <si>
    <t>5WT8</t>
  </si>
  <si>
    <t>Christophe Lorenzo Y Gonzalez</t>
  </si>
  <si>
    <t>5YI3</t>
  </si>
  <si>
    <t>Alexandru Muthi</t>
  </si>
  <si>
    <t>6A05</t>
  </si>
  <si>
    <t>Guy Mavungu</t>
  </si>
  <si>
    <t>KRD9</t>
  </si>
  <si>
    <t>Fidele Mugunga</t>
  </si>
  <si>
    <t>6YK7</t>
  </si>
  <si>
    <t>Adel Helmaoui</t>
  </si>
  <si>
    <t>7D94</t>
  </si>
  <si>
    <t>Massimo Di Fiori</t>
  </si>
  <si>
    <t>7J31</t>
  </si>
  <si>
    <t>Sami Nag</t>
  </si>
  <si>
    <t>7P51</t>
  </si>
  <si>
    <t>Moussa Ezaabouji</t>
  </si>
  <si>
    <t>YLW9</t>
  </si>
  <si>
    <t>Werner Ventose</t>
  </si>
  <si>
    <t>7EE5</t>
  </si>
  <si>
    <t>Yusuf Surer</t>
  </si>
  <si>
    <t>7YT0</t>
  </si>
  <si>
    <t>Stanislas Atta Koiassi</t>
  </si>
  <si>
    <t>8H13</t>
  </si>
  <si>
    <t>Taoufik Aslimani</t>
  </si>
  <si>
    <t>8Q04</t>
  </si>
  <si>
    <t>José Armando</t>
  </si>
  <si>
    <t>8EJ5</t>
  </si>
  <si>
    <t>Warley Lemes de Souza Morais</t>
  </si>
  <si>
    <t>9KK3</t>
  </si>
  <si>
    <t>Vladimir Stanic</t>
  </si>
  <si>
    <t>9KL6</t>
  </si>
  <si>
    <t>Rachid Harbouchi</t>
  </si>
  <si>
    <t>9KQ5</t>
  </si>
  <si>
    <t>Chadi Dridi</t>
  </si>
  <si>
    <t>1A64</t>
  </si>
  <si>
    <t>Bénédict Henno</t>
  </si>
  <si>
    <t>WVT9</t>
  </si>
  <si>
    <t>Danny Taelman</t>
  </si>
  <si>
    <t>4B08</t>
  </si>
  <si>
    <t>Wendy Van Lint</t>
  </si>
  <si>
    <t>2MQ1</t>
  </si>
  <si>
    <t>Mohsen Tavana</t>
  </si>
  <si>
    <t>QXQ1</t>
  </si>
  <si>
    <t>Sven Calewaert</t>
  </si>
  <si>
    <t>WCN8</t>
  </si>
  <si>
    <t>Dries van Den Eynde</t>
  </si>
  <si>
    <t>WCV3</t>
  </si>
  <si>
    <t xml:space="preserve">Michael Wauters </t>
  </si>
  <si>
    <t>4K93</t>
  </si>
  <si>
    <t xml:space="preserve">Marie-France Vandervecken </t>
  </si>
  <si>
    <t>5WE7</t>
  </si>
  <si>
    <t>Maxime Noe</t>
  </si>
  <si>
    <t>6D05</t>
  </si>
  <si>
    <t>Nadia Arfaoui</t>
  </si>
  <si>
    <t>1H82</t>
  </si>
  <si>
    <t>Caroline De schepper</t>
  </si>
  <si>
    <t>QVW6</t>
  </si>
  <si>
    <t>Marina Robberechts</t>
  </si>
  <si>
    <t>2X67</t>
  </si>
  <si>
    <t>Mohamed Lezreg</t>
  </si>
  <si>
    <t>W415</t>
  </si>
  <si>
    <t>Ibrahil Yuc</t>
  </si>
  <si>
    <t>QWD5</t>
  </si>
  <si>
    <t>Jaouad Hmani</t>
  </si>
  <si>
    <t>3RE7</t>
  </si>
  <si>
    <t>Jochem Merckx</t>
  </si>
  <si>
    <t>c429</t>
  </si>
  <si>
    <t>Cedric Borloo</t>
  </si>
  <si>
    <t>2EM5</t>
  </si>
  <si>
    <t>Yassine Tabich</t>
  </si>
  <si>
    <t>8d09</t>
  </si>
  <si>
    <t>François Tshinkulu</t>
  </si>
  <si>
    <t>8D00</t>
  </si>
  <si>
    <t>Jeannine Van Wilder</t>
  </si>
  <si>
    <t>YA50</t>
  </si>
  <si>
    <t>Abdelaziz Samir</t>
  </si>
  <si>
    <t>8D99</t>
  </si>
  <si>
    <t>Moise Kanakuzingila Kana</t>
  </si>
  <si>
    <t>9md0</t>
  </si>
  <si>
    <t>Igdir Mucahit</t>
  </si>
  <si>
    <t>9MW4</t>
  </si>
  <si>
    <t>Miloud Naciri</t>
  </si>
  <si>
    <t>QWF3</t>
  </si>
  <si>
    <t>Olivier Stas</t>
  </si>
  <si>
    <t>VKW3</t>
  </si>
  <si>
    <t>Jos Bollen</t>
  </si>
  <si>
    <t>VWK3</t>
  </si>
  <si>
    <t>Stephane Gossiau</t>
  </si>
  <si>
    <t>WQX7</t>
  </si>
  <si>
    <t>Michel Signet</t>
  </si>
  <si>
    <t>3QY3</t>
  </si>
  <si>
    <t>Felix Noel</t>
  </si>
  <si>
    <t>4B21</t>
  </si>
  <si>
    <t>David Hanno</t>
  </si>
  <si>
    <t>4P19</t>
  </si>
  <si>
    <t xml:space="preserve">Serhan Mustafa </t>
  </si>
  <si>
    <t>4M40</t>
  </si>
  <si>
    <t>Salah El Bidadi</t>
  </si>
  <si>
    <t>4R11</t>
  </si>
  <si>
    <t xml:space="preserve">Jean Paul Nsonzerumpa </t>
  </si>
  <si>
    <t xml:space="preserve">XVR7 </t>
  </si>
  <si>
    <t>Xavier Vandemeulebroeke</t>
  </si>
  <si>
    <t>2LN7</t>
  </si>
  <si>
    <t xml:space="preserve">Dimitri Mylonas </t>
  </si>
  <si>
    <t>6WN1</t>
  </si>
  <si>
    <t>David Vanstippen</t>
  </si>
  <si>
    <t>WI12</t>
  </si>
  <si>
    <t>Roger Boris Liananha Mambou</t>
  </si>
  <si>
    <t>7RY2</t>
  </si>
  <si>
    <t>Azzouz El Fergougui</t>
  </si>
  <si>
    <t>7WI3</t>
  </si>
  <si>
    <t>Yannick Romeo Ngapmen</t>
  </si>
  <si>
    <t>7YH8</t>
  </si>
  <si>
    <t>Salvatore Bibione</t>
  </si>
  <si>
    <t>8F28</t>
  </si>
  <si>
    <t xml:space="preserve">Polycarpe Okolongo Oboy </t>
  </si>
  <si>
    <t>CK48</t>
  </si>
  <si>
    <t>Najib Chakour</t>
  </si>
  <si>
    <t>8RL1</t>
  </si>
  <si>
    <t>Orphée Liwoke</t>
  </si>
  <si>
    <t>MKM7</t>
  </si>
  <si>
    <t>Jérémy Baligand</t>
  </si>
  <si>
    <t>9H53</t>
  </si>
  <si>
    <t>Logan Leenaerts</t>
  </si>
  <si>
    <t>9I98</t>
  </si>
  <si>
    <t>Kevin Verfaille</t>
  </si>
  <si>
    <t>YX04</t>
  </si>
  <si>
    <t>Vincent Coquette</t>
  </si>
  <si>
    <t>QTJ3</t>
  </si>
  <si>
    <t>Anissa Bouaouaja</t>
  </si>
  <si>
    <t>QWW5</t>
  </si>
  <si>
    <t>Philip Van Den Heuvel</t>
  </si>
  <si>
    <t>VNU5</t>
  </si>
  <si>
    <t>Abdul Wahid</t>
  </si>
  <si>
    <t>1C95</t>
  </si>
  <si>
    <t>Patthy Mambueni Mengi</t>
  </si>
  <si>
    <t>2IY7</t>
  </si>
  <si>
    <t>Tim Puttemans</t>
  </si>
  <si>
    <t>YQP1</t>
  </si>
  <si>
    <t>Anne De Meyer</t>
  </si>
  <si>
    <t>2V36</t>
  </si>
  <si>
    <t>Wouter Van Dijck</t>
  </si>
  <si>
    <t>2X61</t>
  </si>
  <si>
    <t>Leonardo Palmisano</t>
  </si>
  <si>
    <t>2TK8</t>
  </si>
  <si>
    <t>Dave De Rouck</t>
  </si>
  <si>
    <t>2TQ9</t>
  </si>
  <si>
    <t xml:space="preserve">Nadia Gilboux </t>
  </si>
  <si>
    <t>4L42</t>
  </si>
  <si>
    <t>Kelly Jordens</t>
  </si>
  <si>
    <t>4R56</t>
  </si>
  <si>
    <t>Frederik De Bondt</t>
  </si>
  <si>
    <t>5qn4</t>
  </si>
  <si>
    <t xml:space="preserve">Dally Gitore </t>
  </si>
  <si>
    <t>6R19</t>
  </si>
  <si>
    <t>Agnieszka Obremska</t>
  </si>
  <si>
    <t>7YJ4</t>
  </si>
  <si>
    <t>Yannick Ebebe Mbatshi</t>
  </si>
  <si>
    <t>7YC9</t>
  </si>
  <si>
    <t xml:space="preserve">Hajriz Zeka </t>
  </si>
  <si>
    <t>8J35</t>
  </si>
  <si>
    <t>Lisa Dormaels</t>
  </si>
  <si>
    <t>6h97</t>
  </si>
  <si>
    <t>Thomas Vaes</t>
  </si>
  <si>
    <t>2BQ6</t>
  </si>
  <si>
    <t>Alain Ndjankou Nkwanjio</t>
  </si>
  <si>
    <t>3TH7</t>
  </si>
  <si>
    <t>Pieter Vrijders</t>
  </si>
  <si>
    <t>FM78</t>
  </si>
  <si>
    <t>Christopher Bossiroy</t>
  </si>
  <si>
    <t>6I06</t>
  </si>
  <si>
    <t>Alexandre Pegorer</t>
  </si>
  <si>
    <t>4M74</t>
  </si>
  <si>
    <t>Boris Vandenbroucke</t>
  </si>
  <si>
    <t>VNQ8</t>
  </si>
  <si>
    <t>Jochen Vanacker</t>
  </si>
  <si>
    <t>3YH4</t>
  </si>
  <si>
    <t>Leonard Maneno</t>
  </si>
  <si>
    <t>5X85</t>
  </si>
  <si>
    <t>Jilber Aluc</t>
  </si>
  <si>
    <t>RYI1</t>
  </si>
  <si>
    <t>Sobhi El Majdoul</t>
  </si>
  <si>
    <t>QVF9</t>
  </si>
  <si>
    <t>Nabil Batis</t>
  </si>
  <si>
    <t>YQB5</t>
  </si>
  <si>
    <t>Abi Williams</t>
  </si>
  <si>
    <t>4T66</t>
  </si>
  <si>
    <t>Gert Vanderperre</t>
  </si>
  <si>
    <t>KQD8</t>
  </si>
  <si>
    <t>Koen Vandereet</t>
  </si>
  <si>
    <t>6w43</t>
  </si>
  <si>
    <t>Massimo Di Termini</t>
  </si>
  <si>
    <t>6tx3</t>
  </si>
  <si>
    <t>Samantha Hemelrijck</t>
  </si>
  <si>
    <t>QTJ7</t>
  </si>
  <si>
    <t>David Da Conceicao Rosa</t>
  </si>
  <si>
    <t>5VD1</t>
  </si>
  <si>
    <t>Roxanne De Ben</t>
  </si>
  <si>
    <t>7H22</t>
  </si>
  <si>
    <t>Mamadou Aliou Diallo</t>
  </si>
  <si>
    <t>8BL1</t>
  </si>
  <si>
    <t>Lama Nischal</t>
  </si>
  <si>
    <t>8BI1</t>
  </si>
  <si>
    <t>Abdelilah Lahliti</t>
  </si>
  <si>
    <t>8M48</t>
  </si>
  <si>
    <t>Annick Collen</t>
  </si>
  <si>
    <t>8C46</t>
  </si>
  <si>
    <t>Christophe Degreve</t>
  </si>
  <si>
    <t>2BJ3</t>
  </si>
  <si>
    <t>Christophe Kiritsis</t>
  </si>
  <si>
    <t>EH15</t>
  </si>
  <si>
    <t>Corentin Duchateau</t>
  </si>
  <si>
    <t>4X24</t>
  </si>
  <si>
    <t>Ilse Morret</t>
  </si>
  <si>
    <t>2IR4</t>
  </si>
  <si>
    <t>Ismaël Elazmani</t>
  </si>
  <si>
    <t>8R56</t>
  </si>
  <si>
    <t>Ismail Kassouri</t>
  </si>
  <si>
    <t>9T72</t>
  </si>
  <si>
    <t>Kevin Gregoire</t>
  </si>
  <si>
    <t>3NV9</t>
  </si>
  <si>
    <t>Lydia Laudus</t>
  </si>
  <si>
    <t>3QJ1</t>
  </si>
  <si>
    <t xml:space="preserve">Malik Bonnouh </t>
  </si>
  <si>
    <t>4YP7</t>
  </si>
  <si>
    <t>Mamadou Baldé</t>
  </si>
  <si>
    <t>3ID1</t>
  </si>
  <si>
    <t>Martin Laurent</t>
  </si>
  <si>
    <t>6A03</t>
  </si>
  <si>
    <t>Mohamed Ben Mimoun</t>
  </si>
  <si>
    <t>4E91</t>
  </si>
  <si>
    <t>Mohamed El Abdeslami</t>
  </si>
  <si>
    <t>4WL5</t>
  </si>
  <si>
    <t>Mohamed Hajjibakkali</t>
  </si>
  <si>
    <t>5JX7</t>
  </si>
  <si>
    <t>Rodrigo Nascimento Pereira</t>
  </si>
  <si>
    <t>9BJ8</t>
  </si>
  <si>
    <t>Shauni Vilain</t>
  </si>
  <si>
    <t>7X64</t>
  </si>
  <si>
    <t>Stefaan Baeck</t>
  </si>
  <si>
    <t>P764</t>
  </si>
  <si>
    <t xml:space="preserve">Wesley Wierinckx </t>
  </si>
  <si>
    <t>5RB4</t>
  </si>
  <si>
    <t>Yassine Amchaoui</t>
  </si>
  <si>
    <t>9MH8</t>
  </si>
  <si>
    <t>Younes Oulaabes</t>
  </si>
  <si>
    <t>WBI9</t>
  </si>
  <si>
    <t>Tine Verlinden</t>
  </si>
  <si>
    <t>XQB9</t>
  </si>
  <si>
    <t xml:space="preserve">Angelique Carnicer </t>
  </si>
  <si>
    <t>9PD2</t>
  </si>
  <si>
    <t xml:space="preserve">Thierry Broudeoux </t>
  </si>
  <si>
    <t>9PF8</t>
  </si>
  <si>
    <t>Kimberley Damas</t>
  </si>
  <si>
    <t>9PB8</t>
  </si>
  <si>
    <t xml:space="preserve">Nabil Amettouch </t>
  </si>
  <si>
    <t>6K76</t>
  </si>
  <si>
    <t>Kevin Parmentier</t>
  </si>
  <si>
    <t>6NM6</t>
  </si>
  <si>
    <t>Jean-michel Genin</t>
  </si>
  <si>
    <t>9RJ8</t>
  </si>
  <si>
    <t>Melissa Collin</t>
  </si>
  <si>
    <t>5PD5</t>
  </si>
  <si>
    <t>8Q05</t>
  </si>
  <si>
    <t>Khalid El Ghandour</t>
  </si>
  <si>
    <t>14KY</t>
  </si>
  <si>
    <t>Abdel Karim Laaouaj</t>
  </si>
  <si>
    <t>14LC</t>
  </si>
  <si>
    <t xml:space="preserve">Khalid El Ghandour </t>
  </si>
  <si>
    <t>Wim Deboeck</t>
  </si>
  <si>
    <t>W206</t>
  </si>
  <si>
    <t xml:space="preserve">Gregory Raeymaekers </t>
  </si>
  <si>
    <t>W035</t>
  </si>
  <si>
    <t>Fadi Awad</t>
  </si>
  <si>
    <t>1K3E</t>
  </si>
  <si>
    <t>Farmanullah Shiniwari</t>
  </si>
  <si>
    <t>1MCA</t>
  </si>
  <si>
    <t>Yassine Benthami</t>
  </si>
  <si>
    <t>1M7V</t>
  </si>
  <si>
    <t>Thierno Abdoul Diallo</t>
  </si>
  <si>
    <t>1M0P</t>
  </si>
  <si>
    <t>Davinia De Jaeghere</t>
  </si>
  <si>
    <t>8B35</t>
  </si>
  <si>
    <t>Domenico Rosciglione</t>
  </si>
  <si>
    <t>1L3Y</t>
  </si>
  <si>
    <t>Philippe Da Conceicao Rosa</t>
  </si>
  <si>
    <t>1M5I</t>
  </si>
  <si>
    <t>Billy Paridaens</t>
  </si>
  <si>
    <t>IV21</t>
  </si>
  <si>
    <t>Laurent Berdoux</t>
  </si>
  <si>
    <t>1N4N</t>
  </si>
  <si>
    <t>Quentin Schoovaerts</t>
  </si>
  <si>
    <t>6DH7</t>
  </si>
  <si>
    <t xml:space="preserve">Maxime Schoovaerts </t>
  </si>
  <si>
    <t>9NY1</t>
  </si>
  <si>
    <t>Nom</t>
  </si>
  <si>
    <t>N° Pers</t>
  </si>
  <si>
    <t>Dag/Nacht</t>
  </si>
  <si>
    <t>Hoofdproces</t>
  </si>
  <si>
    <t>2e Proces</t>
  </si>
  <si>
    <t>3e Proces</t>
  </si>
  <si>
    <t>4e Proces</t>
  </si>
  <si>
    <t>Week 1 (31/12-6/01)</t>
  </si>
  <si>
    <t>Datum aanvraag</t>
  </si>
  <si>
    <t>Chef</t>
  </si>
  <si>
    <t>Aanvrager</t>
  </si>
  <si>
    <t>datum</t>
  </si>
  <si>
    <t>Wat</t>
  </si>
  <si>
    <t>PLGR OK</t>
  </si>
  <si>
    <t>Week</t>
  </si>
  <si>
    <t>Dag</t>
  </si>
  <si>
    <t>1/01/2019</t>
  </si>
  <si>
    <t>2/01/2019</t>
  </si>
  <si>
    <t>3/01/2019</t>
  </si>
  <si>
    <t>4/01/2019</t>
  </si>
  <si>
    <t>5/01/2019</t>
  </si>
  <si>
    <t>6/01/2019</t>
  </si>
  <si>
    <t>31/12/2018</t>
  </si>
  <si>
    <t>E1 Wim</t>
  </si>
  <si>
    <t xml:space="preserve">E5 Veerle </t>
  </si>
  <si>
    <t>E3 Bart</t>
  </si>
  <si>
    <t>Tavana Mohsen</t>
  </si>
  <si>
    <t xml:space="preserve">Moise Kanakuzingila Kana </t>
  </si>
  <si>
    <t>E4 Kurt</t>
  </si>
  <si>
    <t>XVR7</t>
  </si>
  <si>
    <t>VNY5</t>
  </si>
  <si>
    <t>E7 Gregory</t>
  </si>
  <si>
    <t>E8 Tine</t>
  </si>
  <si>
    <t>Angelique Carnicer</t>
  </si>
  <si>
    <t>5KK3</t>
  </si>
  <si>
    <t>E2 Fabio</t>
  </si>
  <si>
    <t>1P7Y</t>
  </si>
  <si>
    <t>Mulumbwa Kyalwe</t>
  </si>
  <si>
    <t>8E17</t>
  </si>
  <si>
    <t>Personneel 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</si>
</sst>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theme="0" tint="-0.14999847407452621"/>
      </patternFill>
    </fill>
  </fills>
  <borders count="8">
    <border>
      <left/>
      <right/>
      <top/>
      <bottom/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5" tint="0.39994506668294322"/>
      </top>
      <bottom style="thin">
        <color theme="5" tint="0.399945066682943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/>
      <diagonal/>
    </border>
    <border>
      <left style="thin">
        <color theme="5" tint="0.39994506668294322"/>
      </left>
      <right style="thin">
        <color theme="5" tint="0.39994506668294322"/>
      </right>
      <top style="thin">
        <color theme="5" tint="0.39994506668294322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2" fillId="0" borderId="5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 vertical="center"/>
      <protection locked="0"/>
    </xf>
    <xf numFmtId="0" fontId="2" fillId="0" borderId="0" xfId="1" applyFont="1" applyFill="1" applyBorder="1" applyAlignment="1" applyProtection="1">
      <alignment horizontal="center" vertical="center"/>
    </xf>
    <xf numFmtId="0" fontId="0" fillId="0" borderId="6" xfId="0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0" fillId="4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0" fontId="0" fillId="0" borderId="2" xfId="0" applyFont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/>
    </xf>
    <xf numFmtId="14" fontId="0" fillId="0" borderId="0" xfId="0" applyNumberFormat="1"/>
    <xf numFmtId="0" fontId="0" fillId="0" borderId="2" xfId="0" quotePrefix="1" applyFont="1" applyBorder="1" applyAlignment="1">
      <alignment horizontal="center"/>
    </xf>
    <xf numFmtId="0" fontId="0" fillId="0" borderId="0" xfId="0" applyNumberFormat="1"/>
    <xf numFmtId="0" fontId="0" fillId="0" borderId="0" xfId="0" quotePrefix="1"/>
    <xf numFmtId="0" fontId="0" fillId="0" borderId="1" xfId="0" quotePrefix="1" applyFont="1" applyFill="1" applyBorder="1" applyAlignment="1">
      <alignment horizontal="center"/>
    </xf>
  </cellXfs>
  <cellStyles count="2">
    <cellStyle name="Normal" xfId="0" builtinId="0"/>
    <cellStyle name="Normal 7" xfId="1"/>
  </cellStyles>
  <dxfs count="30"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numFmt numFmtId="19" formatCode="d/mm/yyyy"/>
      <alignment horizontal="center" vertical="center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0" hidden="0"/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4506668294322"/>
        </left>
        <right style="thin">
          <color theme="5" tint="0.39994506668294322"/>
        </right>
        <top style="thin">
          <color theme="5" tint="0.39994506668294322"/>
        </top>
        <bottom style="thin">
          <color theme="5" tint="0.39994506668294322"/>
        </bottom>
        <vertical style="thin">
          <color theme="5" tint="0.39994506668294322"/>
        </vertical>
        <horizontal style="thin">
          <color theme="5" tint="0.39994506668294322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5" tint="0.39994506668294322"/>
        </left>
        <right style="thin">
          <color theme="5" tint="0.39994506668294322"/>
        </right>
        <top style="thin">
          <color theme="5" tint="0.39994506668294322"/>
        </top>
        <bottom style="thin">
          <color theme="5" tint="0.39994506668294322"/>
        </bottom>
        <vertical style="thin">
          <color theme="5" tint="0.39994506668294322"/>
        </vertical>
        <horizontal style="thin">
          <color theme="5" tint="0.39994506668294322"/>
        </horizontal>
      </border>
    </dxf>
    <dxf>
      <numFmt numFmtId="19" formatCode="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/mm/yyyy"/>
      <alignment horizontal="center" vertical="center" textRotation="0" wrapText="0" indent="0" justifyLastLine="0" shrinkToFit="0" readingOrder="0"/>
    </dxf>
    <dxf>
      <numFmt numFmtId="19" formatCode="d/mm/yyyy"/>
      <alignment horizontal="center" vertical="center" textRotation="0" wrapText="0" indent="0" justifyLastLine="0" shrinkToFit="0" readingOrder="0"/>
    </dxf>
    <dxf>
      <numFmt numFmtId="19" formatCode="d/mm/yyyy"/>
      <alignment horizontal="center" vertical="center" textRotation="0" wrapText="0" indent="0" justifyLastLine="0" shrinkToFit="0" readingOrder="0"/>
    </dxf>
    <dxf>
      <numFmt numFmtId="19" formatCode="d/mm/yyyy"/>
      <alignment horizontal="center" vertical="center" textRotation="0" wrapText="0" indent="0" justifyLastLine="0" shrinkToFit="0" readingOrder="0"/>
    </dxf>
    <dxf>
      <numFmt numFmtId="19" formatCode="d/mm/yyyy"/>
      <alignment horizontal="center" vertical="center" textRotation="0" wrapText="0" indent="0" justifyLastLine="0" shrinkToFit="0" readingOrder="0"/>
    </dxf>
    <dxf>
      <numFmt numFmtId="19" formatCode="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N177" insertRowShift="1" totalsRowShown="0" headerRowDxfId="17" dataDxfId="18">
  <autoFilter ref="A2:N177"/>
  <tableColumns count="14">
    <tableColumn id="1" name="Nom" dataDxfId="16"/>
    <tableColumn id="2" name="N° Pers" dataDxfId="15"/>
    <tableColumn id="3" name="Dag/Nacht" dataDxfId="29"/>
    <tableColumn id="4" name="Hoofdproces" dataDxfId="28"/>
    <tableColumn id="5" name="2e Proces" dataDxfId="27"/>
    <tableColumn id="6" name="3e Proces" dataDxfId="26"/>
    <tableColumn id="7" name="4e Proces" dataDxfId="25"/>
    <tableColumn id="8" name="31/12/2018" dataDxfId="2">
      <calculatedColumnFormula>IF(SUMPRODUCT(('WR Aanvragen'!$E$2:$E$600='Takenplanning proces'!H$2)*('WR Aanvragen'!$C$2:$C$600='Takenplanning proces'!$B3))=1,"WR","")</calculatedColumnFormula>
    </tableColumn>
    <tableColumn id="9" name="1/01/2019" dataDxfId="24">
      <calculatedColumnFormula>IF(SUMPRODUCT(('WR Aanvragen'!$E$2:$E$600='Takenplanning proces'!I$2)*('WR Aanvragen'!$C$2:$C$600='Takenplanning proces'!$B3))=1,"WR","")</calculatedColumnFormula>
    </tableColumn>
    <tableColumn id="10" name="2/01/2019" dataDxfId="23">
      <calculatedColumnFormula>IF(SUMPRODUCT(('WR Aanvragen'!$E$2:$E$600='Takenplanning proces'!J$2)*('WR Aanvragen'!$C$2:$C$600='Takenplanning proces'!$B3))=1,"WR","")</calculatedColumnFormula>
    </tableColumn>
    <tableColumn id="11" name="3/01/2019" dataDxfId="22">
      <calculatedColumnFormula>IF(SUMPRODUCT(('WR Aanvragen'!$E$2:$E$600='Takenplanning proces'!K$2)*('WR Aanvragen'!$C$2:$C$600='Takenplanning proces'!$B3))=1,"WR","")</calculatedColumnFormula>
    </tableColumn>
    <tableColumn id="12" name="4/01/2019" dataDxfId="21">
      <calculatedColumnFormula>IF(SUMPRODUCT(('WR Aanvragen'!$E$2:$E$600='Takenplanning proces'!L$2)*('WR Aanvragen'!$C$2:$C$600='Takenplanning proces'!$B3))=1,"WR","")</calculatedColumnFormula>
    </tableColumn>
    <tableColumn id="13" name="5/01/2019" dataDxfId="20">
      <calculatedColumnFormula>IF(SUMPRODUCT(('WR Aanvragen'!$E$2:$E$600='Takenplanning proces'!M$2)*('WR Aanvragen'!$C$2:$C$600='Takenplanning proces'!$B3))=1,"WR","")</calculatedColumnFormula>
    </tableColumn>
    <tableColumn id="14" name="6/01/2019" dataDxfId="19">
      <calculatedColumnFormula>IF(SUMPRODUCT(('WR Aanvragen'!$E$2:$E$600='Takenplanning proces'!N$2)*('WR Aanvragen'!$C$2:$C$600='Takenplanning proces'!$B3))=1,"WR","")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I6" totalsRowShown="0" headerRowDxfId="13" tableBorderDxfId="14" headerRowCellStyle="Normal 7">
  <autoFilter ref="A1:I6"/>
  <tableColumns count="9">
    <tableColumn id="1" name="Datum aanvraag"/>
    <tableColumn id="2" name="Chef" dataDxfId="5">
      <calculatedColumnFormula>IFERROR(VLOOKUP(C2,$T$1:$V$170,3,FALSE),"")</calculatedColumnFormula>
    </tableColumn>
    <tableColumn id="9" name="Personneel n°"/>
    <tableColumn id="3" name="Aanvrager" dataDxfId="6">
      <calculatedColumnFormula>IFERROR(VLOOKUP(C2,$T$1:$V$170,2,FALSE),"")</calculatedColumnFormula>
    </tableColumn>
    <tableColumn id="4" name="datum"/>
    <tableColumn id="5" name="Wat"/>
    <tableColumn id="6" name="PLGR OK"/>
    <tableColumn id="7" name="Week" dataDxfId="4">
      <calculatedColumnFormula>IF(E2=0,"",WEEKNUM(E2,2))</calculatedColumnFormula>
    </tableColumn>
    <tableColumn id="8" name="Dag" dataDxfId="3">
      <calculatedColumnFormula>IF(E2=0,"",TEXT(E2,"jjjj"))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9"/>
  <sheetViews>
    <sheetView tabSelected="1" topLeftCell="A85" workbookViewId="0">
      <selection activeCell="H3" sqref="H3"/>
    </sheetView>
  </sheetViews>
  <sheetFormatPr baseColWidth="10" defaultRowHeight="15" x14ac:dyDescent="0.25"/>
  <cols>
    <col min="1" max="1" width="28.5703125" bestFit="1" customWidth="1"/>
    <col min="2" max="2" width="12" bestFit="1" customWidth="1"/>
    <col min="3" max="3" width="14.85546875" bestFit="1" customWidth="1"/>
    <col min="4" max="4" width="16.85546875" bestFit="1" customWidth="1"/>
    <col min="5" max="7" width="14" bestFit="1" customWidth="1"/>
    <col min="8" max="8" width="15.28515625" bestFit="1" customWidth="1"/>
    <col min="9" max="14" width="14.28515625" bestFit="1" customWidth="1"/>
  </cols>
  <sheetData>
    <row r="1" spans="1:14" x14ac:dyDescent="0.25">
      <c r="H1" s="2" t="s">
        <v>354</v>
      </c>
      <c r="I1" s="2"/>
      <c r="J1" s="2"/>
      <c r="K1" s="2"/>
      <c r="L1" s="2"/>
      <c r="M1" s="2"/>
      <c r="N1" s="2"/>
    </row>
    <row r="2" spans="1:14" x14ac:dyDescent="0.25">
      <c r="A2" s="1" t="s">
        <v>347</v>
      </c>
      <c r="B2" s="1" t="s">
        <v>348</v>
      </c>
      <c r="C2" s="1" t="s">
        <v>349</v>
      </c>
      <c r="D2" s="1" t="s">
        <v>350</v>
      </c>
      <c r="E2" s="1" t="s">
        <v>351</v>
      </c>
      <c r="F2" s="1" t="s">
        <v>352</v>
      </c>
      <c r="G2" s="1" t="s">
        <v>353</v>
      </c>
      <c r="H2" s="3" t="s">
        <v>369</v>
      </c>
      <c r="I2" s="3" t="s">
        <v>363</v>
      </c>
      <c r="J2" s="3" t="s">
        <v>364</v>
      </c>
      <c r="K2" s="3" t="s">
        <v>365</v>
      </c>
      <c r="L2" s="3" t="s">
        <v>366</v>
      </c>
      <c r="M2" s="3" t="s">
        <v>367</v>
      </c>
      <c r="N2" s="3" t="s">
        <v>368</v>
      </c>
    </row>
    <row r="3" spans="1:14" x14ac:dyDescent="0.25">
      <c r="A3" s="4" t="s">
        <v>318</v>
      </c>
      <c r="B3" s="4" t="s">
        <v>319</v>
      </c>
      <c r="C3" s="1"/>
      <c r="D3" s="1"/>
      <c r="E3" s="1"/>
      <c r="F3" s="1"/>
      <c r="G3" s="1"/>
      <c r="H3" s="3" t="str">
        <f>IF(SUMPRODUCT(('WR Aanvragen'!$E$2:$E$600='Takenplanning proces'!H$2)*('WR Aanvragen'!$C$2:$C$600='Takenplanning proces'!$B3))=1,"WR","")</f>
        <v/>
      </c>
      <c r="I3" s="3" t="str">
        <f>IF(SUMPRODUCT(('WR Aanvragen'!$E$2:$E$600='Takenplanning proces'!I$2)*('WR Aanvragen'!$C$2:$C$600='Takenplanning proces'!$B3))=1,"WR","")</f>
        <v/>
      </c>
      <c r="J3" s="3" t="str">
        <f>IF(SUMPRODUCT(('WR Aanvragen'!$E$2:$E$600='Takenplanning proces'!J$2)*('WR Aanvragen'!$C$2:$C$600='Takenplanning proces'!$B3))=1,"WR","")</f>
        <v/>
      </c>
      <c r="K3" s="3" t="str">
        <f>IF(SUMPRODUCT(('WR Aanvragen'!$E$2:$E$600='Takenplanning proces'!K$2)*('WR Aanvragen'!$C$2:$C$600='Takenplanning proces'!$B3))=1,"WR","")</f>
        <v/>
      </c>
      <c r="L3" s="3" t="str">
        <f>IF(SUMPRODUCT(('WR Aanvragen'!$E$2:$E$600='Takenplanning proces'!L$2)*('WR Aanvragen'!$C$2:$C$600='Takenplanning proces'!$B3))=1,"WR","")</f>
        <v/>
      </c>
      <c r="M3" s="3" t="str">
        <f>IF(SUMPRODUCT(('WR Aanvragen'!$E$2:$E$600='Takenplanning proces'!M$2)*('WR Aanvragen'!$C$2:$C$600='Takenplanning proces'!$B3))=1,"WR","")</f>
        <v/>
      </c>
      <c r="N3" s="3" t="str">
        <f>IF(SUMPRODUCT(('WR Aanvragen'!$E$2:$E$600='Takenplanning proces'!N$2)*('WR Aanvragen'!$C$2:$C$600='Takenplanning proces'!$B3))=1,"WR","")</f>
        <v/>
      </c>
    </row>
    <row r="4" spans="1:14" x14ac:dyDescent="0.25">
      <c r="A4" s="4" t="s">
        <v>127</v>
      </c>
      <c r="B4" s="4" t="s">
        <v>128</v>
      </c>
      <c r="C4" s="1"/>
      <c r="D4" s="1"/>
      <c r="E4" s="1"/>
      <c r="F4" s="1"/>
      <c r="G4" s="1"/>
      <c r="H4" s="3" t="str">
        <f>IF(SUMPRODUCT(('WR Aanvragen'!$E$2:$E$600='Takenplanning proces'!H$2)*('WR Aanvragen'!$C$2:$C$600='Takenplanning proces'!$B4))=1,"WR","")</f>
        <v/>
      </c>
      <c r="I4" s="3" t="str">
        <f>IF(SUMPRODUCT(('WR Aanvragen'!$E$2:$E$600='Takenplanning proces'!I$2)*('WR Aanvragen'!$C$2:$C$600='Takenplanning proces'!$B4))=1,"WR","")</f>
        <v/>
      </c>
      <c r="J4" s="3" t="str">
        <f>IF(SUMPRODUCT(('WR Aanvragen'!$E$2:$E$600='Takenplanning proces'!J$2)*('WR Aanvragen'!$C$2:$C$600='Takenplanning proces'!$B4))=1,"WR","")</f>
        <v/>
      </c>
      <c r="K4" s="3" t="str">
        <f>IF(SUMPRODUCT(('WR Aanvragen'!$E$2:$E$600='Takenplanning proces'!K$2)*('WR Aanvragen'!$C$2:$C$600='Takenplanning proces'!$B4))=1,"WR","")</f>
        <v/>
      </c>
      <c r="L4" s="3" t="str">
        <f>IF(SUMPRODUCT(('WR Aanvragen'!$E$2:$E$600='Takenplanning proces'!L$2)*('WR Aanvragen'!$C$2:$C$600='Takenplanning proces'!$B4))=1,"WR","")</f>
        <v/>
      </c>
      <c r="M4" s="3" t="str">
        <f>IF(SUMPRODUCT(('WR Aanvragen'!$E$2:$E$600='Takenplanning proces'!M$2)*('WR Aanvragen'!$C$2:$C$600='Takenplanning proces'!$B4))=1,"WR","")</f>
        <v/>
      </c>
      <c r="N4" s="3" t="str">
        <f>IF(SUMPRODUCT(('WR Aanvragen'!$E$2:$E$600='Takenplanning proces'!N$2)*('WR Aanvragen'!$C$2:$C$600='Takenplanning proces'!$B4))=1,"WR","")</f>
        <v/>
      </c>
    </row>
    <row r="5" spans="1:14" x14ac:dyDescent="0.25">
      <c r="A5" s="4" t="s">
        <v>255</v>
      </c>
      <c r="B5" s="4" t="s">
        <v>256</v>
      </c>
      <c r="C5" s="1"/>
      <c r="D5" s="1"/>
      <c r="E5" s="1"/>
      <c r="F5" s="1"/>
      <c r="G5" s="1"/>
      <c r="H5" s="3" t="str">
        <f>IF(SUMPRODUCT(('WR Aanvragen'!$E$2:$E$600='Takenplanning proces'!H$2)*('WR Aanvragen'!$C$2:$C$600='Takenplanning proces'!$B5))=1,"WR","")</f>
        <v/>
      </c>
      <c r="I5" s="3" t="str">
        <f>IF(SUMPRODUCT(('WR Aanvragen'!$E$2:$E$600='Takenplanning proces'!I$2)*('WR Aanvragen'!$C$2:$C$600='Takenplanning proces'!$B5))=1,"WR","")</f>
        <v/>
      </c>
      <c r="J5" s="3" t="str">
        <f>IF(SUMPRODUCT(('WR Aanvragen'!$E$2:$E$600='Takenplanning proces'!J$2)*('WR Aanvragen'!$C$2:$C$600='Takenplanning proces'!$B5))=1,"WR","")</f>
        <v/>
      </c>
      <c r="K5" s="3" t="str">
        <f>IF(SUMPRODUCT(('WR Aanvragen'!$E$2:$E$600='Takenplanning proces'!K$2)*('WR Aanvragen'!$C$2:$C$600='Takenplanning proces'!$B5))=1,"WR","")</f>
        <v/>
      </c>
      <c r="L5" s="3" t="str">
        <f>IF(SUMPRODUCT(('WR Aanvragen'!$E$2:$E$600='Takenplanning proces'!L$2)*('WR Aanvragen'!$C$2:$C$600='Takenplanning proces'!$B5))=1,"WR","")</f>
        <v/>
      </c>
      <c r="M5" s="3" t="str">
        <f>IF(SUMPRODUCT(('WR Aanvragen'!$E$2:$E$600='Takenplanning proces'!M$2)*('WR Aanvragen'!$C$2:$C$600='Takenplanning proces'!$B5))=1,"WR","")</f>
        <v/>
      </c>
      <c r="N5" s="3" t="str">
        <f>IF(SUMPRODUCT(('WR Aanvragen'!$E$2:$E$600='Takenplanning proces'!N$2)*('WR Aanvragen'!$C$2:$C$600='Takenplanning proces'!$B5))=1,"WR","")</f>
        <v/>
      </c>
    </row>
    <row r="6" spans="1:14" x14ac:dyDescent="0.25">
      <c r="A6" s="4" t="s">
        <v>6</v>
      </c>
      <c r="B6" s="4" t="s">
        <v>7</v>
      </c>
      <c r="C6" s="1"/>
      <c r="D6" s="1"/>
      <c r="E6" s="1"/>
      <c r="F6" s="1"/>
      <c r="G6" s="1"/>
      <c r="H6" s="3" t="str">
        <f>IF(SUMPRODUCT(('WR Aanvragen'!$E$2:$E$600='Takenplanning proces'!H$2)*('WR Aanvragen'!$C$2:$C$600='Takenplanning proces'!$B6))=1,"WR","")</f>
        <v/>
      </c>
      <c r="I6" s="3" t="str">
        <f>IF(SUMPRODUCT(('WR Aanvragen'!$E$2:$E$600='Takenplanning proces'!I$2)*('WR Aanvragen'!$C$2:$C$600='Takenplanning proces'!$B6))=1,"WR","")</f>
        <v/>
      </c>
      <c r="J6" s="3" t="str">
        <f>IF(SUMPRODUCT(('WR Aanvragen'!$E$2:$E$600='Takenplanning proces'!J$2)*('WR Aanvragen'!$C$2:$C$600='Takenplanning proces'!$B6))=1,"WR","")</f>
        <v/>
      </c>
      <c r="K6" s="3" t="str">
        <f>IF(SUMPRODUCT(('WR Aanvragen'!$E$2:$E$600='Takenplanning proces'!K$2)*('WR Aanvragen'!$C$2:$C$600='Takenplanning proces'!$B6))=1,"WR","")</f>
        <v/>
      </c>
      <c r="L6" s="3" t="str">
        <f>IF(SUMPRODUCT(('WR Aanvragen'!$E$2:$E$600='Takenplanning proces'!L$2)*('WR Aanvragen'!$C$2:$C$600='Takenplanning proces'!$B6))=1,"WR","")</f>
        <v/>
      </c>
      <c r="M6" s="3" t="str">
        <f>IF(SUMPRODUCT(('WR Aanvragen'!$E$2:$E$600='Takenplanning proces'!M$2)*('WR Aanvragen'!$C$2:$C$600='Takenplanning proces'!$B6))=1,"WR","")</f>
        <v/>
      </c>
      <c r="N6" s="3" t="str">
        <f>IF(SUMPRODUCT(('WR Aanvragen'!$E$2:$E$600='Takenplanning proces'!N$2)*('WR Aanvragen'!$C$2:$C$600='Takenplanning proces'!$B6))=1,"WR","")</f>
        <v/>
      </c>
    </row>
    <row r="7" spans="1:14" x14ac:dyDescent="0.25">
      <c r="A7" s="4" t="s">
        <v>185</v>
      </c>
      <c r="B7" s="4" t="s">
        <v>186</v>
      </c>
      <c r="C7" s="1"/>
      <c r="D7" s="1"/>
      <c r="E7" s="1"/>
      <c r="F7" s="1"/>
      <c r="G7" s="1"/>
      <c r="H7" s="3" t="str">
        <f>IF(SUMPRODUCT(('WR Aanvragen'!$E$2:$E$600='Takenplanning proces'!H$2)*('WR Aanvragen'!$C$2:$C$600='Takenplanning proces'!$B7))=1,"WR","")</f>
        <v/>
      </c>
      <c r="I7" s="3" t="str">
        <f>IF(SUMPRODUCT(('WR Aanvragen'!$E$2:$E$600='Takenplanning proces'!I$2)*('WR Aanvragen'!$C$2:$C$600='Takenplanning proces'!$B7))=1,"WR","")</f>
        <v/>
      </c>
      <c r="J7" s="3" t="str">
        <f>IF(SUMPRODUCT(('WR Aanvragen'!$E$2:$E$600='Takenplanning proces'!J$2)*('WR Aanvragen'!$C$2:$C$600='Takenplanning proces'!$B7))=1,"WR","")</f>
        <v/>
      </c>
      <c r="K7" s="3" t="str">
        <f>IF(SUMPRODUCT(('WR Aanvragen'!$E$2:$E$600='Takenplanning proces'!K$2)*('WR Aanvragen'!$C$2:$C$600='Takenplanning proces'!$B7))=1,"WR","")</f>
        <v/>
      </c>
      <c r="L7" s="3" t="str">
        <f>IF(SUMPRODUCT(('WR Aanvragen'!$E$2:$E$600='Takenplanning proces'!L$2)*('WR Aanvragen'!$C$2:$C$600='Takenplanning proces'!$B7))=1,"WR","")</f>
        <v/>
      </c>
      <c r="M7" s="3" t="str">
        <f>IF(SUMPRODUCT(('WR Aanvragen'!$E$2:$E$600='Takenplanning proces'!M$2)*('WR Aanvragen'!$C$2:$C$600='Takenplanning proces'!$B7))=1,"WR","")</f>
        <v/>
      </c>
      <c r="N7" s="3" t="str">
        <f>IF(SUMPRODUCT(('WR Aanvragen'!$E$2:$E$600='Takenplanning proces'!N$2)*('WR Aanvragen'!$C$2:$C$600='Takenplanning proces'!$B7))=1,"WR","")</f>
        <v/>
      </c>
    </row>
    <row r="8" spans="1:14" x14ac:dyDescent="0.25">
      <c r="A8" s="4" t="s">
        <v>237</v>
      </c>
      <c r="B8" s="4" t="s">
        <v>238</v>
      </c>
      <c r="C8" s="1"/>
      <c r="D8" s="1"/>
      <c r="E8" s="1"/>
      <c r="F8" s="1"/>
      <c r="G8" s="1"/>
      <c r="H8" s="3" t="str">
        <f>IF(SUMPRODUCT(('WR Aanvragen'!$E$2:$E$600='Takenplanning proces'!H$2)*('WR Aanvragen'!$C$2:$C$600='Takenplanning proces'!$B8))=1,"WR","")</f>
        <v/>
      </c>
      <c r="I8" s="3" t="str">
        <f>IF(SUMPRODUCT(('WR Aanvragen'!$E$2:$E$600='Takenplanning proces'!I$2)*('WR Aanvragen'!$C$2:$C$600='Takenplanning proces'!$B8))=1,"WR","")</f>
        <v/>
      </c>
      <c r="J8" s="3" t="str">
        <f>IF(SUMPRODUCT(('WR Aanvragen'!$E$2:$E$600='Takenplanning proces'!J$2)*('WR Aanvragen'!$C$2:$C$600='Takenplanning proces'!$B8))=1,"WR","")</f>
        <v/>
      </c>
      <c r="K8" s="3" t="str">
        <f>IF(SUMPRODUCT(('WR Aanvragen'!$E$2:$E$600='Takenplanning proces'!K$2)*('WR Aanvragen'!$C$2:$C$600='Takenplanning proces'!$B8))=1,"WR","")</f>
        <v/>
      </c>
      <c r="L8" s="3" t="str">
        <f>IF(SUMPRODUCT(('WR Aanvragen'!$E$2:$E$600='Takenplanning proces'!L$2)*('WR Aanvragen'!$C$2:$C$600='Takenplanning proces'!$B8))=1,"WR","")</f>
        <v/>
      </c>
      <c r="M8" s="3" t="str">
        <f>IF(SUMPRODUCT(('WR Aanvragen'!$E$2:$E$600='Takenplanning proces'!M$2)*('WR Aanvragen'!$C$2:$C$600='Takenplanning proces'!$B8))=1,"WR","")</f>
        <v/>
      </c>
      <c r="N8" s="3" t="str">
        <f>IF(SUMPRODUCT(('WR Aanvragen'!$E$2:$E$600='Takenplanning proces'!N$2)*('WR Aanvragen'!$C$2:$C$600='Takenplanning proces'!$B8))=1,"WR","")</f>
        <v/>
      </c>
    </row>
    <row r="9" spans="1:14" x14ac:dyDescent="0.25">
      <c r="A9" s="4" t="s">
        <v>61</v>
      </c>
      <c r="B9" s="4" t="s">
        <v>62</v>
      </c>
      <c r="C9" s="1"/>
      <c r="D9" s="1"/>
      <c r="E9" s="1"/>
      <c r="F9" s="1"/>
      <c r="G9" s="1"/>
      <c r="H9" s="3" t="str">
        <f>IF(SUMPRODUCT(('WR Aanvragen'!$E$2:$E$600='Takenplanning proces'!H$2)*('WR Aanvragen'!$C$2:$C$600='Takenplanning proces'!$B9))=1,"WR","")</f>
        <v/>
      </c>
      <c r="I9" s="3" t="str">
        <f>IF(SUMPRODUCT(('WR Aanvragen'!$E$2:$E$600='Takenplanning proces'!I$2)*('WR Aanvragen'!$C$2:$C$600='Takenplanning proces'!$B9))=1,"WR","")</f>
        <v/>
      </c>
      <c r="J9" s="3" t="str">
        <f>IF(SUMPRODUCT(('WR Aanvragen'!$E$2:$E$600='Takenplanning proces'!J$2)*('WR Aanvragen'!$C$2:$C$600='Takenplanning proces'!$B9))=1,"WR","")</f>
        <v/>
      </c>
      <c r="K9" s="3" t="str">
        <f>IF(SUMPRODUCT(('WR Aanvragen'!$E$2:$E$600='Takenplanning proces'!K$2)*('WR Aanvragen'!$C$2:$C$600='Takenplanning proces'!$B9))=1,"WR","")</f>
        <v/>
      </c>
      <c r="L9" s="3" t="str">
        <f>IF(SUMPRODUCT(('WR Aanvragen'!$E$2:$E$600='Takenplanning proces'!L$2)*('WR Aanvragen'!$C$2:$C$600='Takenplanning proces'!$B9))=1,"WR","")</f>
        <v/>
      </c>
      <c r="M9" s="3" t="str">
        <f>IF(SUMPRODUCT(('WR Aanvragen'!$E$2:$E$600='Takenplanning proces'!M$2)*('WR Aanvragen'!$C$2:$C$600='Takenplanning proces'!$B9))=1,"WR","")</f>
        <v/>
      </c>
      <c r="N9" s="3" t="str">
        <f>IF(SUMPRODUCT(('WR Aanvragen'!$E$2:$E$600='Takenplanning proces'!N$2)*('WR Aanvragen'!$C$2:$C$600='Takenplanning proces'!$B9))=1,"WR","")</f>
        <v/>
      </c>
    </row>
    <row r="10" spans="1:14" x14ac:dyDescent="0.25">
      <c r="A10" s="4" t="s">
        <v>207</v>
      </c>
      <c r="B10" s="4" t="s">
        <v>208</v>
      </c>
      <c r="C10" s="1"/>
      <c r="D10" s="1"/>
      <c r="E10" s="1"/>
      <c r="F10" s="1"/>
      <c r="G10" s="1"/>
      <c r="H10" s="3" t="str">
        <f>IF(SUMPRODUCT(('WR Aanvragen'!$E$2:$E$600='Takenplanning proces'!H$2)*('WR Aanvragen'!$C$2:$C$600='Takenplanning proces'!$B10))=1,"WR","")</f>
        <v/>
      </c>
      <c r="I10" s="3" t="str">
        <f>IF(SUMPRODUCT(('WR Aanvragen'!$E$2:$E$600='Takenplanning proces'!I$2)*('WR Aanvragen'!$C$2:$C$600='Takenplanning proces'!$B10))=1,"WR","")</f>
        <v/>
      </c>
      <c r="J10" s="3" t="str">
        <f>IF(SUMPRODUCT(('WR Aanvragen'!$E$2:$E$600='Takenplanning proces'!J$2)*('WR Aanvragen'!$C$2:$C$600='Takenplanning proces'!$B10))=1,"WR","")</f>
        <v/>
      </c>
      <c r="K10" s="3" t="str">
        <f>IF(SUMPRODUCT(('WR Aanvragen'!$E$2:$E$600='Takenplanning proces'!K$2)*('WR Aanvragen'!$C$2:$C$600='Takenplanning proces'!$B10))=1,"WR","")</f>
        <v/>
      </c>
      <c r="L10" s="3" t="str">
        <f>IF(SUMPRODUCT(('WR Aanvragen'!$E$2:$E$600='Takenplanning proces'!L$2)*('WR Aanvragen'!$C$2:$C$600='Takenplanning proces'!$B10))=1,"WR","")</f>
        <v/>
      </c>
      <c r="M10" s="3" t="str">
        <f>IF(SUMPRODUCT(('WR Aanvragen'!$E$2:$E$600='Takenplanning proces'!M$2)*('WR Aanvragen'!$C$2:$C$600='Takenplanning proces'!$B10))=1,"WR","")</f>
        <v/>
      </c>
      <c r="N10" s="3" t="str">
        <f>IF(SUMPRODUCT(('WR Aanvragen'!$E$2:$E$600='Takenplanning proces'!N$2)*('WR Aanvragen'!$C$2:$C$600='Takenplanning proces'!$B10))=1,"WR","")</f>
        <v/>
      </c>
    </row>
    <row r="11" spans="1:14" x14ac:dyDescent="0.25">
      <c r="A11" s="4" t="s">
        <v>217</v>
      </c>
      <c r="B11" s="4" t="s">
        <v>218</v>
      </c>
      <c r="C11" s="1"/>
      <c r="D11" s="1"/>
      <c r="E11" s="1"/>
      <c r="F11" s="1"/>
      <c r="G11" s="1"/>
      <c r="H11" s="3" t="str">
        <f>IF(SUMPRODUCT(('WR Aanvragen'!$E$2:$E$600='Takenplanning proces'!H$2)*('WR Aanvragen'!$C$2:$C$600='Takenplanning proces'!$B11))=1,"WR","")</f>
        <v/>
      </c>
      <c r="I11" s="3" t="str">
        <f>IF(SUMPRODUCT(('WR Aanvragen'!$E$2:$E$600='Takenplanning proces'!I$2)*('WR Aanvragen'!$C$2:$C$600='Takenplanning proces'!$B11))=1,"WR","")</f>
        <v/>
      </c>
      <c r="J11" s="3" t="str">
        <f>IF(SUMPRODUCT(('WR Aanvragen'!$E$2:$E$600='Takenplanning proces'!J$2)*('WR Aanvragen'!$C$2:$C$600='Takenplanning proces'!$B11))=1,"WR","")</f>
        <v/>
      </c>
      <c r="K11" s="3" t="str">
        <f>IF(SUMPRODUCT(('WR Aanvragen'!$E$2:$E$600='Takenplanning proces'!K$2)*('WR Aanvragen'!$C$2:$C$600='Takenplanning proces'!$B11))=1,"WR","")</f>
        <v/>
      </c>
      <c r="L11" s="3" t="str">
        <f>IF(SUMPRODUCT(('WR Aanvragen'!$E$2:$E$600='Takenplanning proces'!L$2)*('WR Aanvragen'!$C$2:$C$600='Takenplanning proces'!$B11))=1,"WR","")</f>
        <v/>
      </c>
      <c r="M11" s="3" t="str">
        <f>IF(SUMPRODUCT(('WR Aanvragen'!$E$2:$E$600='Takenplanning proces'!M$2)*('WR Aanvragen'!$C$2:$C$600='Takenplanning proces'!$B11))=1,"WR","")</f>
        <v/>
      </c>
      <c r="N11" s="3" t="str">
        <f>IF(SUMPRODUCT(('WR Aanvragen'!$E$2:$E$600='Takenplanning proces'!N$2)*('WR Aanvragen'!$C$2:$C$600='Takenplanning proces'!$B11))=1,"WR","")</f>
        <v/>
      </c>
    </row>
    <row r="12" spans="1:14" x14ac:dyDescent="0.25">
      <c r="A12" s="4" t="s">
        <v>223</v>
      </c>
      <c r="B12" s="4" t="s">
        <v>224</v>
      </c>
      <c r="C12" s="1"/>
      <c r="D12" s="1"/>
      <c r="E12" s="1"/>
      <c r="F12" s="1"/>
      <c r="G12" s="1"/>
      <c r="H12" s="3" t="str">
        <f>IF(SUMPRODUCT(('WR Aanvragen'!$E$2:$E$600='Takenplanning proces'!H$2)*('WR Aanvragen'!$C$2:$C$600='Takenplanning proces'!$B12))=1,"WR","")</f>
        <v/>
      </c>
      <c r="I12" s="3" t="str">
        <f>IF(SUMPRODUCT(('WR Aanvragen'!$E$2:$E$600='Takenplanning proces'!I$2)*('WR Aanvragen'!$C$2:$C$600='Takenplanning proces'!$B12))=1,"WR","")</f>
        <v/>
      </c>
      <c r="J12" s="3" t="str">
        <f>IF(SUMPRODUCT(('WR Aanvragen'!$E$2:$E$600='Takenplanning proces'!J$2)*('WR Aanvragen'!$C$2:$C$600='Takenplanning proces'!$B12))=1,"WR","")</f>
        <v/>
      </c>
      <c r="K12" s="3" t="str">
        <f>IF(SUMPRODUCT(('WR Aanvragen'!$E$2:$E$600='Takenplanning proces'!K$2)*('WR Aanvragen'!$C$2:$C$600='Takenplanning proces'!$B12))=1,"WR","")</f>
        <v/>
      </c>
      <c r="L12" s="3" t="str">
        <f>IF(SUMPRODUCT(('WR Aanvragen'!$E$2:$E$600='Takenplanning proces'!L$2)*('WR Aanvragen'!$C$2:$C$600='Takenplanning proces'!$B12))=1,"WR","")</f>
        <v/>
      </c>
      <c r="M12" s="3" t="str">
        <f>IF(SUMPRODUCT(('WR Aanvragen'!$E$2:$E$600='Takenplanning proces'!M$2)*('WR Aanvragen'!$C$2:$C$600='Takenplanning proces'!$B12))=1,"WR","")</f>
        <v/>
      </c>
      <c r="N12" s="3" t="str">
        <f>IF(SUMPRODUCT(('WR Aanvragen'!$E$2:$E$600='Takenplanning proces'!N$2)*('WR Aanvragen'!$C$2:$C$600='Takenplanning proces'!$B12))=1,"WR","")</f>
        <v/>
      </c>
    </row>
    <row r="13" spans="1:14" x14ac:dyDescent="0.25">
      <c r="A13" s="4" t="s">
        <v>55</v>
      </c>
      <c r="B13" s="4" t="s">
        <v>56</v>
      </c>
      <c r="C13" s="1"/>
      <c r="D13" s="1"/>
      <c r="E13" s="1"/>
      <c r="F13" s="1"/>
      <c r="G13" s="1"/>
      <c r="H13" s="3" t="str">
        <f>IF(SUMPRODUCT(('WR Aanvragen'!$E$2:$E$600='Takenplanning proces'!H$2)*('WR Aanvragen'!$C$2:$C$600='Takenplanning proces'!$B13))=1,"WR","")</f>
        <v/>
      </c>
      <c r="I13" s="3" t="str">
        <f>IF(SUMPRODUCT(('WR Aanvragen'!$E$2:$E$600='Takenplanning proces'!I$2)*('WR Aanvragen'!$C$2:$C$600='Takenplanning proces'!$B13))=1,"WR","")</f>
        <v/>
      </c>
      <c r="J13" s="3" t="str">
        <f>IF(SUMPRODUCT(('WR Aanvragen'!$E$2:$E$600='Takenplanning proces'!J$2)*('WR Aanvragen'!$C$2:$C$600='Takenplanning proces'!$B13))=1,"WR","")</f>
        <v/>
      </c>
      <c r="K13" s="3" t="str">
        <f>IF(SUMPRODUCT(('WR Aanvragen'!$E$2:$E$600='Takenplanning proces'!K$2)*('WR Aanvragen'!$C$2:$C$600='Takenplanning proces'!$B13))=1,"WR","")</f>
        <v/>
      </c>
      <c r="L13" s="3" t="str">
        <f>IF(SUMPRODUCT(('WR Aanvragen'!$E$2:$E$600='Takenplanning proces'!L$2)*('WR Aanvragen'!$C$2:$C$600='Takenplanning proces'!$B13))=1,"WR","")</f>
        <v/>
      </c>
      <c r="M13" s="3" t="str">
        <f>IF(SUMPRODUCT(('WR Aanvragen'!$E$2:$E$600='Takenplanning proces'!M$2)*('WR Aanvragen'!$C$2:$C$600='Takenplanning proces'!$B13))=1,"WR","")</f>
        <v/>
      </c>
      <c r="N13" s="3" t="str">
        <f>IF(SUMPRODUCT(('WR Aanvragen'!$E$2:$E$600='Takenplanning proces'!N$2)*('WR Aanvragen'!$C$2:$C$600='Takenplanning proces'!$B13))=1,"WR","")</f>
        <v/>
      </c>
    </row>
    <row r="14" spans="1:14" x14ac:dyDescent="0.25">
      <c r="A14" s="4" t="s">
        <v>301</v>
      </c>
      <c r="B14" s="4" t="s">
        <v>302</v>
      </c>
      <c r="C14" s="1"/>
      <c r="D14" s="1"/>
      <c r="E14" s="1"/>
      <c r="F14" s="1"/>
      <c r="G14" s="1"/>
      <c r="H14" s="3" t="str">
        <f>IF(SUMPRODUCT(('WR Aanvragen'!$E$2:$E$600='Takenplanning proces'!H$2)*('WR Aanvragen'!$C$2:$C$600='Takenplanning proces'!$B14))=1,"WR","")</f>
        <v/>
      </c>
      <c r="I14" s="3" t="str">
        <f>IF(SUMPRODUCT(('WR Aanvragen'!$E$2:$E$600='Takenplanning proces'!I$2)*('WR Aanvragen'!$C$2:$C$600='Takenplanning proces'!$B14))=1,"WR","")</f>
        <v/>
      </c>
      <c r="J14" s="3" t="str">
        <f>IF(SUMPRODUCT(('WR Aanvragen'!$E$2:$E$600='Takenplanning proces'!J$2)*('WR Aanvragen'!$C$2:$C$600='Takenplanning proces'!$B14))=1,"WR","")</f>
        <v/>
      </c>
      <c r="K14" s="3" t="str">
        <f>IF(SUMPRODUCT(('WR Aanvragen'!$E$2:$E$600='Takenplanning proces'!K$2)*('WR Aanvragen'!$C$2:$C$600='Takenplanning proces'!$B14))=1,"WR","")</f>
        <v/>
      </c>
      <c r="L14" s="3" t="str">
        <f>IF(SUMPRODUCT(('WR Aanvragen'!$E$2:$E$600='Takenplanning proces'!L$2)*('WR Aanvragen'!$C$2:$C$600='Takenplanning proces'!$B14))=1,"WR","")</f>
        <v/>
      </c>
      <c r="M14" s="3" t="str">
        <f>IF(SUMPRODUCT(('WR Aanvragen'!$E$2:$E$600='Takenplanning proces'!M$2)*('WR Aanvragen'!$C$2:$C$600='Takenplanning proces'!$B14))=1,"WR","")</f>
        <v/>
      </c>
      <c r="N14" s="3" t="str">
        <f>IF(SUMPRODUCT(('WR Aanvragen'!$E$2:$E$600='Takenplanning proces'!N$2)*('WR Aanvragen'!$C$2:$C$600='Takenplanning proces'!$B14))=1,"WR","")</f>
        <v/>
      </c>
    </row>
    <row r="15" spans="1:14" x14ac:dyDescent="0.25">
      <c r="A15" s="4" t="s">
        <v>181</v>
      </c>
      <c r="B15" s="4" t="s">
        <v>182</v>
      </c>
      <c r="C15" s="1"/>
      <c r="D15" s="1"/>
      <c r="E15" s="1"/>
      <c r="F15" s="1"/>
      <c r="G15" s="1"/>
      <c r="H15" s="3" t="str">
        <f>IF(SUMPRODUCT(('WR Aanvragen'!$E$2:$E$600='Takenplanning proces'!H$2)*('WR Aanvragen'!$C$2:$C$600='Takenplanning proces'!$B15))=1,"WR","")</f>
        <v/>
      </c>
      <c r="I15" s="3" t="str">
        <f>IF(SUMPRODUCT(('WR Aanvragen'!$E$2:$E$600='Takenplanning proces'!I$2)*('WR Aanvragen'!$C$2:$C$600='Takenplanning proces'!$B15))=1,"WR","")</f>
        <v/>
      </c>
      <c r="J15" s="3" t="str">
        <f>IF(SUMPRODUCT(('WR Aanvragen'!$E$2:$E$600='Takenplanning proces'!J$2)*('WR Aanvragen'!$C$2:$C$600='Takenplanning proces'!$B15))=1,"WR","")</f>
        <v/>
      </c>
      <c r="K15" s="3" t="str">
        <f>IF(SUMPRODUCT(('WR Aanvragen'!$E$2:$E$600='Takenplanning proces'!K$2)*('WR Aanvragen'!$C$2:$C$600='Takenplanning proces'!$B15))=1,"WR","")</f>
        <v/>
      </c>
      <c r="L15" s="3" t="str">
        <f>IF(SUMPRODUCT(('WR Aanvragen'!$E$2:$E$600='Takenplanning proces'!L$2)*('WR Aanvragen'!$C$2:$C$600='Takenplanning proces'!$B15))=1,"WR","")</f>
        <v/>
      </c>
      <c r="M15" s="3" t="str">
        <f>IF(SUMPRODUCT(('WR Aanvragen'!$E$2:$E$600='Takenplanning proces'!M$2)*('WR Aanvragen'!$C$2:$C$600='Takenplanning proces'!$B15))=1,"WR","")</f>
        <v/>
      </c>
      <c r="N15" s="3" t="str">
        <f>IF(SUMPRODUCT(('WR Aanvragen'!$E$2:$E$600='Takenplanning proces'!N$2)*('WR Aanvragen'!$C$2:$C$600='Takenplanning proces'!$B15))=1,"WR","")</f>
        <v/>
      </c>
    </row>
    <row r="16" spans="1:14" x14ac:dyDescent="0.25">
      <c r="A16" s="4" t="s">
        <v>191</v>
      </c>
      <c r="B16" s="4" t="s">
        <v>192</v>
      </c>
      <c r="C16" s="1"/>
      <c r="D16" s="1"/>
      <c r="E16" s="1"/>
      <c r="F16" s="1"/>
      <c r="G16" s="1"/>
      <c r="H16" s="3" t="str">
        <f>IF(SUMPRODUCT(('WR Aanvragen'!$E$2:$E$600='Takenplanning proces'!H$2)*('WR Aanvragen'!$C$2:$C$600='Takenplanning proces'!$B16))=1,"WR","")</f>
        <v/>
      </c>
      <c r="I16" s="3" t="str">
        <f>IF(SUMPRODUCT(('WR Aanvragen'!$E$2:$E$600='Takenplanning proces'!I$2)*('WR Aanvragen'!$C$2:$C$600='Takenplanning proces'!$B16))=1,"WR","")</f>
        <v/>
      </c>
      <c r="J16" s="3" t="str">
        <f>IF(SUMPRODUCT(('WR Aanvragen'!$E$2:$E$600='Takenplanning proces'!J$2)*('WR Aanvragen'!$C$2:$C$600='Takenplanning proces'!$B16))=1,"WR","")</f>
        <v/>
      </c>
      <c r="K16" s="3" t="str">
        <f>IF(SUMPRODUCT(('WR Aanvragen'!$E$2:$E$600='Takenplanning proces'!K$2)*('WR Aanvragen'!$C$2:$C$600='Takenplanning proces'!$B16))=1,"WR","")</f>
        <v/>
      </c>
      <c r="L16" s="3" t="str">
        <f>IF(SUMPRODUCT(('WR Aanvragen'!$E$2:$E$600='Takenplanning proces'!L$2)*('WR Aanvragen'!$C$2:$C$600='Takenplanning proces'!$B16))=1,"WR","")</f>
        <v/>
      </c>
      <c r="M16" s="3" t="str">
        <f>IF(SUMPRODUCT(('WR Aanvragen'!$E$2:$E$600='Takenplanning proces'!M$2)*('WR Aanvragen'!$C$2:$C$600='Takenplanning proces'!$B16))=1,"WR","")</f>
        <v/>
      </c>
      <c r="N16" s="3" t="str">
        <f>IF(SUMPRODUCT(('WR Aanvragen'!$E$2:$E$600='Takenplanning proces'!N$2)*('WR Aanvragen'!$C$2:$C$600='Takenplanning proces'!$B16))=1,"WR","")</f>
        <v/>
      </c>
    </row>
    <row r="17" spans="1:14" x14ac:dyDescent="0.25">
      <c r="A17" s="4" t="s">
        <v>257</v>
      </c>
      <c r="B17" s="4" t="s">
        <v>258</v>
      </c>
      <c r="C17" s="1"/>
      <c r="D17" s="1"/>
      <c r="E17" s="1"/>
      <c r="F17" s="1"/>
      <c r="G17" s="1"/>
      <c r="H17" s="3" t="str">
        <f>IF(SUMPRODUCT(('WR Aanvragen'!$E$2:$E$600='Takenplanning proces'!H$2)*('WR Aanvragen'!$C$2:$C$600='Takenplanning proces'!$B17))=1,"WR","")</f>
        <v/>
      </c>
      <c r="I17" s="3" t="str">
        <f>IF(SUMPRODUCT(('WR Aanvragen'!$E$2:$E$600='Takenplanning proces'!I$2)*('WR Aanvragen'!$C$2:$C$600='Takenplanning proces'!$B17))=1,"WR","")</f>
        <v/>
      </c>
      <c r="J17" s="3" t="str">
        <f>IF(SUMPRODUCT(('WR Aanvragen'!$E$2:$E$600='Takenplanning proces'!J$2)*('WR Aanvragen'!$C$2:$C$600='Takenplanning proces'!$B17))=1,"WR","")</f>
        <v/>
      </c>
      <c r="K17" s="3" t="str">
        <f>IF(SUMPRODUCT(('WR Aanvragen'!$E$2:$E$600='Takenplanning proces'!K$2)*('WR Aanvragen'!$C$2:$C$600='Takenplanning proces'!$B17))=1,"WR","")</f>
        <v/>
      </c>
      <c r="L17" s="3" t="str">
        <f>IF(SUMPRODUCT(('WR Aanvragen'!$E$2:$E$600='Takenplanning proces'!L$2)*('WR Aanvragen'!$C$2:$C$600='Takenplanning proces'!$B17))=1,"WR","")</f>
        <v/>
      </c>
      <c r="M17" s="3" t="str">
        <f>IF(SUMPRODUCT(('WR Aanvragen'!$E$2:$E$600='Takenplanning proces'!M$2)*('WR Aanvragen'!$C$2:$C$600='Takenplanning proces'!$B17))=1,"WR","")</f>
        <v/>
      </c>
      <c r="N17" s="3" t="str">
        <f>IF(SUMPRODUCT(('WR Aanvragen'!$E$2:$E$600='Takenplanning proces'!N$2)*('WR Aanvragen'!$C$2:$C$600='Takenplanning proces'!$B17))=1,"WR","")</f>
        <v/>
      </c>
    </row>
    <row r="18" spans="1:14" x14ac:dyDescent="0.25">
      <c r="A18" s="4" t="s">
        <v>161</v>
      </c>
      <c r="B18" s="4" t="s">
        <v>162</v>
      </c>
      <c r="C18" s="1"/>
      <c r="D18" s="1"/>
      <c r="E18" s="1"/>
      <c r="F18" s="1"/>
      <c r="G18" s="1"/>
      <c r="H18" s="3" t="str">
        <f>IF(SUMPRODUCT(('WR Aanvragen'!$E$2:$E$600='Takenplanning proces'!H$2)*('WR Aanvragen'!$C$2:$C$600='Takenplanning proces'!$B18))=1,"WR","")</f>
        <v/>
      </c>
      <c r="I18" s="3" t="str">
        <f>IF(SUMPRODUCT(('WR Aanvragen'!$E$2:$E$600='Takenplanning proces'!I$2)*('WR Aanvragen'!$C$2:$C$600='Takenplanning proces'!$B18))=1,"WR","")</f>
        <v/>
      </c>
      <c r="J18" s="3" t="str">
        <f>IF(SUMPRODUCT(('WR Aanvragen'!$E$2:$E$600='Takenplanning proces'!J$2)*('WR Aanvragen'!$C$2:$C$600='Takenplanning proces'!$B18))=1,"WR","")</f>
        <v/>
      </c>
      <c r="K18" s="3" t="str">
        <f>IF(SUMPRODUCT(('WR Aanvragen'!$E$2:$E$600='Takenplanning proces'!K$2)*('WR Aanvragen'!$C$2:$C$600='Takenplanning proces'!$B18))=1,"WR","")</f>
        <v/>
      </c>
      <c r="L18" s="3" t="str">
        <f>IF(SUMPRODUCT(('WR Aanvragen'!$E$2:$E$600='Takenplanning proces'!L$2)*('WR Aanvragen'!$C$2:$C$600='Takenplanning proces'!$B18))=1,"WR","")</f>
        <v/>
      </c>
      <c r="M18" s="3" t="str">
        <f>IF(SUMPRODUCT(('WR Aanvragen'!$E$2:$E$600='Takenplanning proces'!M$2)*('WR Aanvragen'!$C$2:$C$600='Takenplanning proces'!$B18))=1,"WR","")</f>
        <v/>
      </c>
      <c r="N18" s="3" t="str">
        <f>IF(SUMPRODUCT(('WR Aanvragen'!$E$2:$E$600='Takenplanning proces'!N$2)*('WR Aanvragen'!$C$2:$C$600='Takenplanning proces'!$B18))=1,"WR","")</f>
        <v/>
      </c>
    </row>
    <row r="19" spans="1:14" x14ac:dyDescent="0.25">
      <c r="A19" s="4" t="s">
        <v>87</v>
      </c>
      <c r="B19" s="4" t="s">
        <v>88</v>
      </c>
      <c r="C19" s="1"/>
      <c r="D19" s="1"/>
      <c r="E19" s="1"/>
      <c r="F19" s="1"/>
      <c r="G19" s="1"/>
      <c r="H19" s="3" t="str">
        <f>IF(SUMPRODUCT(('WR Aanvragen'!$E$2:$E$600='Takenplanning proces'!H$2)*('WR Aanvragen'!$C$2:$C$600='Takenplanning proces'!$B19))=1,"WR","")</f>
        <v/>
      </c>
      <c r="I19" s="3" t="str">
        <f>IF(SUMPRODUCT(('WR Aanvragen'!$E$2:$E$600='Takenplanning proces'!I$2)*('WR Aanvragen'!$C$2:$C$600='Takenplanning proces'!$B19))=1,"WR","")</f>
        <v/>
      </c>
      <c r="J19" s="3" t="str">
        <f>IF(SUMPRODUCT(('WR Aanvragen'!$E$2:$E$600='Takenplanning proces'!J$2)*('WR Aanvragen'!$C$2:$C$600='Takenplanning proces'!$B19))=1,"WR","")</f>
        <v/>
      </c>
      <c r="K19" s="3" t="str">
        <f>IF(SUMPRODUCT(('WR Aanvragen'!$E$2:$E$600='Takenplanning proces'!K$2)*('WR Aanvragen'!$C$2:$C$600='Takenplanning proces'!$B19))=1,"WR","")</f>
        <v/>
      </c>
      <c r="L19" s="3" t="str">
        <f>IF(SUMPRODUCT(('WR Aanvragen'!$E$2:$E$600='Takenplanning proces'!L$2)*('WR Aanvragen'!$C$2:$C$600='Takenplanning proces'!$B19))=1,"WR","")</f>
        <v/>
      </c>
      <c r="M19" s="3" t="str">
        <f>IF(SUMPRODUCT(('WR Aanvragen'!$E$2:$E$600='Takenplanning proces'!M$2)*('WR Aanvragen'!$C$2:$C$600='Takenplanning proces'!$B19))=1,"WR","")</f>
        <v/>
      </c>
      <c r="N19" s="3" t="str">
        <f>IF(SUMPRODUCT(('WR Aanvragen'!$E$2:$E$600='Takenplanning proces'!N$2)*('WR Aanvragen'!$C$2:$C$600='Takenplanning proces'!$B19))=1,"WR","")</f>
        <v/>
      </c>
    </row>
    <row r="20" spans="1:14" x14ac:dyDescent="0.25">
      <c r="A20" s="5" t="s">
        <v>339</v>
      </c>
      <c r="B20" s="4" t="s">
        <v>340</v>
      </c>
      <c r="C20" s="1"/>
      <c r="D20" s="1"/>
      <c r="E20" s="1"/>
      <c r="F20" s="1"/>
      <c r="G20" s="1"/>
      <c r="H20" s="3" t="str">
        <f>IF(SUMPRODUCT(('WR Aanvragen'!$E$2:$E$600='Takenplanning proces'!H$2)*('WR Aanvragen'!$C$2:$C$600='Takenplanning proces'!$B20))=1,"WR","")</f>
        <v/>
      </c>
      <c r="I20" s="3" t="str">
        <f>IF(SUMPRODUCT(('WR Aanvragen'!$E$2:$E$600='Takenplanning proces'!I$2)*('WR Aanvragen'!$C$2:$C$600='Takenplanning proces'!$B20))=1,"WR","")</f>
        <v/>
      </c>
      <c r="J20" s="3" t="str">
        <f>IF(SUMPRODUCT(('WR Aanvragen'!$E$2:$E$600='Takenplanning proces'!J$2)*('WR Aanvragen'!$C$2:$C$600='Takenplanning proces'!$B20))=1,"WR","")</f>
        <v/>
      </c>
      <c r="K20" s="3" t="str">
        <f>IF(SUMPRODUCT(('WR Aanvragen'!$E$2:$E$600='Takenplanning proces'!K$2)*('WR Aanvragen'!$C$2:$C$600='Takenplanning proces'!$B20))=1,"WR","")</f>
        <v/>
      </c>
      <c r="L20" s="3" t="str">
        <f>IF(SUMPRODUCT(('WR Aanvragen'!$E$2:$E$600='Takenplanning proces'!L$2)*('WR Aanvragen'!$C$2:$C$600='Takenplanning proces'!$B20))=1,"WR","")</f>
        <v/>
      </c>
      <c r="M20" s="3" t="str">
        <f>IF(SUMPRODUCT(('WR Aanvragen'!$E$2:$E$600='Takenplanning proces'!M$2)*('WR Aanvragen'!$C$2:$C$600='Takenplanning proces'!$B20))=1,"WR","")</f>
        <v/>
      </c>
      <c r="N20" s="3" t="str">
        <f>IF(SUMPRODUCT(('WR Aanvragen'!$E$2:$E$600='Takenplanning proces'!N$2)*('WR Aanvragen'!$C$2:$C$600='Takenplanning proces'!$B20))=1,"WR","")</f>
        <v/>
      </c>
    </row>
    <row r="21" spans="1:14" x14ac:dyDescent="0.25">
      <c r="A21" s="4" t="s">
        <v>43</v>
      </c>
      <c r="B21" s="4" t="s">
        <v>44</v>
      </c>
      <c r="C21" s="1"/>
      <c r="D21" s="1"/>
      <c r="E21" s="1"/>
      <c r="F21" s="1"/>
      <c r="G21" s="1"/>
      <c r="H21" s="3" t="str">
        <f>IF(SUMPRODUCT(('WR Aanvragen'!$E$2:$E$600='Takenplanning proces'!H$2)*('WR Aanvragen'!$C$2:$C$600='Takenplanning proces'!$B21))=1,"WR","")</f>
        <v/>
      </c>
      <c r="I21" s="3" t="str">
        <f>IF(SUMPRODUCT(('WR Aanvragen'!$E$2:$E$600='Takenplanning proces'!I$2)*('WR Aanvragen'!$C$2:$C$600='Takenplanning proces'!$B21))=1,"WR","")</f>
        <v/>
      </c>
      <c r="J21" s="3" t="str">
        <f>IF(SUMPRODUCT(('WR Aanvragen'!$E$2:$E$600='Takenplanning proces'!J$2)*('WR Aanvragen'!$C$2:$C$600='Takenplanning proces'!$B21))=1,"WR","")</f>
        <v/>
      </c>
      <c r="K21" s="3" t="str">
        <f>IF(SUMPRODUCT(('WR Aanvragen'!$E$2:$E$600='Takenplanning proces'!K$2)*('WR Aanvragen'!$C$2:$C$600='Takenplanning proces'!$B21))=1,"WR","")</f>
        <v/>
      </c>
      <c r="L21" s="3" t="str">
        <f>IF(SUMPRODUCT(('WR Aanvragen'!$E$2:$E$600='Takenplanning proces'!L$2)*('WR Aanvragen'!$C$2:$C$600='Takenplanning proces'!$B21))=1,"WR","")</f>
        <v/>
      </c>
      <c r="M21" s="3" t="str">
        <f>IF(SUMPRODUCT(('WR Aanvragen'!$E$2:$E$600='Takenplanning proces'!M$2)*('WR Aanvragen'!$C$2:$C$600='Takenplanning proces'!$B21))=1,"WR","")</f>
        <v/>
      </c>
      <c r="N21" s="3" t="str">
        <f>IF(SUMPRODUCT(('WR Aanvragen'!$E$2:$E$600='Takenplanning proces'!N$2)*('WR Aanvragen'!$C$2:$C$600='Takenplanning proces'!$B21))=1,"WR","")</f>
        <v/>
      </c>
    </row>
    <row r="22" spans="1:14" x14ac:dyDescent="0.25">
      <c r="A22" s="4" t="s">
        <v>225</v>
      </c>
      <c r="B22" s="4" t="s">
        <v>226</v>
      </c>
      <c r="C22" s="1"/>
      <c r="D22" s="1"/>
      <c r="E22" s="1"/>
      <c r="F22" s="1"/>
      <c r="G22" s="1"/>
      <c r="H22" s="3" t="str">
        <f>IF(SUMPRODUCT(('WR Aanvragen'!$E$2:$E$600='Takenplanning proces'!H$2)*('WR Aanvragen'!$C$2:$C$600='Takenplanning proces'!$B22))=1,"WR","")</f>
        <v/>
      </c>
      <c r="I22" s="3" t="str">
        <f>IF(SUMPRODUCT(('WR Aanvragen'!$E$2:$E$600='Takenplanning proces'!I$2)*('WR Aanvragen'!$C$2:$C$600='Takenplanning proces'!$B22))=1,"WR","")</f>
        <v/>
      </c>
      <c r="J22" s="3" t="str">
        <f>IF(SUMPRODUCT(('WR Aanvragen'!$E$2:$E$600='Takenplanning proces'!J$2)*('WR Aanvragen'!$C$2:$C$600='Takenplanning proces'!$B22))=1,"WR","")</f>
        <v/>
      </c>
      <c r="K22" s="3" t="str">
        <f>IF(SUMPRODUCT(('WR Aanvragen'!$E$2:$E$600='Takenplanning proces'!K$2)*('WR Aanvragen'!$C$2:$C$600='Takenplanning proces'!$B22))=1,"WR","")</f>
        <v/>
      </c>
      <c r="L22" s="3" t="str">
        <f>IF(SUMPRODUCT(('WR Aanvragen'!$E$2:$E$600='Takenplanning proces'!L$2)*('WR Aanvragen'!$C$2:$C$600='Takenplanning proces'!$B22))=1,"WR","")</f>
        <v/>
      </c>
      <c r="M22" s="3" t="str">
        <f>IF(SUMPRODUCT(('WR Aanvragen'!$E$2:$E$600='Takenplanning proces'!M$2)*('WR Aanvragen'!$C$2:$C$600='Takenplanning proces'!$B22))=1,"WR","")</f>
        <v/>
      </c>
      <c r="N22" s="3" t="str">
        <f>IF(SUMPRODUCT(('WR Aanvragen'!$E$2:$E$600='Takenplanning proces'!N$2)*('WR Aanvragen'!$C$2:$C$600='Takenplanning proces'!$B22))=1,"WR","")</f>
        <v/>
      </c>
    </row>
    <row r="23" spans="1:14" x14ac:dyDescent="0.25">
      <c r="A23" s="4" t="s">
        <v>107</v>
      </c>
      <c r="B23" s="4" t="s">
        <v>108</v>
      </c>
      <c r="C23" s="1"/>
      <c r="D23" s="1"/>
      <c r="E23" s="1"/>
      <c r="F23" s="1"/>
      <c r="G23" s="1"/>
      <c r="H23" s="3" t="str">
        <f>IF(SUMPRODUCT(('WR Aanvragen'!$E$2:$E$600='Takenplanning proces'!H$2)*('WR Aanvragen'!$C$2:$C$600='Takenplanning proces'!$B23))=1,"WR","")</f>
        <v/>
      </c>
      <c r="I23" s="3" t="str">
        <f>IF(SUMPRODUCT(('WR Aanvragen'!$E$2:$E$600='Takenplanning proces'!I$2)*('WR Aanvragen'!$C$2:$C$600='Takenplanning proces'!$B23))=1,"WR","")</f>
        <v/>
      </c>
      <c r="J23" s="3" t="str">
        <f>IF(SUMPRODUCT(('WR Aanvragen'!$E$2:$E$600='Takenplanning proces'!J$2)*('WR Aanvragen'!$C$2:$C$600='Takenplanning proces'!$B23))=1,"WR","")</f>
        <v/>
      </c>
      <c r="K23" s="3" t="str">
        <f>IF(SUMPRODUCT(('WR Aanvragen'!$E$2:$E$600='Takenplanning proces'!K$2)*('WR Aanvragen'!$C$2:$C$600='Takenplanning proces'!$B23))=1,"WR","")</f>
        <v/>
      </c>
      <c r="L23" s="3" t="str">
        <f>IF(SUMPRODUCT(('WR Aanvragen'!$E$2:$E$600='Takenplanning proces'!L$2)*('WR Aanvragen'!$C$2:$C$600='Takenplanning proces'!$B23))=1,"WR","")</f>
        <v/>
      </c>
      <c r="M23" s="3" t="str">
        <f>IF(SUMPRODUCT(('WR Aanvragen'!$E$2:$E$600='Takenplanning proces'!M$2)*('WR Aanvragen'!$C$2:$C$600='Takenplanning proces'!$B23))=1,"WR","")</f>
        <v/>
      </c>
      <c r="N23" s="3" t="str">
        <f>IF(SUMPRODUCT(('WR Aanvragen'!$E$2:$E$600='Takenplanning proces'!N$2)*('WR Aanvragen'!$C$2:$C$600='Takenplanning proces'!$B23))=1,"WR","")</f>
        <v/>
      </c>
    </row>
    <row r="24" spans="1:14" x14ac:dyDescent="0.25">
      <c r="A24" s="4" t="s">
        <v>119</v>
      </c>
      <c r="B24" s="4" t="s">
        <v>120</v>
      </c>
      <c r="C24" s="1"/>
      <c r="D24" s="1"/>
      <c r="E24" s="1"/>
      <c r="F24" s="1"/>
      <c r="G24" s="1"/>
      <c r="H24" s="3" t="str">
        <f>IF(SUMPRODUCT(('WR Aanvragen'!$E$2:$E$600='Takenplanning proces'!H$2)*('WR Aanvragen'!$C$2:$C$600='Takenplanning proces'!$B24))=1,"WR","")</f>
        <v/>
      </c>
      <c r="I24" s="3" t="str">
        <f>IF(SUMPRODUCT(('WR Aanvragen'!$E$2:$E$600='Takenplanning proces'!I$2)*('WR Aanvragen'!$C$2:$C$600='Takenplanning proces'!$B24))=1,"WR","")</f>
        <v/>
      </c>
      <c r="J24" s="3" t="str">
        <f>IF(SUMPRODUCT(('WR Aanvragen'!$E$2:$E$600='Takenplanning proces'!J$2)*('WR Aanvragen'!$C$2:$C$600='Takenplanning proces'!$B24))=1,"WR","")</f>
        <v/>
      </c>
      <c r="K24" s="3" t="str">
        <f>IF(SUMPRODUCT(('WR Aanvragen'!$E$2:$E$600='Takenplanning proces'!K$2)*('WR Aanvragen'!$C$2:$C$600='Takenplanning proces'!$B24))=1,"WR","")</f>
        <v/>
      </c>
      <c r="L24" s="3" t="str">
        <f>IF(SUMPRODUCT(('WR Aanvragen'!$E$2:$E$600='Takenplanning proces'!L$2)*('WR Aanvragen'!$C$2:$C$600='Takenplanning proces'!$B24))=1,"WR","")</f>
        <v/>
      </c>
      <c r="M24" s="3" t="str">
        <f>IF(SUMPRODUCT(('WR Aanvragen'!$E$2:$E$600='Takenplanning proces'!M$2)*('WR Aanvragen'!$C$2:$C$600='Takenplanning proces'!$B24))=1,"WR","")</f>
        <v/>
      </c>
      <c r="N24" s="3" t="str">
        <f>IF(SUMPRODUCT(('WR Aanvragen'!$E$2:$E$600='Takenplanning proces'!N$2)*('WR Aanvragen'!$C$2:$C$600='Takenplanning proces'!$B24))=1,"WR","")</f>
        <v/>
      </c>
    </row>
    <row r="25" spans="1:14" x14ac:dyDescent="0.25">
      <c r="A25" s="4" t="s">
        <v>85</v>
      </c>
      <c r="B25" s="4" t="s">
        <v>86</v>
      </c>
      <c r="C25" s="1"/>
      <c r="D25" s="1"/>
      <c r="E25" s="1"/>
      <c r="F25" s="1"/>
      <c r="G25" s="1"/>
      <c r="H25" s="3" t="str">
        <f>IF(SUMPRODUCT(('WR Aanvragen'!$E$2:$E$600='Takenplanning proces'!H$2)*('WR Aanvragen'!$C$2:$C$600='Takenplanning proces'!$B25))=1,"WR","")</f>
        <v/>
      </c>
      <c r="I25" s="3" t="str">
        <f>IF(SUMPRODUCT(('WR Aanvragen'!$E$2:$E$600='Takenplanning proces'!I$2)*('WR Aanvragen'!$C$2:$C$600='Takenplanning proces'!$B25))=1,"WR","")</f>
        <v/>
      </c>
      <c r="J25" s="3" t="str">
        <f>IF(SUMPRODUCT(('WR Aanvragen'!$E$2:$E$600='Takenplanning proces'!J$2)*('WR Aanvragen'!$C$2:$C$600='Takenplanning proces'!$B25))=1,"WR","")</f>
        <v/>
      </c>
      <c r="K25" s="3" t="str">
        <f>IF(SUMPRODUCT(('WR Aanvragen'!$E$2:$E$600='Takenplanning proces'!K$2)*('WR Aanvragen'!$C$2:$C$600='Takenplanning proces'!$B25))=1,"WR","")</f>
        <v/>
      </c>
      <c r="L25" s="3" t="str">
        <f>IF(SUMPRODUCT(('WR Aanvragen'!$E$2:$E$600='Takenplanning proces'!L$2)*('WR Aanvragen'!$C$2:$C$600='Takenplanning proces'!$B25))=1,"WR","")</f>
        <v/>
      </c>
      <c r="M25" s="3" t="str">
        <f>IF(SUMPRODUCT(('WR Aanvragen'!$E$2:$E$600='Takenplanning proces'!M$2)*('WR Aanvragen'!$C$2:$C$600='Takenplanning proces'!$B25))=1,"WR","")</f>
        <v/>
      </c>
      <c r="N25" s="3" t="str">
        <f>IF(SUMPRODUCT(('WR Aanvragen'!$E$2:$E$600='Takenplanning proces'!N$2)*('WR Aanvragen'!$C$2:$C$600='Takenplanning proces'!$B25))=1,"WR","")</f>
        <v/>
      </c>
    </row>
    <row r="26" spans="1:14" x14ac:dyDescent="0.25">
      <c r="A26" s="4" t="s">
        <v>0</v>
      </c>
      <c r="B26" s="4" t="s">
        <v>1</v>
      </c>
      <c r="C26" s="1"/>
      <c r="D26" s="1"/>
      <c r="E26" s="1"/>
      <c r="F26" s="1"/>
      <c r="G26" s="1"/>
      <c r="H26" s="3" t="str">
        <f>IF(SUMPRODUCT(('WR Aanvragen'!$E$2:$E$600='Takenplanning proces'!H$2)*('WR Aanvragen'!$C$2:$C$600='Takenplanning proces'!$B26))=1,"WR","")</f>
        <v/>
      </c>
      <c r="I26" s="3" t="str">
        <f>IF(SUMPRODUCT(('WR Aanvragen'!$E$2:$E$600='Takenplanning proces'!I$2)*('WR Aanvragen'!$C$2:$C$600='Takenplanning proces'!$B26))=1,"WR","")</f>
        <v/>
      </c>
      <c r="J26" s="3" t="str">
        <f>IF(SUMPRODUCT(('WR Aanvragen'!$E$2:$E$600='Takenplanning proces'!J$2)*('WR Aanvragen'!$C$2:$C$600='Takenplanning proces'!$B26))=1,"WR","")</f>
        <v/>
      </c>
      <c r="K26" s="3" t="str">
        <f>IF(SUMPRODUCT(('WR Aanvragen'!$E$2:$E$600='Takenplanning proces'!K$2)*('WR Aanvragen'!$C$2:$C$600='Takenplanning proces'!$B26))=1,"WR","")</f>
        <v/>
      </c>
      <c r="L26" s="3" t="str">
        <f>IF(SUMPRODUCT(('WR Aanvragen'!$E$2:$E$600='Takenplanning proces'!L$2)*('WR Aanvragen'!$C$2:$C$600='Takenplanning proces'!$B26))=1,"WR","")</f>
        <v/>
      </c>
      <c r="M26" s="3" t="str">
        <f>IF(SUMPRODUCT(('WR Aanvragen'!$E$2:$E$600='Takenplanning proces'!M$2)*('WR Aanvragen'!$C$2:$C$600='Takenplanning proces'!$B26))=1,"WR","")</f>
        <v/>
      </c>
      <c r="N26" s="3" t="str">
        <f>IF(SUMPRODUCT(('WR Aanvragen'!$E$2:$E$600='Takenplanning proces'!N$2)*('WR Aanvragen'!$C$2:$C$600='Takenplanning proces'!$B26))=1,"WR","")</f>
        <v/>
      </c>
    </row>
    <row r="27" spans="1:14" x14ac:dyDescent="0.25">
      <c r="A27" s="4" t="s">
        <v>259</v>
      </c>
      <c r="B27" s="4" t="s">
        <v>260</v>
      </c>
      <c r="C27" s="1"/>
      <c r="D27" s="1"/>
      <c r="E27" s="1"/>
      <c r="F27" s="1"/>
      <c r="G27" s="1"/>
      <c r="H27" s="3" t="str">
        <f>IF(SUMPRODUCT(('WR Aanvragen'!$E$2:$E$600='Takenplanning proces'!H$2)*('WR Aanvragen'!$C$2:$C$600='Takenplanning proces'!$B27))=1,"WR","")</f>
        <v/>
      </c>
      <c r="I27" s="3" t="str">
        <f>IF(SUMPRODUCT(('WR Aanvragen'!$E$2:$E$600='Takenplanning proces'!I$2)*('WR Aanvragen'!$C$2:$C$600='Takenplanning proces'!$B27))=1,"WR","")</f>
        <v/>
      </c>
      <c r="J27" s="3" t="str">
        <f>IF(SUMPRODUCT(('WR Aanvragen'!$E$2:$E$600='Takenplanning proces'!J$2)*('WR Aanvragen'!$C$2:$C$600='Takenplanning proces'!$B27))=1,"WR","")</f>
        <v/>
      </c>
      <c r="K27" s="3" t="str">
        <f>IF(SUMPRODUCT(('WR Aanvragen'!$E$2:$E$600='Takenplanning proces'!K$2)*('WR Aanvragen'!$C$2:$C$600='Takenplanning proces'!$B27))=1,"WR","")</f>
        <v/>
      </c>
      <c r="L27" s="3" t="str">
        <f>IF(SUMPRODUCT(('WR Aanvragen'!$E$2:$E$600='Takenplanning proces'!L$2)*('WR Aanvragen'!$C$2:$C$600='Takenplanning proces'!$B27))=1,"WR","")</f>
        <v/>
      </c>
      <c r="M27" s="3" t="str">
        <f>IF(SUMPRODUCT(('WR Aanvragen'!$E$2:$E$600='Takenplanning proces'!M$2)*('WR Aanvragen'!$C$2:$C$600='Takenplanning proces'!$B27))=1,"WR","")</f>
        <v/>
      </c>
      <c r="N27" s="3" t="str">
        <f>IF(SUMPRODUCT(('WR Aanvragen'!$E$2:$E$600='Takenplanning proces'!N$2)*('WR Aanvragen'!$C$2:$C$600='Takenplanning proces'!$B27))=1,"WR","")</f>
        <v/>
      </c>
    </row>
    <row r="28" spans="1:14" x14ac:dyDescent="0.25">
      <c r="A28" s="4" t="s">
        <v>261</v>
      </c>
      <c r="B28" s="4" t="s">
        <v>262</v>
      </c>
      <c r="C28" s="1"/>
      <c r="D28" s="1"/>
      <c r="E28" s="1"/>
      <c r="F28" s="1"/>
      <c r="G28" s="1"/>
      <c r="H28" s="3" t="str">
        <f>IF(SUMPRODUCT(('WR Aanvragen'!$E$2:$E$600='Takenplanning proces'!H$2)*('WR Aanvragen'!$C$2:$C$600='Takenplanning proces'!$B28))=1,"WR","")</f>
        <v/>
      </c>
      <c r="I28" s="3" t="str">
        <f>IF(SUMPRODUCT(('WR Aanvragen'!$E$2:$E$600='Takenplanning proces'!I$2)*('WR Aanvragen'!$C$2:$C$600='Takenplanning proces'!$B28))=1,"WR","")</f>
        <v/>
      </c>
      <c r="J28" s="3" t="str">
        <f>IF(SUMPRODUCT(('WR Aanvragen'!$E$2:$E$600='Takenplanning proces'!J$2)*('WR Aanvragen'!$C$2:$C$600='Takenplanning proces'!$B28))=1,"WR","")</f>
        <v/>
      </c>
      <c r="K28" s="3" t="str">
        <f>IF(SUMPRODUCT(('WR Aanvragen'!$E$2:$E$600='Takenplanning proces'!K$2)*('WR Aanvragen'!$C$2:$C$600='Takenplanning proces'!$B28))=1,"WR","")</f>
        <v/>
      </c>
      <c r="L28" s="3" t="str">
        <f>IF(SUMPRODUCT(('WR Aanvragen'!$E$2:$E$600='Takenplanning proces'!L$2)*('WR Aanvragen'!$C$2:$C$600='Takenplanning proces'!$B28))=1,"WR","")</f>
        <v/>
      </c>
      <c r="M28" s="3" t="str">
        <f>IF(SUMPRODUCT(('WR Aanvragen'!$E$2:$E$600='Takenplanning proces'!M$2)*('WR Aanvragen'!$C$2:$C$600='Takenplanning proces'!$B28))=1,"WR","")</f>
        <v/>
      </c>
      <c r="N28" s="3" t="str">
        <f>IF(SUMPRODUCT(('WR Aanvragen'!$E$2:$E$600='Takenplanning proces'!N$2)*('WR Aanvragen'!$C$2:$C$600='Takenplanning proces'!$B28))=1,"WR","")</f>
        <v/>
      </c>
    </row>
    <row r="29" spans="1:14" x14ac:dyDescent="0.25">
      <c r="A29" s="4" t="s">
        <v>53</v>
      </c>
      <c r="B29" s="4" t="s">
        <v>54</v>
      </c>
      <c r="C29" s="1"/>
      <c r="D29" s="1"/>
      <c r="E29" s="1"/>
      <c r="F29" s="1"/>
      <c r="G29" s="1"/>
      <c r="H29" s="3" t="str">
        <f>IF(SUMPRODUCT(('WR Aanvragen'!$E$2:$E$600='Takenplanning proces'!H$2)*('WR Aanvragen'!$C$2:$C$600='Takenplanning proces'!$B29))=1,"WR","")</f>
        <v/>
      </c>
      <c r="I29" s="3" t="str">
        <f>IF(SUMPRODUCT(('WR Aanvragen'!$E$2:$E$600='Takenplanning proces'!I$2)*('WR Aanvragen'!$C$2:$C$600='Takenplanning proces'!$B29))=1,"WR","")</f>
        <v/>
      </c>
      <c r="J29" s="3" t="str">
        <f>IF(SUMPRODUCT(('WR Aanvragen'!$E$2:$E$600='Takenplanning proces'!J$2)*('WR Aanvragen'!$C$2:$C$600='Takenplanning proces'!$B29))=1,"WR","")</f>
        <v/>
      </c>
      <c r="K29" s="3" t="str">
        <f>IF(SUMPRODUCT(('WR Aanvragen'!$E$2:$E$600='Takenplanning proces'!K$2)*('WR Aanvragen'!$C$2:$C$600='Takenplanning proces'!$B29))=1,"WR","")</f>
        <v/>
      </c>
      <c r="L29" s="3" t="str">
        <f>IF(SUMPRODUCT(('WR Aanvragen'!$E$2:$E$600='Takenplanning proces'!L$2)*('WR Aanvragen'!$C$2:$C$600='Takenplanning proces'!$B29))=1,"WR","")</f>
        <v/>
      </c>
      <c r="M29" s="3" t="str">
        <f>IF(SUMPRODUCT(('WR Aanvragen'!$E$2:$E$600='Takenplanning proces'!M$2)*('WR Aanvragen'!$C$2:$C$600='Takenplanning proces'!$B29))=1,"WR","")</f>
        <v/>
      </c>
      <c r="N29" s="3" t="str">
        <f>IF(SUMPRODUCT(('WR Aanvragen'!$E$2:$E$600='Takenplanning proces'!N$2)*('WR Aanvragen'!$C$2:$C$600='Takenplanning proces'!$B29))=1,"WR","")</f>
        <v/>
      </c>
    </row>
    <row r="30" spans="1:14" x14ac:dyDescent="0.25">
      <c r="A30" s="4" t="s">
        <v>221</v>
      </c>
      <c r="B30" s="4" t="s">
        <v>222</v>
      </c>
      <c r="C30" s="1"/>
      <c r="D30" s="1"/>
      <c r="E30" s="1"/>
      <c r="F30" s="1"/>
      <c r="G30" s="1"/>
      <c r="H30" s="3" t="str">
        <f>IF(SUMPRODUCT(('WR Aanvragen'!$E$2:$E$600='Takenplanning proces'!H$2)*('WR Aanvragen'!$C$2:$C$600='Takenplanning proces'!$B30))=1,"WR","")</f>
        <v/>
      </c>
      <c r="I30" s="3" t="str">
        <f>IF(SUMPRODUCT(('WR Aanvragen'!$E$2:$E$600='Takenplanning proces'!I$2)*('WR Aanvragen'!$C$2:$C$600='Takenplanning proces'!$B30))=1,"WR","")</f>
        <v/>
      </c>
      <c r="J30" s="3" t="str">
        <f>IF(SUMPRODUCT(('WR Aanvragen'!$E$2:$E$600='Takenplanning proces'!J$2)*('WR Aanvragen'!$C$2:$C$600='Takenplanning proces'!$B30))=1,"WR","")</f>
        <v/>
      </c>
      <c r="K30" s="3" t="str">
        <f>IF(SUMPRODUCT(('WR Aanvragen'!$E$2:$E$600='Takenplanning proces'!K$2)*('WR Aanvragen'!$C$2:$C$600='Takenplanning proces'!$B30))=1,"WR","")</f>
        <v/>
      </c>
      <c r="L30" s="3" t="str">
        <f>IF(SUMPRODUCT(('WR Aanvragen'!$E$2:$E$600='Takenplanning proces'!L$2)*('WR Aanvragen'!$C$2:$C$600='Takenplanning proces'!$B30))=1,"WR","")</f>
        <v/>
      </c>
      <c r="M30" s="3" t="str">
        <f>IF(SUMPRODUCT(('WR Aanvragen'!$E$2:$E$600='Takenplanning proces'!M$2)*('WR Aanvragen'!$C$2:$C$600='Takenplanning proces'!$B30))=1,"WR","")</f>
        <v/>
      </c>
      <c r="N30" s="3" t="str">
        <f>IF(SUMPRODUCT(('WR Aanvragen'!$E$2:$E$600='Takenplanning proces'!N$2)*('WR Aanvragen'!$C$2:$C$600='Takenplanning proces'!$B30))=1,"WR","")</f>
        <v/>
      </c>
    </row>
    <row r="31" spans="1:14" x14ac:dyDescent="0.25">
      <c r="A31" s="4" t="s">
        <v>263</v>
      </c>
      <c r="B31" s="4" t="s">
        <v>264</v>
      </c>
      <c r="C31" s="1"/>
      <c r="D31" s="1"/>
      <c r="E31" s="1"/>
      <c r="F31" s="1"/>
      <c r="G31" s="1"/>
      <c r="H31" s="3" t="str">
        <f>IF(SUMPRODUCT(('WR Aanvragen'!$E$2:$E$600='Takenplanning proces'!H$2)*('WR Aanvragen'!$C$2:$C$600='Takenplanning proces'!$B31))=1,"WR","")</f>
        <v/>
      </c>
      <c r="I31" s="3" t="str">
        <f>IF(SUMPRODUCT(('WR Aanvragen'!$E$2:$E$600='Takenplanning proces'!I$2)*('WR Aanvragen'!$C$2:$C$600='Takenplanning proces'!$B31))=1,"WR","")</f>
        <v/>
      </c>
      <c r="J31" s="3" t="str">
        <f>IF(SUMPRODUCT(('WR Aanvragen'!$E$2:$E$600='Takenplanning proces'!J$2)*('WR Aanvragen'!$C$2:$C$600='Takenplanning proces'!$B31))=1,"WR","")</f>
        <v/>
      </c>
      <c r="K31" s="3" t="str">
        <f>IF(SUMPRODUCT(('WR Aanvragen'!$E$2:$E$600='Takenplanning proces'!K$2)*('WR Aanvragen'!$C$2:$C$600='Takenplanning proces'!$B31))=1,"WR","")</f>
        <v/>
      </c>
      <c r="L31" s="3" t="str">
        <f>IF(SUMPRODUCT(('WR Aanvragen'!$E$2:$E$600='Takenplanning proces'!L$2)*('WR Aanvragen'!$C$2:$C$600='Takenplanning proces'!$B31))=1,"WR","")</f>
        <v/>
      </c>
      <c r="M31" s="3" t="str">
        <f>IF(SUMPRODUCT(('WR Aanvragen'!$E$2:$E$600='Takenplanning proces'!M$2)*('WR Aanvragen'!$C$2:$C$600='Takenplanning proces'!$B31))=1,"WR","")</f>
        <v/>
      </c>
      <c r="N31" s="3" t="str">
        <f>IF(SUMPRODUCT(('WR Aanvragen'!$E$2:$E$600='Takenplanning proces'!N$2)*('WR Aanvragen'!$C$2:$C$600='Takenplanning proces'!$B31))=1,"WR","")</f>
        <v/>
      </c>
    </row>
    <row r="32" spans="1:14" x14ac:dyDescent="0.25">
      <c r="A32" s="4" t="s">
        <v>205</v>
      </c>
      <c r="B32" s="4" t="s">
        <v>206</v>
      </c>
      <c r="C32" s="1"/>
      <c r="D32" s="1"/>
      <c r="E32" s="1"/>
      <c r="F32" s="1"/>
      <c r="G32" s="1"/>
      <c r="H32" s="3" t="str">
        <f>IF(SUMPRODUCT(('WR Aanvragen'!$E$2:$E$600='Takenplanning proces'!H$2)*('WR Aanvragen'!$C$2:$C$600='Takenplanning proces'!$B32))=1,"WR","")</f>
        <v/>
      </c>
      <c r="I32" s="3" t="str">
        <f>IF(SUMPRODUCT(('WR Aanvragen'!$E$2:$E$600='Takenplanning proces'!I$2)*('WR Aanvragen'!$C$2:$C$600='Takenplanning proces'!$B32))=1,"WR","")</f>
        <v/>
      </c>
      <c r="J32" s="3" t="str">
        <f>IF(SUMPRODUCT(('WR Aanvragen'!$E$2:$E$600='Takenplanning proces'!J$2)*('WR Aanvragen'!$C$2:$C$600='Takenplanning proces'!$B32))=1,"WR","")</f>
        <v/>
      </c>
      <c r="K32" s="3" t="str">
        <f>IF(SUMPRODUCT(('WR Aanvragen'!$E$2:$E$600='Takenplanning proces'!K$2)*('WR Aanvragen'!$C$2:$C$600='Takenplanning proces'!$B32))=1,"WR","")</f>
        <v/>
      </c>
      <c r="L32" s="3" t="str">
        <f>IF(SUMPRODUCT(('WR Aanvragen'!$E$2:$E$600='Takenplanning proces'!L$2)*('WR Aanvragen'!$C$2:$C$600='Takenplanning proces'!$B32))=1,"WR","")</f>
        <v/>
      </c>
      <c r="M32" s="3" t="str">
        <f>IF(SUMPRODUCT(('WR Aanvragen'!$E$2:$E$600='Takenplanning proces'!M$2)*('WR Aanvragen'!$C$2:$C$600='Takenplanning proces'!$B32))=1,"WR","")</f>
        <v/>
      </c>
      <c r="N32" s="3" t="str">
        <f>IF(SUMPRODUCT(('WR Aanvragen'!$E$2:$E$600='Takenplanning proces'!N$2)*('WR Aanvragen'!$C$2:$C$600='Takenplanning proces'!$B32))=1,"WR","")</f>
        <v/>
      </c>
    </row>
    <row r="33" spans="1:14" x14ac:dyDescent="0.25">
      <c r="A33" s="4" t="s">
        <v>89</v>
      </c>
      <c r="B33" s="4" t="s">
        <v>90</v>
      </c>
      <c r="C33" s="1"/>
      <c r="D33" s="1"/>
      <c r="E33" s="1"/>
      <c r="F33" s="1"/>
      <c r="G33" s="1"/>
      <c r="H33" s="3" t="str">
        <f>IF(SUMPRODUCT(('WR Aanvragen'!$E$2:$E$600='Takenplanning proces'!H$2)*('WR Aanvragen'!$C$2:$C$600='Takenplanning proces'!$B33))=1,"WR","")</f>
        <v/>
      </c>
      <c r="I33" s="3" t="str">
        <f>IF(SUMPRODUCT(('WR Aanvragen'!$E$2:$E$600='Takenplanning proces'!I$2)*('WR Aanvragen'!$C$2:$C$600='Takenplanning proces'!$B33))=1,"WR","")</f>
        <v/>
      </c>
      <c r="J33" s="3" t="str">
        <f>IF(SUMPRODUCT(('WR Aanvragen'!$E$2:$E$600='Takenplanning proces'!J$2)*('WR Aanvragen'!$C$2:$C$600='Takenplanning proces'!$B33))=1,"WR","")</f>
        <v/>
      </c>
      <c r="K33" s="3" t="str">
        <f>IF(SUMPRODUCT(('WR Aanvragen'!$E$2:$E$600='Takenplanning proces'!K$2)*('WR Aanvragen'!$C$2:$C$600='Takenplanning proces'!$B33))=1,"WR","")</f>
        <v/>
      </c>
      <c r="L33" s="3" t="str">
        <f>IF(SUMPRODUCT(('WR Aanvragen'!$E$2:$E$600='Takenplanning proces'!L$2)*('WR Aanvragen'!$C$2:$C$600='Takenplanning proces'!$B33))=1,"WR","")</f>
        <v/>
      </c>
      <c r="M33" s="3" t="str">
        <f>IF(SUMPRODUCT(('WR Aanvragen'!$E$2:$E$600='Takenplanning proces'!M$2)*('WR Aanvragen'!$C$2:$C$600='Takenplanning proces'!$B33))=1,"WR","")</f>
        <v/>
      </c>
      <c r="N33" s="3" t="str">
        <f>IF(SUMPRODUCT(('WR Aanvragen'!$E$2:$E$600='Takenplanning proces'!N$2)*('WR Aanvragen'!$C$2:$C$600='Takenplanning proces'!$B33))=1,"WR","")</f>
        <v/>
      </c>
    </row>
    <row r="34" spans="1:14" x14ac:dyDescent="0.25">
      <c r="A34" s="4" t="s">
        <v>197</v>
      </c>
      <c r="B34" s="4" t="s">
        <v>198</v>
      </c>
      <c r="C34" s="1"/>
      <c r="D34" s="1"/>
      <c r="E34" s="1"/>
      <c r="F34" s="1"/>
      <c r="G34" s="1"/>
      <c r="H34" s="3" t="str">
        <f>IF(SUMPRODUCT(('WR Aanvragen'!$E$2:$E$600='Takenplanning proces'!H$2)*('WR Aanvragen'!$C$2:$C$600='Takenplanning proces'!$B34))=1,"WR","")</f>
        <v/>
      </c>
      <c r="I34" s="3" t="str">
        <f>IF(SUMPRODUCT(('WR Aanvragen'!$E$2:$E$600='Takenplanning proces'!I$2)*('WR Aanvragen'!$C$2:$C$600='Takenplanning proces'!$B34))=1,"WR","")</f>
        <v/>
      </c>
      <c r="J34" s="3" t="str">
        <f>IF(SUMPRODUCT(('WR Aanvragen'!$E$2:$E$600='Takenplanning proces'!J$2)*('WR Aanvragen'!$C$2:$C$600='Takenplanning proces'!$B34))=1,"WR","")</f>
        <v/>
      </c>
      <c r="K34" s="3" t="str">
        <f>IF(SUMPRODUCT(('WR Aanvragen'!$E$2:$E$600='Takenplanning proces'!K$2)*('WR Aanvragen'!$C$2:$C$600='Takenplanning proces'!$B34))=1,"WR","")</f>
        <v/>
      </c>
      <c r="L34" s="3" t="str">
        <f>IF(SUMPRODUCT(('WR Aanvragen'!$E$2:$E$600='Takenplanning proces'!L$2)*('WR Aanvragen'!$C$2:$C$600='Takenplanning proces'!$B34))=1,"WR","")</f>
        <v/>
      </c>
      <c r="M34" s="3" t="str">
        <f>IF(SUMPRODUCT(('WR Aanvragen'!$E$2:$E$600='Takenplanning proces'!M$2)*('WR Aanvragen'!$C$2:$C$600='Takenplanning proces'!$B34))=1,"WR","")</f>
        <v/>
      </c>
      <c r="N34" s="3" t="str">
        <f>IF(SUMPRODUCT(('WR Aanvragen'!$E$2:$E$600='Takenplanning proces'!N$2)*('WR Aanvragen'!$C$2:$C$600='Takenplanning proces'!$B34))=1,"WR","")</f>
        <v/>
      </c>
    </row>
    <row r="35" spans="1:14" x14ac:dyDescent="0.25">
      <c r="A35" s="4" t="s">
        <v>36</v>
      </c>
      <c r="B35" s="4" t="s">
        <v>37</v>
      </c>
      <c r="C35" s="1"/>
      <c r="D35" s="1"/>
      <c r="E35" s="1"/>
      <c r="F35" s="1"/>
      <c r="G35" s="1"/>
      <c r="H35" s="3" t="str">
        <f>IF(SUMPRODUCT(('WR Aanvragen'!$E$2:$E$600='Takenplanning proces'!H$2)*('WR Aanvragen'!$C$2:$C$600='Takenplanning proces'!$B35))=1,"WR","")</f>
        <v/>
      </c>
      <c r="I35" s="3" t="str">
        <f>IF(SUMPRODUCT(('WR Aanvragen'!$E$2:$E$600='Takenplanning proces'!I$2)*('WR Aanvragen'!$C$2:$C$600='Takenplanning proces'!$B35))=1,"WR","")</f>
        <v/>
      </c>
      <c r="J35" s="3" t="str">
        <f>IF(SUMPRODUCT(('WR Aanvragen'!$E$2:$E$600='Takenplanning proces'!J$2)*('WR Aanvragen'!$C$2:$C$600='Takenplanning proces'!$B35))=1,"WR","")</f>
        <v/>
      </c>
      <c r="K35" s="3" t="str">
        <f>IF(SUMPRODUCT(('WR Aanvragen'!$E$2:$E$600='Takenplanning proces'!K$2)*('WR Aanvragen'!$C$2:$C$600='Takenplanning proces'!$B35))=1,"WR","")</f>
        <v/>
      </c>
      <c r="L35" s="3" t="str">
        <f>IF(SUMPRODUCT(('WR Aanvragen'!$E$2:$E$600='Takenplanning proces'!L$2)*('WR Aanvragen'!$C$2:$C$600='Takenplanning proces'!$B35))=1,"WR","")</f>
        <v/>
      </c>
      <c r="M35" s="3" t="str">
        <f>IF(SUMPRODUCT(('WR Aanvragen'!$E$2:$E$600='Takenplanning proces'!M$2)*('WR Aanvragen'!$C$2:$C$600='Takenplanning proces'!$B35))=1,"WR","")</f>
        <v/>
      </c>
      <c r="N35" s="3" t="str">
        <f>IF(SUMPRODUCT(('WR Aanvragen'!$E$2:$E$600='Takenplanning proces'!N$2)*('WR Aanvragen'!$C$2:$C$600='Takenplanning proces'!$B35))=1,"WR","")</f>
        <v/>
      </c>
    </row>
    <row r="36" spans="1:14" x14ac:dyDescent="0.25">
      <c r="A36" s="4" t="s">
        <v>247</v>
      </c>
      <c r="B36" s="4" t="s">
        <v>248</v>
      </c>
      <c r="C36" s="1"/>
      <c r="D36" s="1"/>
      <c r="E36" s="1"/>
      <c r="F36" s="1"/>
      <c r="G36" s="1"/>
      <c r="H36" s="3" t="str">
        <f>IF(SUMPRODUCT(('WR Aanvragen'!$E$2:$E$600='Takenplanning proces'!H$2)*('WR Aanvragen'!$C$2:$C$600='Takenplanning proces'!$B36))=1,"WR","")</f>
        <v/>
      </c>
      <c r="I36" s="3" t="str">
        <f>IF(SUMPRODUCT(('WR Aanvragen'!$E$2:$E$600='Takenplanning proces'!I$2)*('WR Aanvragen'!$C$2:$C$600='Takenplanning proces'!$B36))=1,"WR","")</f>
        <v/>
      </c>
      <c r="J36" s="3" t="str">
        <f>IF(SUMPRODUCT(('WR Aanvragen'!$E$2:$E$600='Takenplanning proces'!J$2)*('WR Aanvragen'!$C$2:$C$600='Takenplanning proces'!$B36))=1,"WR","")</f>
        <v/>
      </c>
      <c r="K36" s="3" t="str">
        <f>IF(SUMPRODUCT(('WR Aanvragen'!$E$2:$E$600='Takenplanning proces'!K$2)*('WR Aanvragen'!$C$2:$C$600='Takenplanning proces'!$B36))=1,"WR","")</f>
        <v/>
      </c>
      <c r="L36" s="3" t="str">
        <f>IF(SUMPRODUCT(('WR Aanvragen'!$E$2:$E$600='Takenplanning proces'!L$2)*('WR Aanvragen'!$C$2:$C$600='Takenplanning proces'!$B36))=1,"WR","")</f>
        <v/>
      </c>
      <c r="M36" s="3" t="str">
        <f>IF(SUMPRODUCT(('WR Aanvragen'!$E$2:$E$600='Takenplanning proces'!M$2)*('WR Aanvragen'!$C$2:$C$600='Takenplanning proces'!$B36))=1,"WR","")</f>
        <v/>
      </c>
      <c r="N36" s="3" t="str">
        <f>IF(SUMPRODUCT(('WR Aanvragen'!$E$2:$E$600='Takenplanning proces'!N$2)*('WR Aanvragen'!$C$2:$C$600='Takenplanning proces'!$B36))=1,"WR","")</f>
        <v/>
      </c>
    </row>
    <row r="37" spans="1:14" x14ac:dyDescent="0.25">
      <c r="A37" s="4" t="s">
        <v>145</v>
      </c>
      <c r="B37" s="4" t="s">
        <v>146</v>
      </c>
      <c r="C37" s="1"/>
      <c r="D37" s="1"/>
      <c r="E37" s="1"/>
      <c r="F37" s="1"/>
      <c r="G37" s="1"/>
      <c r="H37" s="3" t="str">
        <f>IF(SUMPRODUCT(('WR Aanvragen'!$E$2:$E$600='Takenplanning proces'!H$2)*('WR Aanvragen'!$C$2:$C$600='Takenplanning proces'!$B37))=1,"WR","")</f>
        <v/>
      </c>
      <c r="I37" s="3" t="str">
        <f>IF(SUMPRODUCT(('WR Aanvragen'!$E$2:$E$600='Takenplanning proces'!I$2)*('WR Aanvragen'!$C$2:$C$600='Takenplanning proces'!$B37))=1,"WR","")</f>
        <v/>
      </c>
      <c r="J37" s="3" t="str">
        <f>IF(SUMPRODUCT(('WR Aanvragen'!$E$2:$E$600='Takenplanning proces'!J$2)*('WR Aanvragen'!$C$2:$C$600='Takenplanning proces'!$B37))=1,"WR","")</f>
        <v/>
      </c>
      <c r="K37" s="3" t="str">
        <f>IF(SUMPRODUCT(('WR Aanvragen'!$E$2:$E$600='Takenplanning proces'!K$2)*('WR Aanvragen'!$C$2:$C$600='Takenplanning proces'!$B37))=1,"WR","")</f>
        <v/>
      </c>
      <c r="L37" s="3" t="str">
        <f>IF(SUMPRODUCT(('WR Aanvragen'!$E$2:$E$600='Takenplanning proces'!L$2)*('WR Aanvragen'!$C$2:$C$600='Takenplanning proces'!$B37))=1,"WR","")</f>
        <v/>
      </c>
      <c r="M37" s="3" t="str">
        <f>IF(SUMPRODUCT(('WR Aanvragen'!$E$2:$E$600='Takenplanning proces'!M$2)*('WR Aanvragen'!$C$2:$C$600='Takenplanning proces'!$B37))=1,"WR","")</f>
        <v/>
      </c>
      <c r="N37" s="3" t="str">
        <f>IF(SUMPRODUCT(('WR Aanvragen'!$E$2:$E$600='Takenplanning proces'!N$2)*('WR Aanvragen'!$C$2:$C$600='Takenplanning proces'!$B37))=1,"WR","")</f>
        <v/>
      </c>
    </row>
    <row r="38" spans="1:14" x14ac:dyDescent="0.25">
      <c r="A38" s="4" t="s">
        <v>157</v>
      </c>
      <c r="B38" s="4" t="s">
        <v>158</v>
      </c>
      <c r="C38" s="1"/>
      <c r="D38" s="1"/>
      <c r="E38" s="1"/>
      <c r="F38" s="1"/>
      <c r="G38" s="1"/>
      <c r="H38" s="3" t="str">
        <f>IF(SUMPRODUCT(('WR Aanvragen'!$E$2:$E$600='Takenplanning proces'!H$2)*('WR Aanvragen'!$C$2:$C$600='Takenplanning proces'!$B38))=1,"WR","")</f>
        <v/>
      </c>
      <c r="I38" s="3" t="str">
        <f>IF(SUMPRODUCT(('WR Aanvragen'!$E$2:$E$600='Takenplanning proces'!I$2)*('WR Aanvragen'!$C$2:$C$600='Takenplanning proces'!$B38))=1,"WR","")</f>
        <v/>
      </c>
      <c r="J38" s="3" t="str">
        <f>IF(SUMPRODUCT(('WR Aanvragen'!$E$2:$E$600='Takenplanning proces'!J$2)*('WR Aanvragen'!$C$2:$C$600='Takenplanning proces'!$B38))=1,"WR","")</f>
        <v/>
      </c>
      <c r="K38" s="3" t="str">
        <f>IF(SUMPRODUCT(('WR Aanvragen'!$E$2:$E$600='Takenplanning proces'!K$2)*('WR Aanvragen'!$C$2:$C$600='Takenplanning proces'!$B38))=1,"WR","")</f>
        <v/>
      </c>
      <c r="L38" s="3" t="str">
        <f>IF(SUMPRODUCT(('WR Aanvragen'!$E$2:$E$600='Takenplanning proces'!L$2)*('WR Aanvragen'!$C$2:$C$600='Takenplanning proces'!$B38))=1,"WR","")</f>
        <v/>
      </c>
      <c r="M38" s="3" t="str">
        <f>IF(SUMPRODUCT(('WR Aanvragen'!$E$2:$E$600='Takenplanning proces'!M$2)*('WR Aanvragen'!$C$2:$C$600='Takenplanning proces'!$B38))=1,"WR","")</f>
        <v/>
      </c>
      <c r="N38" s="3" t="str">
        <f>IF(SUMPRODUCT(('WR Aanvragen'!$E$2:$E$600='Takenplanning proces'!N$2)*('WR Aanvragen'!$C$2:$C$600='Takenplanning proces'!$B38))=1,"WR","")</f>
        <v/>
      </c>
    </row>
    <row r="39" spans="1:14" x14ac:dyDescent="0.25">
      <c r="A39" s="5" t="s">
        <v>333</v>
      </c>
      <c r="B39" s="4" t="s">
        <v>334</v>
      </c>
      <c r="C39" s="1"/>
      <c r="D39" s="1"/>
      <c r="E39" s="1"/>
      <c r="F39" s="1"/>
      <c r="G39" s="1"/>
      <c r="H39" s="3" t="str">
        <f>IF(SUMPRODUCT(('WR Aanvragen'!$E$2:$E$600='Takenplanning proces'!H$2)*('WR Aanvragen'!$C$2:$C$600='Takenplanning proces'!$B39))=1,"WR","")</f>
        <v/>
      </c>
      <c r="I39" s="3" t="str">
        <f>IF(SUMPRODUCT(('WR Aanvragen'!$E$2:$E$600='Takenplanning proces'!I$2)*('WR Aanvragen'!$C$2:$C$600='Takenplanning proces'!$B39))=1,"WR","")</f>
        <v/>
      </c>
      <c r="J39" s="3" t="str">
        <f>IF(SUMPRODUCT(('WR Aanvragen'!$E$2:$E$600='Takenplanning proces'!J$2)*('WR Aanvragen'!$C$2:$C$600='Takenplanning proces'!$B39))=1,"WR","")</f>
        <v/>
      </c>
      <c r="K39" s="3" t="str">
        <f>IF(SUMPRODUCT(('WR Aanvragen'!$E$2:$E$600='Takenplanning proces'!K$2)*('WR Aanvragen'!$C$2:$C$600='Takenplanning proces'!$B39))=1,"WR","")</f>
        <v/>
      </c>
      <c r="L39" s="3" t="str">
        <f>IF(SUMPRODUCT(('WR Aanvragen'!$E$2:$E$600='Takenplanning proces'!L$2)*('WR Aanvragen'!$C$2:$C$600='Takenplanning proces'!$B39))=1,"WR","")</f>
        <v/>
      </c>
      <c r="M39" s="3" t="str">
        <f>IF(SUMPRODUCT(('WR Aanvragen'!$E$2:$E$600='Takenplanning proces'!M$2)*('WR Aanvragen'!$C$2:$C$600='Takenplanning proces'!$B39))=1,"WR","")</f>
        <v/>
      </c>
      <c r="N39" s="3" t="str">
        <f>IF(SUMPRODUCT(('WR Aanvragen'!$E$2:$E$600='Takenplanning proces'!N$2)*('WR Aanvragen'!$C$2:$C$600='Takenplanning proces'!$B39))=1,"WR","")</f>
        <v/>
      </c>
    </row>
    <row r="40" spans="1:14" x14ac:dyDescent="0.25">
      <c r="A40" s="4" t="s">
        <v>41</v>
      </c>
      <c r="B40" s="4" t="s">
        <v>42</v>
      </c>
      <c r="C40" s="1"/>
      <c r="D40" s="1"/>
      <c r="E40" s="1"/>
      <c r="F40" s="1"/>
      <c r="G40" s="1"/>
      <c r="H40" s="3" t="str">
        <f>IF(SUMPRODUCT(('WR Aanvragen'!$E$2:$E$600='Takenplanning proces'!H$2)*('WR Aanvragen'!$C$2:$C$600='Takenplanning proces'!$B40))=1,"WR","")</f>
        <v/>
      </c>
      <c r="I40" s="3" t="str">
        <f>IF(SUMPRODUCT(('WR Aanvragen'!$E$2:$E$600='Takenplanning proces'!I$2)*('WR Aanvragen'!$C$2:$C$600='Takenplanning proces'!$B40))=1,"WR","")</f>
        <v/>
      </c>
      <c r="J40" s="3" t="str">
        <f>IF(SUMPRODUCT(('WR Aanvragen'!$E$2:$E$600='Takenplanning proces'!J$2)*('WR Aanvragen'!$C$2:$C$600='Takenplanning proces'!$B40))=1,"WR","")</f>
        <v/>
      </c>
      <c r="K40" s="3" t="str">
        <f>IF(SUMPRODUCT(('WR Aanvragen'!$E$2:$E$600='Takenplanning proces'!K$2)*('WR Aanvragen'!$C$2:$C$600='Takenplanning proces'!$B40))=1,"WR","")</f>
        <v/>
      </c>
      <c r="L40" s="3" t="str">
        <f>IF(SUMPRODUCT(('WR Aanvragen'!$E$2:$E$600='Takenplanning proces'!L$2)*('WR Aanvragen'!$C$2:$C$600='Takenplanning proces'!$B40))=1,"WR","")</f>
        <v/>
      </c>
      <c r="M40" s="3" t="str">
        <f>IF(SUMPRODUCT(('WR Aanvragen'!$E$2:$E$600='Takenplanning proces'!M$2)*('WR Aanvragen'!$C$2:$C$600='Takenplanning proces'!$B40))=1,"WR","")</f>
        <v/>
      </c>
      <c r="N40" s="3" t="str">
        <f>IF(SUMPRODUCT(('WR Aanvragen'!$E$2:$E$600='Takenplanning proces'!N$2)*('WR Aanvragen'!$C$2:$C$600='Takenplanning proces'!$B40))=1,"WR","")</f>
        <v/>
      </c>
    </row>
    <row r="41" spans="1:14" x14ac:dyDescent="0.25">
      <c r="A41" s="4" t="s">
        <v>155</v>
      </c>
      <c r="B41" s="4" t="s">
        <v>156</v>
      </c>
      <c r="C41" s="1"/>
      <c r="D41" s="1"/>
      <c r="E41" s="1"/>
      <c r="F41" s="1"/>
      <c r="G41" s="1"/>
      <c r="H41" s="3" t="str">
        <f>IF(SUMPRODUCT(('WR Aanvragen'!$E$2:$E$600='Takenplanning proces'!H$2)*('WR Aanvragen'!$C$2:$C$600='Takenplanning proces'!$B41))=1,"WR","")</f>
        <v/>
      </c>
      <c r="I41" s="3" t="str">
        <f>IF(SUMPRODUCT(('WR Aanvragen'!$E$2:$E$600='Takenplanning proces'!I$2)*('WR Aanvragen'!$C$2:$C$600='Takenplanning proces'!$B41))=1,"WR","")</f>
        <v/>
      </c>
      <c r="J41" s="3" t="str">
        <f>IF(SUMPRODUCT(('WR Aanvragen'!$E$2:$E$600='Takenplanning proces'!J$2)*('WR Aanvragen'!$C$2:$C$600='Takenplanning proces'!$B41))=1,"WR","")</f>
        <v/>
      </c>
      <c r="K41" s="3" t="str">
        <f>IF(SUMPRODUCT(('WR Aanvragen'!$E$2:$E$600='Takenplanning proces'!K$2)*('WR Aanvragen'!$C$2:$C$600='Takenplanning proces'!$B41))=1,"WR","")</f>
        <v/>
      </c>
      <c r="L41" s="3" t="str">
        <f>IF(SUMPRODUCT(('WR Aanvragen'!$E$2:$E$600='Takenplanning proces'!L$2)*('WR Aanvragen'!$C$2:$C$600='Takenplanning proces'!$B41))=1,"WR","")</f>
        <v/>
      </c>
      <c r="M41" s="3" t="str">
        <f>IF(SUMPRODUCT(('WR Aanvragen'!$E$2:$E$600='Takenplanning proces'!M$2)*('WR Aanvragen'!$C$2:$C$600='Takenplanning proces'!$B41))=1,"WR","")</f>
        <v/>
      </c>
      <c r="N41" s="3" t="str">
        <f>IF(SUMPRODUCT(('WR Aanvragen'!$E$2:$E$600='Takenplanning proces'!N$2)*('WR Aanvragen'!$C$2:$C$600='Takenplanning proces'!$B41))=1,"WR","")</f>
        <v/>
      </c>
    </row>
    <row r="42" spans="1:14" x14ac:dyDescent="0.25">
      <c r="A42" s="5" t="s">
        <v>335</v>
      </c>
      <c r="B42" s="4" t="s">
        <v>336</v>
      </c>
      <c r="C42" s="1"/>
      <c r="D42" s="1"/>
      <c r="E42" s="1"/>
      <c r="F42" s="1"/>
      <c r="G42" s="1"/>
      <c r="H42" s="3" t="str">
        <f>IF(SUMPRODUCT(('WR Aanvragen'!$E$2:$E$600='Takenplanning proces'!H$2)*('WR Aanvragen'!$C$2:$C$600='Takenplanning proces'!$B42))=1,"WR","")</f>
        <v/>
      </c>
      <c r="I42" s="3" t="str">
        <f>IF(SUMPRODUCT(('WR Aanvragen'!$E$2:$E$600='Takenplanning proces'!I$2)*('WR Aanvragen'!$C$2:$C$600='Takenplanning proces'!$B42))=1,"WR","")</f>
        <v/>
      </c>
      <c r="J42" s="3" t="str">
        <f>IF(SUMPRODUCT(('WR Aanvragen'!$E$2:$E$600='Takenplanning proces'!J$2)*('WR Aanvragen'!$C$2:$C$600='Takenplanning proces'!$B42))=1,"WR","")</f>
        <v/>
      </c>
      <c r="K42" s="3" t="str">
        <f>IF(SUMPRODUCT(('WR Aanvragen'!$E$2:$E$600='Takenplanning proces'!K$2)*('WR Aanvragen'!$C$2:$C$600='Takenplanning proces'!$B42))=1,"WR","")</f>
        <v/>
      </c>
      <c r="L42" s="3" t="str">
        <f>IF(SUMPRODUCT(('WR Aanvragen'!$E$2:$E$600='Takenplanning proces'!L$2)*('WR Aanvragen'!$C$2:$C$600='Takenplanning proces'!$B42))=1,"WR","")</f>
        <v/>
      </c>
      <c r="M42" s="3" t="str">
        <f>IF(SUMPRODUCT(('WR Aanvragen'!$E$2:$E$600='Takenplanning proces'!M$2)*('WR Aanvragen'!$C$2:$C$600='Takenplanning proces'!$B42))=1,"WR","")</f>
        <v/>
      </c>
      <c r="N42" s="3" t="str">
        <f>IF(SUMPRODUCT(('WR Aanvragen'!$E$2:$E$600='Takenplanning proces'!N$2)*('WR Aanvragen'!$C$2:$C$600='Takenplanning proces'!$B42))=1,"WR","")</f>
        <v/>
      </c>
    </row>
    <row r="43" spans="1:14" x14ac:dyDescent="0.25">
      <c r="A43" s="4" t="s">
        <v>97</v>
      </c>
      <c r="B43" s="4" t="s">
        <v>98</v>
      </c>
      <c r="C43" s="1"/>
      <c r="D43" s="1"/>
      <c r="E43" s="1"/>
      <c r="F43" s="1"/>
      <c r="G43" s="1"/>
      <c r="H43" s="3" t="str">
        <f>IF(SUMPRODUCT(('WR Aanvragen'!$E$2:$E$600='Takenplanning proces'!H$2)*('WR Aanvragen'!$C$2:$C$600='Takenplanning proces'!$B43))=1,"WR","")</f>
        <v/>
      </c>
      <c r="I43" s="3" t="str">
        <f>IF(SUMPRODUCT(('WR Aanvragen'!$E$2:$E$600='Takenplanning proces'!I$2)*('WR Aanvragen'!$C$2:$C$600='Takenplanning proces'!$B43))=1,"WR","")</f>
        <v/>
      </c>
      <c r="J43" s="3" t="str">
        <f>IF(SUMPRODUCT(('WR Aanvragen'!$E$2:$E$600='Takenplanning proces'!J$2)*('WR Aanvragen'!$C$2:$C$600='Takenplanning proces'!$B43))=1,"WR","")</f>
        <v/>
      </c>
      <c r="K43" s="3" t="str">
        <f>IF(SUMPRODUCT(('WR Aanvragen'!$E$2:$E$600='Takenplanning proces'!K$2)*('WR Aanvragen'!$C$2:$C$600='Takenplanning proces'!$B43))=1,"WR","")</f>
        <v/>
      </c>
      <c r="L43" s="3" t="str">
        <f>IF(SUMPRODUCT(('WR Aanvragen'!$E$2:$E$600='Takenplanning proces'!L$2)*('WR Aanvragen'!$C$2:$C$600='Takenplanning proces'!$B43))=1,"WR","")</f>
        <v/>
      </c>
      <c r="M43" s="3" t="str">
        <f>IF(SUMPRODUCT(('WR Aanvragen'!$E$2:$E$600='Takenplanning proces'!M$2)*('WR Aanvragen'!$C$2:$C$600='Takenplanning proces'!$B43))=1,"WR","")</f>
        <v/>
      </c>
      <c r="N43" s="3" t="str">
        <f>IF(SUMPRODUCT(('WR Aanvragen'!$E$2:$E$600='Takenplanning proces'!N$2)*('WR Aanvragen'!$C$2:$C$600='Takenplanning proces'!$B43))=1,"WR","")</f>
        <v/>
      </c>
    </row>
    <row r="44" spans="1:14" x14ac:dyDescent="0.25">
      <c r="A44" s="5" t="s">
        <v>325</v>
      </c>
      <c r="B44" s="4" t="s">
        <v>326</v>
      </c>
      <c r="C44" s="1"/>
      <c r="D44" s="1"/>
      <c r="E44" s="1"/>
      <c r="F44" s="1"/>
      <c r="G44" s="1"/>
      <c r="H44" s="3" t="str">
        <f>IF(SUMPRODUCT(('WR Aanvragen'!$E$2:$E$600='Takenplanning proces'!H$2)*('WR Aanvragen'!$C$2:$C$600='Takenplanning proces'!$B44))=1,"WR","")</f>
        <v/>
      </c>
      <c r="I44" s="3" t="str">
        <f>IF(SUMPRODUCT(('WR Aanvragen'!$E$2:$E$600='Takenplanning proces'!I$2)*('WR Aanvragen'!$C$2:$C$600='Takenplanning proces'!$B44))=1,"WR","")</f>
        <v/>
      </c>
      <c r="J44" s="3" t="str">
        <f>IF(SUMPRODUCT(('WR Aanvragen'!$E$2:$E$600='Takenplanning proces'!J$2)*('WR Aanvragen'!$C$2:$C$600='Takenplanning proces'!$B44))=1,"WR","")</f>
        <v/>
      </c>
      <c r="K44" s="3" t="str">
        <f>IF(SUMPRODUCT(('WR Aanvragen'!$E$2:$E$600='Takenplanning proces'!K$2)*('WR Aanvragen'!$C$2:$C$600='Takenplanning proces'!$B44))=1,"WR","")</f>
        <v/>
      </c>
      <c r="L44" s="3" t="str">
        <f>IF(SUMPRODUCT(('WR Aanvragen'!$E$2:$E$600='Takenplanning proces'!L$2)*('WR Aanvragen'!$C$2:$C$600='Takenplanning proces'!$B44))=1,"WR","")</f>
        <v/>
      </c>
      <c r="M44" s="3" t="str">
        <f>IF(SUMPRODUCT(('WR Aanvragen'!$E$2:$E$600='Takenplanning proces'!M$2)*('WR Aanvragen'!$C$2:$C$600='Takenplanning proces'!$B44))=1,"WR","")</f>
        <v/>
      </c>
      <c r="N44" s="3" t="str">
        <f>IF(SUMPRODUCT(('WR Aanvragen'!$E$2:$E$600='Takenplanning proces'!N$2)*('WR Aanvragen'!$C$2:$C$600='Takenplanning proces'!$B44))=1,"WR","")</f>
        <v/>
      </c>
    </row>
    <row r="45" spans="1:14" x14ac:dyDescent="0.25">
      <c r="A45" s="5" t="s">
        <v>327</v>
      </c>
      <c r="B45" s="4" t="s">
        <v>328</v>
      </c>
      <c r="C45" s="1"/>
      <c r="D45" s="1"/>
      <c r="E45" s="1"/>
      <c r="F45" s="1"/>
      <c r="G45" s="1"/>
      <c r="H45" s="3" t="str">
        <f>IF(SUMPRODUCT(('WR Aanvragen'!$E$2:$E$600='Takenplanning proces'!H$2)*('WR Aanvragen'!$C$2:$C$600='Takenplanning proces'!$B45))=1,"WR","")</f>
        <v/>
      </c>
      <c r="I45" s="3" t="str">
        <f>IF(SUMPRODUCT(('WR Aanvragen'!$E$2:$E$600='Takenplanning proces'!I$2)*('WR Aanvragen'!$C$2:$C$600='Takenplanning proces'!$B45))=1,"WR","")</f>
        <v/>
      </c>
      <c r="J45" s="3" t="str">
        <f>IF(SUMPRODUCT(('WR Aanvragen'!$E$2:$E$600='Takenplanning proces'!J$2)*('WR Aanvragen'!$C$2:$C$600='Takenplanning proces'!$B45))=1,"WR","")</f>
        <v/>
      </c>
      <c r="K45" s="3" t="str">
        <f>IF(SUMPRODUCT(('WR Aanvragen'!$E$2:$E$600='Takenplanning proces'!K$2)*('WR Aanvragen'!$C$2:$C$600='Takenplanning proces'!$B45))=1,"WR","")</f>
        <v/>
      </c>
      <c r="L45" s="3" t="str">
        <f>IF(SUMPRODUCT(('WR Aanvragen'!$E$2:$E$600='Takenplanning proces'!L$2)*('WR Aanvragen'!$C$2:$C$600='Takenplanning proces'!$B45))=1,"WR","")</f>
        <v/>
      </c>
      <c r="M45" s="3" t="str">
        <f>IF(SUMPRODUCT(('WR Aanvragen'!$E$2:$E$600='Takenplanning proces'!M$2)*('WR Aanvragen'!$C$2:$C$600='Takenplanning proces'!$B45))=1,"WR","")</f>
        <v/>
      </c>
      <c r="N45" s="3" t="str">
        <f>IF(SUMPRODUCT(('WR Aanvragen'!$E$2:$E$600='Takenplanning proces'!N$2)*('WR Aanvragen'!$C$2:$C$600='Takenplanning proces'!$B45))=1,"WR","")</f>
        <v/>
      </c>
    </row>
    <row r="46" spans="1:14" x14ac:dyDescent="0.25">
      <c r="A46" s="4" t="s">
        <v>143</v>
      </c>
      <c r="B46" s="4" t="s">
        <v>144</v>
      </c>
      <c r="C46" s="1"/>
      <c r="D46" s="1"/>
      <c r="E46" s="1"/>
      <c r="F46" s="1"/>
      <c r="G46" s="1"/>
      <c r="H46" s="3" t="str">
        <f>IF(SUMPRODUCT(('WR Aanvragen'!$E$2:$E$600='Takenplanning proces'!H$2)*('WR Aanvragen'!$C$2:$C$600='Takenplanning proces'!$B46))=1,"WR","")</f>
        <v/>
      </c>
      <c r="I46" s="3" t="str">
        <f>IF(SUMPRODUCT(('WR Aanvragen'!$E$2:$E$600='Takenplanning proces'!I$2)*('WR Aanvragen'!$C$2:$C$600='Takenplanning proces'!$B46))=1,"WR","")</f>
        <v/>
      </c>
      <c r="J46" s="3" t="str">
        <f>IF(SUMPRODUCT(('WR Aanvragen'!$E$2:$E$600='Takenplanning proces'!J$2)*('WR Aanvragen'!$C$2:$C$600='Takenplanning proces'!$B46))=1,"WR","")</f>
        <v/>
      </c>
      <c r="K46" s="3" t="str">
        <f>IF(SUMPRODUCT(('WR Aanvragen'!$E$2:$E$600='Takenplanning proces'!K$2)*('WR Aanvragen'!$C$2:$C$600='Takenplanning proces'!$B46))=1,"WR","")</f>
        <v/>
      </c>
      <c r="L46" s="3" t="str">
        <f>IF(SUMPRODUCT(('WR Aanvragen'!$E$2:$E$600='Takenplanning proces'!L$2)*('WR Aanvragen'!$C$2:$C$600='Takenplanning proces'!$B46))=1,"WR","")</f>
        <v/>
      </c>
      <c r="M46" s="3" t="str">
        <f>IF(SUMPRODUCT(('WR Aanvragen'!$E$2:$E$600='Takenplanning proces'!M$2)*('WR Aanvragen'!$C$2:$C$600='Takenplanning proces'!$B46))=1,"WR","")</f>
        <v/>
      </c>
      <c r="N46" s="3" t="str">
        <f>IF(SUMPRODUCT(('WR Aanvragen'!$E$2:$E$600='Takenplanning proces'!N$2)*('WR Aanvragen'!$C$2:$C$600='Takenplanning proces'!$B46))=1,"WR","")</f>
        <v/>
      </c>
    </row>
    <row r="47" spans="1:14" x14ac:dyDescent="0.25">
      <c r="A47" s="4" t="s">
        <v>59</v>
      </c>
      <c r="B47" s="4" t="s">
        <v>60</v>
      </c>
      <c r="C47" s="1"/>
      <c r="D47" s="1"/>
      <c r="E47" s="1"/>
      <c r="F47" s="1"/>
      <c r="G47" s="1"/>
      <c r="H47" s="3" t="str">
        <f>IF(SUMPRODUCT(('WR Aanvragen'!$E$2:$E$600='Takenplanning proces'!H$2)*('WR Aanvragen'!$C$2:$C$600='Takenplanning proces'!$B47))=1,"WR","")</f>
        <v/>
      </c>
      <c r="I47" s="3" t="str">
        <f>IF(SUMPRODUCT(('WR Aanvragen'!$E$2:$E$600='Takenplanning proces'!I$2)*('WR Aanvragen'!$C$2:$C$600='Takenplanning proces'!$B47))=1,"WR","")</f>
        <v/>
      </c>
      <c r="J47" s="3" t="str">
        <f>IF(SUMPRODUCT(('WR Aanvragen'!$E$2:$E$600='Takenplanning proces'!J$2)*('WR Aanvragen'!$C$2:$C$600='Takenplanning proces'!$B47))=1,"WR","")</f>
        <v/>
      </c>
      <c r="K47" s="3" t="str">
        <f>IF(SUMPRODUCT(('WR Aanvragen'!$E$2:$E$600='Takenplanning proces'!K$2)*('WR Aanvragen'!$C$2:$C$600='Takenplanning proces'!$B47))=1,"WR","")</f>
        <v/>
      </c>
      <c r="L47" s="3" t="str">
        <f>IF(SUMPRODUCT(('WR Aanvragen'!$E$2:$E$600='Takenplanning proces'!L$2)*('WR Aanvragen'!$C$2:$C$600='Takenplanning proces'!$B47))=1,"WR","")</f>
        <v/>
      </c>
      <c r="M47" s="3" t="str">
        <f>IF(SUMPRODUCT(('WR Aanvragen'!$E$2:$E$600='Takenplanning proces'!M$2)*('WR Aanvragen'!$C$2:$C$600='Takenplanning proces'!$B47))=1,"WR","")</f>
        <v/>
      </c>
      <c r="N47" s="3" t="str">
        <f>IF(SUMPRODUCT(('WR Aanvragen'!$E$2:$E$600='Takenplanning proces'!N$2)*('WR Aanvragen'!$C$2:$C$600='Takenplanning proces'!$B47))=1,"WR","")</f>
        <v/>
      </c>
    </row>
    <row r="48" spans="1:14" x14ac:dyDescent="0.25">
      <c r="A48" s="4" t="s">
        <v>123</v>
      </c>
      <c r="B48" s="4" t="s">
        <v>124</v>
      </c>
      <c r="C48" s="1"/>
      <c r="D48" s="1"/>
      <c r="E48" s="1"/>
      <c r="F48" s="1"/>
      <c r="G48" s="1"/>
      <c r="H48" s="3" t="str">
        <f>IF(SUMPRODUCT(('WR Aanvragen'!$E$2:$E$600='Takenplanning proces'!H$2)*('WR Aanvragen'!$C$2:$C$600='Takenplanning proces'!$B48))=1,"WR","")</f>
        <v/>
      </c>
      <c r="I48" s="3" t="str">
        <f>IF(SUMPRODUCT(('WR Aanvragen'!$E$2:$E$600='Takenplanning proces'!I$2)*('WR Aanvragen'!$C$2:$C$600='Takenplanning proces'!$B48))=1,"WR","")</f>
        <v/>
      </c>
      <c r="J48" s="3" t="str">
        <f>IF(SUMPRODUCT(('WR Aanvragen'!$E$2:$E$600='Takenplanning proces'!J$2)*('WR Aanvragen'!$C$2:$C$600='Takenplanning proces'!$B48))=1,"WR","")</f>
        <v/>
      </c>
      <c r="K48" s="3" t="str">
        <f>IF(SUMPRODUCT(('WR Aanvragen'!$E$2:$E$600='Takenplanning proces'!K$2)*('WR Aanvragen'!$C$2:$C$600='Takenplanning proces'!$B48))=1,"WR","")</f>
        <v/>
      </c>
      <c r="L48" s="3" t="str">
        <f>IF(SUMPRODUCT(('WR Aanvragen'!$E$2:$E$600='Takenplanning proces'!L$2)*('WR Aanvragen'!$C$2:$C$600='Takenplanning proces'!$B48))=1,"WR","")</f>
        <v/>
      </c>
      <c r="M48" s="3" t="str">
        <f>IF(SUMPRODUCT(('WR Aanvragen'!$E$2:$E$600='Takenplanning proces'!M$2)*('WR Aanvragen'!$C$2:$C$600='Takenplanning proces'!$B48))=1,"WR","")</f>
        <v/>
      </c>
      <c r="N48" s="3" t="str">
        <f>IF(SUMPRODUCT(('WR Aanvragen'!$E$2:$E$600='Takenplanning proces'!N$2)*('WR Aanvragen'!$C$2:$C$600='Takenplanning proces'!$B48))=1,"WR","")</f>
        <v/>
      </c>
    </row>
    <row r="49" spans="1:14" x14ac:dyDescent="0.25">
      <c r="A49" s="4" t="s">
        <v>12</v>
      </c>
      <c r="B49" s="4" t="s">
        <v>13</v>
      </c>
      <c r="C49" s="1"/>
      <c r="D49" s="1"/>
      <c r="E49" s="1"/>
      <c r="F49" s="1"/>
      <c r="G49" s="1"/>
      <c r="H49" s="3" t="str">
        <f>IF(SUMPRODUCT(('WR Aanvragen'!$E$2:$E$600='Takenplanning proces'!H$2)*('WR Aanvragen'!$C$2:$C$600='Takenplanning proces'!$B49))=1,"WR","")</f>
        <v/>
      </c>
      <c r="I49" s="3" t="str">
        <f>IF(SUMPRODUCT(('WR Aanvragen'!$E$2:$E$600='Takenplanning proces'!I$2)*('WR Aanvragen'!$C$2:$C$600='Takenplanning proces'!$B49))=1,"WR","")</f>
        <v/>
      </c>
      <c r="J49" s="3" t="str">
        <f>IF(SUMPRODUCT(('WR Aanvragen'!$E$2:$E$600='Takenplanning proces'!J$2)*('WR Aanvragen'!$C$2:$C$600='Takenplanning proces'!$B49))=1,"WR","")</f>
        <v/>
      </c>
      <c r="K49" s="3" t="str">
        <f>IF(SUMPRODUCT(('WR Aanvragen'!$E$2:$E$600='Takenplanning proces'!K$2)*('WR Aanvragen'!$C$2:$C$600='Takenplanning proces'!$B49))=1,"WR","")</f>
        <v/>
      </c>
      <c r="L49" s="3" t="str">
        <f>IF(SUMPRODUCT(('WR Aanvragen'!$E$2:$E$600='Takenplanning proces'!L$2)*('WR Aanvragen'!$C$2:$C$600='Takenplanning proces'!$B49))=1,"WR","")</f>
        <v/>
      </c>
      <c r="M49" s="3" t="str">
        <f>IF(SUMPRODUCT(('WR Aanvragen'!$E$2:$E$600='Takenplanning proces'!M$2)*('WR Aanvragen'!$C$2:$C$600='Takenplanning proces'!$B49))=1,"WR","")</f>
        <v/>
      </c>
      <c r="N49" s="3" t="str">
        <f>IF(SUMPRODUCT(('WR Aanvragen'!$E$2:$E$600='Takenplanning proces'!N$2)*('WR Aanvragen'!$C$2:$C$600='Takenplanning proces'!$B49))=1,"WR","")</f>
        <v/>
      </c>
    </row>
    <row r="50" spans="1:14" x14ac:dyDescent="0.25">
      <c r="A50" s="4" t="s">
        <v>203</v>
      </c>
      <c r="B50" s="4" t="s">
        <v>204</v>
      </c>
      <c r="C50" s="1"/>
      <c r="D50" s="1"/>
      <c r="E50" s="1"/>
      <c r="F50" s="1"/>
      <c r="G50" s="1"/>
      <c r="H50" s="3" t="str">
        <f>IF(SUMPRODUCT(('WR Aanvragen'!$E$2:$E$600='Takenplanning proces'!H$2)*('WR Aanvragen'!$C$2:$C$600='Takenplanning proces'!$B50))=1,"WR","")</f>
        <v/>
      </c>
      <c r="I50" s="3" t="str">
        <f>IF(SUMPRODUCT(('WR Aanvragen'!$E$2:$E$600='Takenplanning proces'!I$2)*('WR Aanvragen'!$C$2:$C$600='Takenplanning proces'!$B50))=1,"WR","")</f>
        <v/>
      </c>
      <c r="J50" s="3" t="str">
        <f>IF(SUMPRODUCT(('WR Aanvragen'!$E$2:$E$600='Takenplanning proces'!J$2)*('WR Aanvragen'!$C$2:$C$600='Takenplanning proces'!$B50))=1,"WR","")</f>
        <v/>
      </c>
      <c r="K50" s="3" t="str">
        <f>IF(SUMPRODUCT(('WR Aanvragen'!$E$2:$E$600='Takenplanning proces'!K$2)*('WR Aanvragen'!$C$2:$C$600='Takenplanning proces'!$B50))=1,"WR","")</f>
        <v/>
      </c>
      <c r="L50" s="3" t="str">
        <f>IF(SUMPRODUCT(('WR Aanvragen'!$E$2:$E$600='Takenplanning proces'!L$2)*('WR Aanvragen'!$C$2:$C$600='Takenplanning proces'!$B50))=1,"WR","")</f>
        <v/>
      </c>
      <c r="M50" s="3" t="str">
        <f>IF(SUMPRODUCT(('WR Aanvragen'!$E$2:$E$600='Takenplanning proces'!M$2)*('WR Aanvragen'!$C$2:$C$600='Takenplanning proces'!$B50))=1,"WR","")</f>
        <v/>
      </c>
      <c r="N50" s="3" t="str">
        <f>IF(SUMPRODUCT(('WR Aanvragen'!$E$2:$E$600='Takenplanning proces'!N$2)*('WR Aanvragen'!$C$2:$C$600='Takenplanning proces'!$B50))=1,"WR","")</f>
        <v/>
      </c>
    </row>
    <row r="51" spans="1:14" x14ac:dyDescent="0.25">
      <c r="A51" s="4" t="s">
        <v>39</v>
      </c>
      <c r="B51" s="4" t="s">
        <v>40</v>
      </c>
      <c r="C51" s="1"/>
      <c r="D51" s="1"/>
      <c r="E51" s="1"/>
      <c r="F51" s="1"/>
      <c r="G51" s="1"/>
      <c r="H51" s="3" t="str">
        <f>IF(SUMPRODUCT(('WR Aanvragen'!$E$2:$E$600='Takenplanning proces'!H$2)*('WR Aanvragen'!$C$2:$C$600='Takenplanning proces'!$B51))=1,"WR","")</f>
        <v/>
      </c>
      <c r="I51" s="3" t="str">
        <f>IF(SUMPRODUCT(('WR Aanvragen'!$E$2:$E$600='Takenplanning proces'!I$2)*('WR Aanvragen'!$C$2:$C$600='Takenplanning proces'!$B51))=1,"WR","")</f>
        <v/>
      </c>
      <c r="J51" s="3" t="str">
        <f>IF(SUMPRODUCT(('WR Aanvragen'!$E$2:$E$600='Takenplanning proces'!J$2)*('WR Aanvragen'!$C$2:$C$600='Takenplanning proces'!$B51))=1,"WR","")</f>
        <v/>
      </c>
      <c r="K51" s="3" t="str">
        <f>IF(SUMPRODUCT(('WR Aanvragen'!$E$2:$E$600='Takenplanning proces'!K$2)*('WR Aanvragen'!$C$2:$C$600='Takenplanning proces'!$B51))=1,"WR","")</f>
        <v/>
      </c>
      <c r="L51" s="3" t="str">
        <f>IF(SUMPRODUCT(('WR Aanvragen'!$E$2:$E$600='Takenplanning proces'!L$2)*('WR Aanvragen'!$C$2:$C$600='Takenplanning proces'!$B51))=1,"WR","")</f>
        <v/>
      </c>
      <c r="M51" s="3" t="str">
        <f>IF(SUMPRODUCT(('WR Aanvragen'!$E$2:$E$600='Takenplanning proces'!M$2)*('WR Aanvragen'!$C$2:$C$600='Takenplanning proces'!$B51))=1,"WR","")</f>
        <v/>
      </c>
      <c r="N51" s="3" t="str">
        <f>IF(SUMPRODUCT(('WR Aanvragen'!$E$2:$E$600='Takenplanning proces'!N$2)*('WR Aanvragen'!$C$2:$C$600='Takenplanning proces'!$B51))=1,"WR","")</f>
        <v/>
      </c>
    </row>
    <row r="52" spans="1:14" x14ac:dyDescent="0.25">
      <c r="A52" s="4" t="s">
        <v>239</v>
      </c>
      <c r="B52" s="4" t="s">
        <v>240</v>
      </c>
      <c r="C52" s="1"/>
      <c r="D52" s="1"/>
      <c r="E52" s="1"/>
      <c r="F52" s="1"/>
      <c r="G52" s="1"/>
      <c r="H52" s="3" t="str">
        <f>IF(SUMPRODUCT(('WR Aanvragen'!$E$2:$E$600='Takenplanning proces'!H$2)*('WR Aanvragen'!$C$2:$C$600='Takenplanning proces'!$B52))=1,"WR","")</f>
        <v/>
      </c>
      <c r="I52" s="3" t="str">
        <f>IF(SUMPRODUCT(('WR Aanvragen'!$E$2:$E$600='Takenplanning proces'!I$2)*('WR Aanvragen'!$C$2:$C$600='Takenplanning proces'!$B52))=1,"WR","")</f>
        <v/>
      </c>
      <c r="J52" s="3" t="str">
        <f>IF(SUMPRODUCT(('WR Aanvragen'!$E$2:$E$600='Takenplanning proces'!J$2)*('WR Aanvragen'!$C$2:$C$600='Takenplanning proces'!$B52))=1,"WR","")</f>
        <v/>
      </c>
      <c r="K52" s="3" t="str">
        <f>IF(SUMPRODUCT(('WR Aanvragen'!$E$2:$E$600='Takenplanning proces'!K$2)*('WR Aanvragen'!$C$2:$C$600='Takenplanning proces'!$B52))=1,"WR","")</f>
        <v/>
      </c>
      <c r="L52" s="3" t="str">
        <f>IF(SUMPRODUCT(('WR Aanvragen'!$E$2:$E$600='Takenplanning proces'!L$2)*('WR Aanvragen'!$C$2:$C$600='Takenplanning proces'!$B52))=1,"WR","")</f>
        <v/>
      </c>
      <c r="M52" s="3" t="str">
        <f>IF(SUMPRODUCT(('WR Aanvragen'!$E$2:$E$600='Takenplanning proces'!M$2)*('WR Aanvragen'!$C$2:$C$600='Takenplanning proces'!$B52))=1,"WR","")</f>
        <v/>
      </c>
      <c r="N52" s="3" t="str">
        <f>IF(SUMPRODUCT(('WR Aanvragen'!$E$2:$E$600='Takenplanning proces'!N$2)*('WR Aanvragen'!$C$2:$C$600='Takenplanning proces'!$B52))=1,"WR","")</f>
        <v/>
      </c>
    </row>
    <row r="53" spans="1:14" x14ac:dyDescent="0.25">
      <c r="A53" s="4" t="s">
        <v>16</v>
      </c>
      <c r="B53" s="4" t="s">
        <v>17</v>
      </c>
      <c r="C53" s="1"/>
      <c r="D53" s="1"/>
      <c r="E53" s="1"/>
      <c r="F53" s="1"/>
      <c r="G53" s="1"/>
      <c r="H53" s="3" t="str">
        <f>IF(SUMPRODUCT(('WR Aanvragen'!$E$2:$E$600='Takenplanning proces'!H$2)*('WR Aanvragen'!$C$2:$C$600='Takenplanning proces'!$B53))=1,"WR","")</f>
        <v/>
      </c>
      <c r="I53" s="3" t="str">
        <f>IF(SUMPRODUCT(('WR Aanvragen'!$E$2:$E$600='Takenplanning proces'!I$2)*('WR Aanvragen'!$C$2:$C$600='Takenplanning proces'!$B53))=1,"WR","")</f>
        <v/>
      </c>
      <c r="J53" s="3" t="str">
        <f>IF(SUMPRODUCT(('WR Aanvragen'!$E$2:$E$600='Takenplanning proces'!J$2)*('WR Aanvragen'!$C$2:$C$600='Takenplanning proces'!$B53))=1,"WR","")</f>
        <v/>
      </c>
      <c r="K53" s="3" t="str">
        <f>IF(SUMPRODUCT(('WR Aanvragen'!$E$2:$E$600='Takenplanning proces'!K$2)*('WR Aanvragen'!$C$2:$C$600='Takenplanning proces'!$B53))=1,"WR","")</f>
        <v/>
      </c>
      <c r="L53" s="3" t="str">
        <f>IF(SUMPRODUCT(('WR Aanvragen'!$E$2:$E$600='Takenplanning proces'!L$2)*('WR Aanvragen'!$C$2:$C$600='Takenplanning proces'!$B53))=1,"WR","")</f>
        <v/>
      </c>
      <c r="M53" s="3" t="str">
        <f>IF(SUMPRODUCT(('WR Aanvragen'!$E$2:$E$600='Takenplanning proces'!M$2)*('WR Aanvragen'!$C$2:$C$600='Takenplanning proces'!$B53))=1,"WR","")</f>
        <v/>
      </c>
      <c r="N53" s="3" t="str">
        <f>IF(SUMPRODUCT(('WR Aanvragen'!$E$2:$E$600='Takenplanning proces'!N$2)*('WR Aanvragen'!$C$2:$C$600='Takenplanning proces'!$B53))=1,"WR","")</f>
        <v/>
      </c>
    </row>
    <row r="54" spans="1:14" x14ac:dyDescent="0.25">
      <c r="A54" s="5" t="s">
        <v>323</v>
      </c>
      <c r="B54" s="4" t="s">
        <v>324</v>
      </c>
      <c r="C54" s="1"/>
      <c r="D54" s="1"/>
      <c r="E54" s="1"/>
      <c r="F54" s="1"/>
      <c r="G54" s="1"/>
      <c r="H54" s="3" t="str">
        <f>IF(SUMPRODUCT(('WR Aanvragen'!$E$2:$E$600='Takenplanning proces'!H$2)*('WR Aanvragen'!$C$2:$C$600='Takenplanning proces'!$B54))=1,"WR","")</f>
        <v/>
      </c>
      <c r="I54" s="3" t="str">
        <f>IF(SUMPRODUCT(('WR Aanvragen'!$E$2:$E$600='Takenplanning proces'!I$2)*('WR Aanvragen'!$C$2:$C$600='Takenplanning proces'!$B54))=1,"WR","")</f>
        <v/>
      </c>
      <c r="J54" s="3" t="str">
        <f>IF(SUMPRODUCT(('WR Aanvragen'!$E$2:$E$600='Takenplanning proces'!J$2)*('WR Aanvragen'!$C$2:$C$600='Takenplanning proces'!$B54))=1,"WR","")</f>
        <v/>
      </c>
      <c r="K54" s="3" t="str">
        <f>IF(SUMPRODUCT(('WR Aanvragen'!$E$2:$E$600='Takenplanning proces'!K$2)*('WR Aanvragen'!$C$2:$C$600='Takenplanning proces'!$B54))=1,"WR","")</f>
        <v/>
      </c>
      <c r="L54" s="3" t="str">
        <f>IF(SUMPRODUCT(('WR Aanvragen'!$E$2:$E$600='Takenplanning proces'!L$2)*('WR Aanvragen'!$C$2:$C$600='Takenplanning proces'!$B54))=1,"WR","")</f>
        <v/>
      </c>
      <c r="M54" s="3" t="str">
        <f>IF(SUMPRODUCT(('WR Aanvragen'!$E$2:$E$600='Takenplanning proces'!M$2)*('WR Aanvragen'!$C$2:$C$600='Takenplanning proces'!$B54))=1,"WR","")</f>
        <v/>
      </c>
      <c r="N54" s="3" t="str">
        <f>IF(SUMPRODUCT(('WR Aanvragen'!$E$2:$E$600='Takenplanning proces'!N$2)*('WR Aanvragen'!$C$2:$C$600='Takenplanning proces'!$B54))=1,"WR","")</f>
        <v/>
      </c>
    </row>
    <row r="55" spans="1:14" x14ac:dyDescent="0.25">
      <c r="A55" s="4" t="s">
        <v>57</v>
      </c>
      <c r="B55" s="4" t="s">
        <v>58</v>
      </c>
      <c r="C55" s="1"/>
      <c r="D55" s="1"/>
      <c r="E55" s="1"/>
      <c r="F55" s="1"/>
      <c r="G55" s="1"/>
      <c r="H55" s="3" t="str">
        <f>IF(SUMPRODUCT(('WR Aanvragen'!$E$2:$E$600='Takenplanning proces'!H$2)*('WR Aanvragen'!$C$2:$C$600='Takenplanning proces'!$B55))=1,"WR","")</f>
        <v/>
      </c>
      <c r="I55" s="3" t="str">
        <f>IF(SUMPRODUCT(('WR Aanvragen'!$E$2:$E$600='Takenplanning proces'!I$2)*('WR Aanvragen'!$C$2:$C$600='Takenplanning proces'!$B55))=1,"WR","")</f>
        <v/>
      </c>
      <c r="J55" s="3" t="str">
        <f>IF(SUMPRODUCT(('WR Aanvragen'!$E$2:$E$600='Takenplanning proces'!J$2)*('WR Aanvragen'!$C$2:$C$600='Takenplanning proces'!$B55))=1,"WR","")</f>
        <v/>
      </c>
      <c r="K55" s="3" t="str">
        <f>IF(SUMPRODUCT(('WR Aanvragen'!$E$2:$E$600='Takenplanning proces'!K$2)*('WR Aanvragen'!$C$2:$C$600='Takenplanning proces'!$B55))=1,"WR","")</f>
        <v/>
      </c>
      <c r="L55" s="3" t="str">
        <f>IF(SUMPRODUCT(('WR Aanvragen'!$E$2:$E$600='Takenplanning proces'!L$2)*('WR Aanvragen'!$C$2:$C$600='Takenplanning proces'!$B55))=1,"WR","")</f>
        <v/>
      </c>
      <c r="M55" s="3" t="str">
        <f>IF(SUMPRODUCT(('WR Aanvragen'!$E$2:$E$600='Takenplanning proces'!M$2)*('WR Aanvragen'!$C$2:$C$600='Takenplanning proces'!$B55))=1,"WR","")</f>
        <v/>
      </c>
      <c r="N55" s="3" t="str">
        <f>IF(SUMPRODUCT(('WR Aanvragen'!$E$2:$E$600='Takenplanning proces'!N$2)*('WR Aanvragen'!$C$2:$C$600='Takenplanning proces'!$B55))=1,"WR","")</f>
        <v/>
      </c>
    </row>
    <row r="56" spans="1:14" x14ac:dyDescent="0.25">
      <c r="A56" s="4" t="s">
        <v>211</v>
      </c>
      <c r="B56" s="4" t="s">
        <v>212</v>
      </c>
      <c r="C56" s="1"/>
      <c r="D56" s="1"/>
      <c r="E56" s="1"/>
      <c r="F56" s="1"/>
      <c r="G56" s="1"/>
      <c r="H56" s="3" t="str">
        <f>IF(SUMPRODUCT(('WR Aanvragen'!$E$2:$E$600='Takenplanning proces'!H$2)*('WR Aanvragen'!$C$2:$C$600='Takenplanning proces'!$B56))=1,"WR","")</f>
        <v/>
      </c>
      <c r="I56" s="3" t="str">
        <f>IF(SUMPRODUCT(('WR Aanvragen'!$E$2:$E$600='Takenplanning proces'!I$2)*('WR Aanvragen'!$C$2:$C$600='Takenplanning proces'!$B56))=1,"WR","")</f>
        <v/>
      </c>
      <c r="J56" s="3" t="str">
        <f>IF(SUMPRODUCT(('WR Aanvragen'!$E$2:$E$600='Takenplanning proces'!J$2)*('WR Aanvragen'!$C$2:$C$600='Takenplanning proces'!$B56))=1,"WR","")</f>
        <v/>
      </c>
      <c r="K56" s="3" t="str">
        <f>IF(SUMPRODUCT(('WR Aanvragen'!$E$2:$E$600='Takenplanning proces'!K$2)*('WR Aanvragen'!$C$2:$C$600='Takenplanning proces'!$B56))=1,"WR","")</f>
        <v/>
      </c>
      <c r="L56" s="3" t="str">
        <f>IF(SUMPRODUCT(('WR Aanvragen'!$E$2:$E$600='Takenplanning proces'!L$2)*('WR Aanvragen'!$C$2:$C$600='Takenplanning proces'!$B56))=1,"WR","")</f>
        <v/>
      </c>
      <c r="M56" s="3" t="str">
        <f>IF(SUMPRODUCT(('WR Aanvragen'!$E$2:$E$600='Takenplanning proces'!M$2)*('WR Aanvragen'!$C$2:$C$600='Takenplanning proces'!$B56))=1,"WR","")</f>
        <v/>
      </c>
      <c r="N56" s="3" t="str">
        <f>IF(SUMPRODUCT(('WR Aanvragen'!$E$2:$E$600='Takenplanning proces'!N$2)*('WR Aanvragen'!$C$2:$C$600='Takenplanning proces'!$B56))=1,"WR","")</f>
        <v/>
      </c>
    </row>
    <row r="57" spans="1:14" x14ac:dyDescent="0.25">
      <c r="A57" s="4" t="s">
        <v>113</v>
      </c>
      <c r="B57" s="4" t="s">
        <v>114</v>
      </c>
      <c r="C57" s="1"/>
      <c r="D57" s="1"/>
      <c r="E57" s="1"/>
      <c r="F57" s="1"/>
      <c r="G57" s="1"/>
      <c r="H57" s="3" t="str">
        <f>IF(SUMPRODUCT(('WR Aanvragen'!$E$2:$E$600='Takenplanning proces'!H$2)*('WR Aanvragen'!$C$2:$C$600='Takenplanning proces'!$B57))=1,"WR","")</f>
        <v/>
      </c>
      <c r="I57" s="3" t="str">
        <f>IF(SUMPRODUCT(('WR Aanvragen'!$E$2:$E$600='Takenplanning proces'!I$2)*('WR Aanvragen'!$C$2:$C$600='Takenplanning proces'!$B57))=1,"WR","")</f>
        <v/>
      </c>
      <c r="J57" s="3" t="str">
        <f>IF(SUMPRODUCT(('WR Aanvragen'!$E$2:$E$600='Takenplanning proces'!J$2)*('WR Aanvragen'!$C$2:$C$600='Takenplanning proces'!$B57))=1,"WR","")</f>
        <v/>
      </c>
      <c r="K57" s="3" t="str">
        <f>IF(SUMPRODUCT(('WR Aanvragen'!$E$2:$E$600='Takenplanning proces'!K$2)*('WR Aanvragen'!$C$2:$C$600='Takenplanning proces'!$B57))=1,"WR","")</f>
        <v/>
      </c>
      <c r="L57" s="3" t="str">
        <f>IF(SUMPRODUCT(('WR Aanvragen'!$E$2:$E$600='Takenplanning proces'!L$2)*('WR Aanvragen'!$C$2:$C$600='Takenplanning proces'!$B57))=1,"WR","")</f>
        <v/>
      </c>
      <c r="M57" s="3" t="str">
        <f>IF(SUMPRODUCT(('WR Aanvragen'!$E$2:$E$600='Takenplanning proces'!M$2)*('WR Aanvragen'!$C$2:$C$600='Takenplanning proces'!$B57))=1,"WR","")</f>
        <v/>
      </c>
      <c r="N57" s="3" t="str">
        <f>IF(SUMPRODUCT(('WR Aanvragen'!$E$2:$E$600='Takenplanning proces'!N$2)*('WR Aanvragen'!$C$2:$C$600='Takenplanning proces'!$B57))=1,"WR","")</f>
        <v/>
      </c>
    </row>
    <row r="58" spans="1:14" x14ac:dyDescent="0.25">
      <c r="A58" s="4" t="s">
        <v>131</v>
      </c>
      <c r="B58" s="4" t="s">
        <v>132</v>
      </c>
      <c r="C58" s="1"/>
      <c r="D58" s="1"/>
      <c r="E58" s="1"/>
      <c r="F58" s="1"/>
      <c r="G58" s="1"/>
      <c r="H58" s="3" t="str">
        <f>IF(SUMPRODUCT(('WR Aanvragen'!$E$2:$E$600='Takenplanning proces'!H$2)*('WR Aanvragen'!$C$2:$C$600='Takenplanning proces'!$B58))=1,"WR","")</f>
        <v/>
      </c>
      <c r="I58" s="3" t="str">
        <f>IF(SUMPRODUCT(('WR Aanvragen'!$E$2:$E$600='Takenplanning proces'!I$2)*('WR Aanvragen'!$C$2:$C$600='Takenplanning proces'!$B58))=1,"WR","")</f>
        <v/>
      </c>
      <c r="J58" s="3" t="str">
        <f>IF(SUMPRODUCT(('WR Aanvragen'!$E$2:$E$600='Takenplanning proces'!J$2)*('WR Aanvragen'!$C$2:$C$600='Takenplanning proces'!$B58))=1,"WR","")</f>
        <v/>
      </c>
      <c r="K58" s="3" t="str">
        <f>IF(SUMPRODUCT(('WR Aanvragen'!$E$2:$E$600='Takenplanning proces'!K$2)*('WR Aanvragen'!$C$2:$C$600='Takenplanning proces'!$B58))=1,"WR","")</f>
        <v/>
      </c>
      <c r="L58" s="3" t="str">
        <f>IF(SUMPRODUCT(('WR Aanvragen'!$E$2:$E$600='Takenplanning proces'!L$2)*('WR Aanvragen'!$C$2:$C$600='Takenplanning proces'!$B58))=1,"WR","")</f>
        <v/>
      </c>
      <c r="M58" s="3" t="str">
        <f>IF(SUMPRODUCT(('WR Aanvragen'!$E$2:$E$600='Takenplanning proces'!M$2)*('WR Aanvragen'!$C$2:$C$600='Takenplanning proces'!$B58))=1,"WR","")</f>
        <v/>
      </c>
      <c r="N58" s="3" t="str">
        <f>IF(SUMPRODUCT(('WR Aanvragen'!$E$2:$E$600='Takenplanning proces'!N$2)*('WR Aanvragen'!$C$2:$C$600='Takenplanning proces'!$B58))=1,"WR","")</f>
        <v/>
      </c>
    </row>
    <row r="59" spans="1:14" x14ac:dyDescent="0.25">
      <c r="A59" s="4" t="s">
        <v>45</v>
      </c>
      <c r="B59" s="4" t="s">
        <v>46</v>
      </c>
      <c r="C59" s="1"/>
      <c r="D59" s="1"/>
      <c r="E59" s="1"/>
      <c r="F59" s="1"/>
      <c r="G59" s="1"/>
      <c r="H59" s="3" t="str">
        <f>IF(SUMPRODUCT(('WR Aanvragen'!$E$2:$E$600='Takenplanning proces'!H$2)*('WR Aanvragen'!$C$2:$C$600='Takenplanning proces'!$B59))=1,"WR","")</f>
        <v/>
      </c>
      <c r="I59" s="3" t="str">
        <f>IF(SUMPRODUCT(('WR Aanvragen'!$E$2:$E$600='Takenplanning proces'!I$2)*('WR Aanvragen'!$C$2:$C$600='Takenplanning proces'!$B59))=1,"WR","")</f>
        <v/>
      </c>
      <c r="J59" s="3" t="str">
        <f>IF(SUMPRODUCT(('WR Aanvragen'!$E$2:$E$600='Takenplanning proces'!J$2)*('WR Aanvragen'!$C$2:$C$600='Takenplanning proces'!$B59))=1,"WR","")</f>
        <v/>
      </c>
      <c r="K59" s="3" t="str">
        <f>IF(SUMPRODUCT(('WR Aanvragen'!$E$2:$E$600='Takenplanning proces'!K$2)*('WR Aanvragen'!$C$2:$C$600='Takenplanning proces'!$B59))=1,"WR","")</f>
        <v/>
      </c>
      <c r="L59" s="3" t="str">
        <f>IF(SUMPRODUCT(('WR Aanvragen'!$E$2:$E$600='Takenplanning proces'!L$2)*('WR Aanvragen'!$C$2:$C$600='Takenplanning proces'!$B59))=1,"WR","")</f>
        <v/>
      </c>
      <c r="M59" s="3" t="str">
        <f>IF(SUMPRODUCT(('WR Aanvragen'!$E$2:$E$600='Takenplanning proces'!M$2)*('WR Aanvragen'!$C$2:$C$600='Takenplanning proces'!$B59))=1,"WR","")</f>
        <v/>
      </c>
      <c r="N59" s="3" t="str">
        <f>IF(SUMPRODUCT(('WR Aanvragen'!$E$2:$E$600='Takenplanning proces'!N$2)*('WR Aanvragen'!$C$2:$C$600='Takenplanning proces'!$B59))=1,"WR","")</f>
        <v/>
      </c>
    </row>
    <row r="60" spans="1:14" x14ac:dyDescent="0.25">
      <c r="A60" s="4" t="s">
        <v>265</v>
      </c>
      <c r="B60" s="4" t="s">
        <v>266</v>
      </c>
      <c r="C60" s="1"/>
      <c r="D60" s="1"/>
      <c r="E60" s="1"/>
      <c r="F60" s="1"/>
      <c r="G60" s="1"/>
      <c r="H60" s="3" t="str">
        <f>IF(SUMPRODUCT(('WR Aanvragen'!$E$2:$E$600='Takenplanning proces'!H$2)*('WR Aanvragen'!$C$2:$C$600='Takenplanning proces'!$B60))=1,"WR","")</f>
        <v/>
      </c>
      <c r="I60" s="3" t="str">
        <f>IF(SUMPRODUCT(('WR Aanvragen'!$E$2:$E$600='Takenplanning proces'!I$2)*('WR Aanvragen'!$C$2:$C$600='Takenplanning proces'!$B60))=1,"WR","")</f>
        <v/>
      </c>
      <c r="J60" s="3" t="str">
        <f>IF(SUMPRODUCT(('WR Aanvragen'!$E$2:$E$600='Takenplanning proces'!J$2)*('WR Aanvragen'!$C$2:$C$600='Takenplanning proces'!$B60))=1,"WR","")</f>
        <v/>
      </c>
      <c r="K60" s="3" t="str">
        <f>IF(SUMPRODUCT(('WR Aanvragen'!$E$2:$E$600='Takenplanning proces'!K$2)*('WR Aanvragen'!$C$2:$C$600='Takenplanning proces'!$B60))=1,"WR","")</f>
        <v/>
      </c>
      <c r="L60" s="3" t="str">
        <f>IF(SUMPRODUCT(('WR Aanvragen'!$E$2:$E$600='Takenplanning proces'!L$2)*('WR Aanvragen'!$C$2:$C$600='Takenplanning proces'!$B60))=1,"WR","")</f>
        <v/>
      </c>
      <c r="M60" s="3" t="str">
        <f>IF(SUMPRODUCT(('WR Aanvragen'!$E$2:$E$600='Takenplanning proces'!M$2)*('WR Aanvragen'!$C$2:$C$600='Takenplanning proces'!$B60))=1,"WR","")</f>
        <v/>
      </c>
      <c r="N60" s="3" t="str">
        <f>IF(SUMPRODUCT(('WR Aanvragen'!$E$2:$E$600='Takenplanning proces'!N$2)*('WR Aanvragen'!$C$2:$C$600='Takenplanning proces'!$B60))=1,"WR","")</f>
        <v/>
      </c>
    </row>
    <row r="61" spans="1:14" x14ac:dyDescent="0.25">
      <c r="A61" s="4" t="s">
        <v>267</v>
      </c>
      <c r="B61" s="4" t="s">
        <v>268</v>
      </c>
      <c r="C61" s="1"/>
      <c r="D61" s="1"/>
      <c r="E61" s="1"/>
      <c r="F61" s="1"/>
      <c r="G61" s="1"/>
      <c r="H61" s="3" t="str">
        <f>IF(SUMPRODUCT(('WR Aanvragen'!$E$2:$E$600='Takenplanning proces'!H$2)*('WR Aanvragen'!$C$2:$C$600='Takenplanning proces'!$B61))=1,"WR","")</f>
        <v/>
      </c>
      <c r="I61" s="3" t="str">
        <f>IF(SUMPRODUCT(('WR Aanvragen'!$E$2:$E$600='Takenplanning proces'!I$2)*('WR Aanvragen'!$C$2:$C$600='Takenplanning proces'!$B61))=1,"WR","")</f>
        <v/>
      </c>
      <c r="J61" s="3" t="str">
        <f>IF(SUMPRODUCT(('WR Aanvragen'!$E$2:$E$600='Takenplanning proces'!J$2)*('WR Aanvragen'!$C$2:$C$600='Takenplanning proces'!$B61))=1,"WR","")</f>
        <v/>
      </c>
      <c r="K61" s="3" t="str">
        <f>IF(SUMPRODUCT(('WR Aanvragen'!$E$2:$E$600='Takenplanning proces'!K$2)*('WR Aanvragen'!$C$2:$C$600='Takenplanning proces'!$B61))=1,"WR","")</f>
        <v/>
      </c>
      <c r="L61" s="3" t="str">
        <f>IF(SUMPRODUCT(('WR Aanvragen'!$E$2:$E$600='Takenplanning proces'!L$2)*('WR Aanvragen'!$C$2:$C$600='Takenplanning proces'!$B61))=1,"WR","")</f>
        <v/>
      </c>
      <c r="M61" s="3" t="str">
        <f>IF(SUMPRODUCT(('WR Aanvragen'!$E$2:$E$600='Takenplanning proces'!M$2)*('WR Aanvragen'!$C$2:$C$600='Takenplanning proces'!$B61))=1,"WR","")</f>
        <v/>
      </c>
      <c r="N61" s="3" t="str">
        <f>IF(SUMPRODUCT(('WR Aanvragen'!$E$2:$E$600='Takenplanning proces'!N$2)*('WR Aanvragen'!$C$2:$C$600='Takenplanning proces'!$B61))=1,"WR","")</f>
        <v/>
      </c>
    </row>
    <row r="62" spans="1:14" x14ac:dyDescent="0.25">
      <c r="A62" s="4" t="s">
        <v>269</v>
      </c>
      <c r="B62" s="4" t="s">
        <v>270</v>
      </c>
      <c r="C62" s="1"/>
      <c r="D62" s="1"/>
      <c r="E62" s="1"/>
      <c r="F62" s="1"/>
      <c r="G62" s="1"/>
      <c r="H62" s="3" t="str">
        <f>IF(SUMPRODUCT(('WR Aanvragen'!$E$2:$E$600='Takenplanning proces'!H$2)*('WR Aanvragen'!$C$2:$C$600='Takenplanning proces'!$B62))=1,"WR","")</f>
        <v/>
      </c>
      <c r="I62" s="3" t="str">
        <f>IF(SUMPRODUCT(('WR Aanvragen'!$E$2:$E$600='Takenplanning proces'!I$2)*('WR Aanvragen'!$C$2:$C$600='Takenplanning proces'!$B62))=1,"WR","")</f>
        <v/>
      </c>
      <c r="J62" s="3" t="str">
        <f>IF(SUMPRODUCT(('WR Aanvragen'!$E$2:$E$600='Takenplanning proces'!J$2)*('WR Aanvragen'!$C$2:$C$600='Takenplanning proces'!$B62))=1,"WR","")</f>
        <v/>
      </c>
      <c r="K62" s="3" t="str">
        <f>IF(SUMPRODUCT(('WR Aanvragen'!$E$2:$E$600='Takenplanning proces'!K$2)*('WR Aanvragen'!$C$2:$C$600='Takenplanning proces'!$B62))=1,"WR","")</f>
        <v/>
      </c>
      <c r="L62" s="3" t="str">
        <f>IF(SUMPRODUCT(('WR Aanvragen'!$E$2:$E$600='Takenplanning proces'!L$2)*('WR Aanvragen'!$C$2:$C$600='Takenplanning proces'!$B62))=1,"WR","")</f>
        <v/>
      </c>
      <c r="M62" s="3" t="str">
        <f>IF(SUMPRODUCT(('WR Aanvragen'!$E$2:$E$600='Takenplanning proces'!M$2)*('WR Aanvragen'!$C$2:$C$600='Takenplanning proces'!$B62))=1,"WR","")</f>
        <v/>
      </c>
      <c r="N62" s="3" t="str">
        <f>IF(SUMPRODUCT(('WR Aanvragen'!$E$2:$E$600='Takenplanning proces'!N$2)*('WR Aanvragen'!$C$2:$C$600='Takenplanning proces'!$B62))=1,"WR","")</f>
        <v/>
      </c>
    </row>
    <row r="63" spans="1:14" x14ac:dyDescent="0.25">
      <c r="A63" s="4" t="s">
        <v>115</v>
      </c>
      <c r="B63" s="4" t="s">
        <v>116</v>
      </c>
      <c r="C63" s="1"/>
      <c r="D63" s="1"/>
      <c r="E63" s="1"/>
      <c r="F63" s="1"/>
      <c r="G63" s="1"/>
      <c r="H63" s="3" t="str">
        <f>IF(SUMPRODUCT(('WR Aanvragen'!$E$2:$E$600='Takenplanning proces'!H$2)*('WR Aanvragen'!$C$2:$C$600='Takenplanning proces'!$B63))=1,"WR","")</f>
        <v/>
      </c>
      <c r="I63" s="3" t="str">
        <f>IF(SUMPRODUCT(('WR Aanvragen'!$E$2:$E$600='Takenplanning proces'!I$2)*('WR Aanvragen'!$C$2:$C$600='Takenplanning proces'!$B63))=1,"WR","")</f>
        <v/>
      </c>
      <c r="J63" s="3" t="str">
        <f>IF(SUMPRODUCT(('WR Aanvragen'!$E$2:$E$600='Takenplanning proces'!J$2)*('WR Aanvragen'!$C$2:$C$600='Takenplanning proces'!$B63))=1,"WR","")</f>
        <v/>
      </c>
      <c r="K63" s="3" t="str">
        <f>IF(SUMPRODUCT(('WR Aanvragen'!$E$2:$E$600='Takenplanning proces'!K$2)*('WR Aanvragen'!$C$2:$C$600='Takenplanning proces'!$B63))=1,"WR","")</f>
        <v/>
      </c>
      <c r="L63" s="3" t="str">
        <f>IF(SUMPRODUCT(('WR Aanvragen'!$E$2:$E$600='Takenplanning proces'!L$2)*('WR Aanvragen'!$C$2:$C$600='Takenplanning proces'!$B63))=1,"WR","")</f>
        <v/>
      </c>
      <c r="M63" s="3" t="str">
        <f>IF(SUMPRODUCT(('WR Aanvragen'!$E$2:$E$600='Takenplanning proces'!M$2)*('WR Aanvragen'!$C$2:$C$600='Takenplanning proces'!$B63))=1,"WR","")</f>
        <v/>
      </c>
      <c r="N63" s="3" t="str">
        <f>IF(SUMPRODUCT(('WR Aanvragen'!$E$2:$E$600='Takenplanning proces'!N$2)*('WR Aanvragen'!$C$2:$C$600='Takenplanning proces'!$B63))=1,"WR","")</f>
        <v/>
      </c>
    </row>
    <row r="64" spans="1:14" x14ac:dyDescent="0.25">
      <c r="A64" s="4" t="s">
        <v>151</v>
      </c>
      <c r="B64" s="4" t="s">
        <v>152</v>
      </c>
      <c r="C64" s="1"/>
      <c r="D64" s="1"/>
      <c r="E64" s="1"/>
      <c r="F64" s="1"/>
      <c r="G64" s="1"/>
      <c r="H64" s="3" t="str">
        <f>IF(SUMPRODUCT(('WR Aanvragen'!$E$2:$E$600='Takenplanning proces'!H$2)*('WR Aanvragen'!$C$2:$C$600='Takenplanning proces'!$B64))=1,"WR","")</f>
        <v/>
      </c>
      <c r="I64" s="3" t="str">
        <f>IF(SUMPRODUCT(('WR Aanvragen'!$E$2:$E$600='Takenplanning proces'!I$2)*('WR Aanvragen'!$C$2:$C$600='Takenplanning proces'!$B64))=1,"WR","")</f>
        <v/>
      </c>
      <c r="J64" s="3" t="str">
        <f>IF(SUMPRODUCT(('WR Aanvragen'!$E$2:$E$600='Takenplanning proces'!J$2)*('WR Aanvragen'!$C$2:$C$600='Takenplanning proces'!$B64))=1,"WR","")</f>
        <v/>
      </c>
      <c r="K64" s="3" t="str">
        <f>IF(SUMPRODUCT(('WR Aanvragen'!$E$2:$E$600='Takenplanning proces'!K$2)*('WR Aanvragen'!$C$2:$C$600='Takenplanning proces'!$B64))=1,"WR","")</f>
        <v/>
      </c>
      <c r="L64" s="3" t="str">
        <f>IF(SUMPRODUCT(('WR Aanvragen'!$E$2:$E$600='Takenplanning proces'!L$2)*('WR Aanvragen'!$C$2:$C$600='Takenplanning proces'!$B64))=1,"WR","")</f>
        <v/>
      </c>
      <c r="M64" s="3" t="str">
        <f>IF(SUMPRODUCT(('WR Aanvragen'!$E$2:$E$600='Takenplanning proces'!M$2)*('WR Aanvragen'!$C$2:$C$600='Takenplanning proces'!$B64))=1,"WR","")</f>
        <v/>
      </c>
      <c r="N64" s="3" t="str">
        <f>IF(SUMPRODUCT(('WR Aanvragen'!$E$2:$E$600='Takenplanning proces'!N$2)*('WR Aanvragen'!$C$2:$C$600='Takenplanning proces'!$B64))=1,"WR","")</f>
        <v/>
      </c>
    </row>
    <row r="65" spans="1:14" x14ac:dyDescent="0.25">
      <c r="A65" s="4" t="s">
        <v>311</v>
      </c>
      <c r="B65" s="4" t="s">
        <v>312</v>
      </c>
      <c r="C65" s="1"/>
      <c r="D65" s="1"/>
      <c r="E65" s="1"/>
      <c r="F65" s="1"/>
      <c r="G65" s="1"/>
      <c r="H65" s="3" t="str">
        <f>IF(SUMPRODUCT(('WR Aanvragen'!$E$2:$E$600='Takenplanning proces'!H$2)*('WR Aanvragen'!$C$2:$C$600='Takenplanning proces'!$B65))=1,"WR","")</f>
        <v/>
      </c>
      <c r="I65" s="3" t="str">
        <f>IF(SUMPRODUCT(('WR Aanvragen'!$E$2:$E$600='Takenplanning proces'!I$2)*('WR Aanvragen'!$C$2:$C$600='Takenplanning proces'!$B65))=1,"WR","")</f>
        <v/>
      </c>
      <c r="J65" s="3" t="str">
        <f>IF(SUMPRODUCT(('WR Aanvragen'!$E$2:$E$600='Takenplanning proces'!J$2)*('WR Aanvragen'!$C$2:$C$600='Takenplanning proces'!$B65))=1,"WR","")</f>
        <v/>
      </c>
      <c r="K65" s="3" t="str">
        <f>IF(SUMPRODUCT(('WR Aanvragen'!$E$2:$E$600='Takenplanning proces'!K$2)*('WR Aanvragen'!$C$2:$C$600='Takenplanning proces'!$B65))=1,"WR","")</f>
        <v/>
      </c>
      <c r="L65" s="3" t="str">
        <f>IF(SUMPRODUCT(('WR Aanvragen'!$E$2:$E$600='Takenplanning proces'!L$2)*('WR Aanvragen'!$C$2:$C$600='Takenplanning proces'!$B65))=1,"WR","")</f>
        <v/>
      </c>
      <c r="M65" s="3" t="str">
        <f>IF(SUMPRODUCT(('WR Aanvragen'!$E$2:$E$600='Takenplanning proces'!M$2)*('WR Aanvragen'!$C$2:$C$600='Takenplanning proces'!$B65))=1,"WR","")</f>
        <v/>
      </c>
      <c r="N65" s="3" t="str">
        <f>IF(SUMPRODUCT(('WR Aanvragen'!$E$2:$E$600='Takenplanning proces'!N$2)*('WR Aanvragen'!$C$2:$C$600='Takenplanning proces'!$B65))=1,"WR","")</f>
        <v/>
      </c>
    </row>
    <row r="66" spans="1:14" x14ac:dyDescent="0.25">
      <c r="A66" s="4" t="s">
        <v>125</v>
      </c>
      <c r="B66" s="4" t="s">
        <v>126</v>
      </c>
      <c r="C66" s="1"/>
      <c r="D66" s="1"/>
      <c r="E66" s="1"/>
      <c r="F66" s="1"/>
      <c r="G66" s="1"/>
      <c r="H66" s="3" t="str">
        <f>IF(SUMPRODUCT(('WR Aanvragen'!$E$2:$E$600='Takenplanning proces'!H$2)*('WR Aanvragen'!$C$2:$C$600='Takenplanning proces'!$B66))=1,"WR","")</f>
        <v/>
      </c>
      <c r="I66" s="3" t="str">
        <f>IF(SUMPRODUCT(('WR Aanvragen'!$E$2:$E$600='Takenplanning proces'!I$2)*('WR Aanvragen'!$C$2:$C$600='Takenplanning proces'!$B66))=1,"WR","")</f>
        <v/>
      </c>
      <c r="J66" s="3" t="str">
        <f>IF(SUMPRODUCT(('WR Aanvragen'!$E$2:$E$600='Takenplanning proces'!J$2)*('WR Aanvragen'!$C$2:$C$600='Takenplanning proces'!$B66))=1,"WR","")</f>
        <v/>
      </c>
      <c r="K66" s="3" t="str">
        <f>IF(SUMPRODUCT(('WR Aanvragen'!$E$2:$E$600='Takenplanning proces'!K$2)*('WR Aanvragen'!$C$2:$C$600='Takenplanning proces'!$B66))=1,"WR","")</f>
        <v/>
      </c>
      <c r="L66" s="3" t="str">
        <f>IF(SUMPRODUCT(('WR Aanvragen'!$E$2:$E$600='Takenplanning proces'!L$2)*('WR Aanvragen'!$C$2:$C$600='Takenplanning proces'!$B66))=1,"WR","")</f>
        <v/>
      </c>
      <c r="M66" s="3" t="str">
        <f>IF(SUMPRODUCT(('WR Aanvragen'!$E$2:$E$600='Takenplanning proces'!M$2)*('WR Aanvragen'!$C$2:$C$600='Takenplanning proces'!$B66))=1,"WR","")</f>
        <v/>
      </c>
      <c r="N66" s="3" t="str">
        <f>IF(SUMPRODUCT(('WR Aanvragen'!$E$2:$E$600='Takenplanning proces'!N$2)*('WR Aanvragen'!$C$2:$C$600='Takenplanning proces'!$B66))=1,"WR","")</f>
        <v/>
      </c>
    </row>
    <row r="67" spans="1:14" x14ac:dyDescent="0.25">
      <c r="A67" s="4" t="s">
        <v>173</v>
      </c>
      <c r="B67" s="4" t="s">
        <v>174</v>
      </c>
      <c r="C67" s="1"/>
      <c r="D67" s="1"/>
      <c r="E67" s="1"/>
      <c r="F67" s="1"/>
      <c r="G67" s="1"/>
      <c r="H67" s="3" t="str">
        <f>IF(SUMPRODUCT(('WR Aanvragen'!$E$2:$E$600='Takenplanning proces'!H$2)*('WR Aanvragen'!$C$2:$C$600='Takenplanning proces'!$B67))=1,"WR","")</f>
        <v/>
      </c>
      <c r="I67" s="3" t="str">
        <f>IF(SUMPRODUCT(('WR Aanvragen'!$E$2:$E$600='Takenplanning proces'!I$2)*('WR Aanvragen'!$C$2:$C$600='Takenplanning proces'!$B67))=1,"WR","")</f>
        <v/>
      </c>
      <c r="J67" s="3" t="str">
        <f>IF(SUMPRODUCT(('WR Aanvragen'!$E$2:$E$600='Takenplanning proces'!J$2)*('WR Aanvragen'!$C$2:$C$600='Takenplanning proces'!$B67))=1,"WR","")</f>
        <v/>
      </c>
      <c r="K67" s="3" t="str">
        <f>IF(SUMPRODUCT(('WR Aanvragen'!$E$2:$E$600='Takenplanning proces'!K$2)*('WR Aanvragen'!$C$2:$C$600='Takenplanning proces'!$B67))=1,"WR","")</f>
        <v/>
      </c>
      <c r="L67" s="3" t="str">
        <f>IF(SUMPRODUCT(('WR Aanvragen'!$E$2:$E$600='Takenplanning proces'!L$2)*('WR Aanvragen'!$C$2:$C$600='Takenplanning proces'!$B67))=1,"WR","")</f>
        <v/>
      </c>
      <c r="M67" s="3" t="str">
        <f>IF(SUMPRODUCT(('WR Aanvragen'!$E$2:$E$600='Takenplanning proces'!M$2)*('WR Aanvragen'!$C$2:$C$600='Takenplanning proces'!$B67))=1,"WR","")</f>
        <v/>
      </c>
      <c r="N67" s="3" t="str">
        <f>IF(SUMPRODUCT(('WR Aanvragen'!$E$2:$E$600='Takenplanning proces'!N$2)*('WR Aanvragen'!$C$2:$C$600='Takenplanning proces'!$B67))=1,"WR","")</f>
        <v/>
      </c>
    </row>
    <row r="68" spans="1:14" x14ac:dyDescent="0.25">
      <c r="A68" s="4" t="s">
        <v>231</v>
      </c>
      <c r="B68" s="4" t="s">
        <v>232</v>
      </c>
      <c r="C68" s="1"/>
      <c r="D68" s="1"/>
      <c r="E68" s="1"/>
      <c r="F68" s="1"/>
      <c r="G68" s="1"/>
      <c r="H68" s="3" t="str">
        <f>IF(SUMPRODUCT(('WR Aanvragen'!$E$2:$E$600='Takenplanning proces'!H$2)*('WR Aanvragen'!$C$2:$C$600='Takenplanning proces'!$B68))=1,"WR","")</f>
        <v/>
      </c>
      <c r="I68" s="3" t="str">
        <f>IF(SUMPRODUCT(('WR Aanvragen'!$E$2:$E$600='Takenplanning proces'!I$2)*('WR Aanvragen'!$C$2:$C$600='Takenplanning proces'!$B68))=1,"WR","")</f>
        <v/>
      </c>
      <c r="J68" s="3" t="str">
        <f>IF(SUMPRODUCT(('WR Aanvragen'!$E$2:$E$600='Takenplanning proces'!J$2)*('WR Aanvragen'!$C$2:$C$600='Takenplanning proces'!$B68))=1,"WR","")</f>
        <v/>
      </c>
      <c r="K68" s="3" t="str">
        <f>IF(SUMPRODUCT(('WR Aanvragen'!$E$2:$E$600='Takenplanning proces'!K$2)*('WR Aanvragen'!$C$2:$C$600='Takenplanning proces'!$B68))=1,"WR","")</f>
        <v/>
      </c>
      <c r="L68" s="3" t="str">
        <f>IF(SUMPRODUCT(('WR Aanvragen'!$E$2:$E$600='Takenplanning proces'!L$2)*('WR Aanvragen'!$C$2:$C$600='Takenplanning proces'!$B68))=1,"WR","")</f>
        <v/>
      </c>
      <c r="M68" s="3" t="str">
        <f>IF(SUMPRODUCT(('WR Aanvragen'!$E$2:$E$600='Takenplanning proces'!M$2)*('WR Aanvragen'!$C$2:$C$600='Takenplanning proces'!$B68))=1,"WR","")</f>
        <v/>
      </c>
      <c r="N68" s="3" t="str">
        <f>IF(SUMPRODUCT(('WR Aanvragen'!$E$2:$E$600='Takenplanning proces'!N$2)*('WR Aanvragen'!$C$2:$C$600='Takenplanning proces'!$B68))=1,"WR","")</f>
        <v/>
      </c>
    </row>
    <row r="69" spans="1:14" x14ac:dyDescent="0.25">
      <c r="A69" s="4" t="s">
        <v>117</v>
      </c>
      <c r="B69" s="4" t="s">
        <v>118</v>
      </c>
      <c r="C69" s="1"/>
      <c r="D69" s="1"/>
      <c r="E69" s="1"/>
      <c r="F69" s="1"/>
      <c r="G69" s="1"/>
      <c r="H69" s="3" t="str">
        <f>IF(SUMPRODUCT(('WR Aanvragen'!$E$2:$E$600='Takenplanning proces'!H$2)*('WR Aanvragen'!$C$2:$C$600='Takenplanning proces'!$B69))=1,"WR","")</f>
        <v/>
      </c>
      <c r="I69" s="3" t="str">
        <f>IF(SUMPRODUCT(('WR Aanvragen'!$E$2:$E$600='Takenplanning proces'!I$2)*('WR Aanvragen'!$C$2:$C$600='Takenplanning proces'!$B69))=1,"WR","")</f>
        <v/>
      </c>
      <c r="J69" s="3" t="str">
        <f>IF(SUMPRODUCT(('WR Aanvragen'!$E$2:$E$600='Takenplanning proces'!J$2)*('WR Aanvragen'!$C$2:$C$600='Takenplanning proces'!$B69))=1,"WR","")</f>
        <v/>
      </c>
      <c r="K69" s="3" t="str">
        <f>IF(SUMPRODUCT(('WR Aanvragen'!$E$2:$E$600='Takenplanning proces'!K$2)*('WR Aanvragen'!$C$2:$C$600='Takenplanning proces'!$B69))=1,"WR","")</f>
        <v/>
      </c>
      <c r="L69" s="3" t="str">
        <f>IF(SUMPRODUCT(('WR Aanvragen'!$E$2:$E$600='Takenplanning proces'!L$2)*('WR Aanvragen'!$C$2:$C$600='Takenplanning proces'!$B69))=1,"WR","")</f>
        <v/>
      </c>
      <c r="M69" s="3" t="str">
        <f>IF(SUMPRODUCT(('WR Aanvragen'!$E$2:$E$600='Takenplanning proces'!M$2)*('WR Aanvragen'!$C$2:$C$600='Takenplanning proces'!$B69))=1,"WR","")</f>
        <v/>
      </c>
      <c r="N69" s="3" t="str">
        <f>IF(SUMPRODUCT(('WR Aanvragen'!$E$2:$E$600='Takenplanning proces'!N$2)*('WR Aanvragen'!$C$2:$C$600='Takenplanning proces'!$B69))=1,"WR","")</f>
        <v/>
      </c>
    </row>
    <row r="70" spans="1:14" x14ac:dyDescent="0.25">
      <c r="A70" s="4" t="s">
        <v>227</v>
      </c>
      <c r="B70" s="4" t="s">
        <v>228</v>
      </c>
      <c r="C70" s="1"/>
      <c r="D70" s="1"/>
      <c r="E70" s="1"/>
      <c r="F70" s="1"/>
      <c r="G70" s="1"/>
      <c r="H70" s="3" t="str">
        <f>IF(SUMPRODUCT(('WR Aanvragen'!$E$2:$E$600='Takenplanning proces'!H$2)*('WR Aanvragen'!$C$2:$C$600='Takenplanning proces'!$B70))=1,"WR","")</f>
        <v/>
      </c>
      <c r="I70" s="3" t="str">
        <f>IF(SUMPRODUCT(('WR Aanvragen'!$E$2:$E$600='Takenplanning proces'!I$2)*('WR Aanvragen'!$C$2:$C$600='Takenplanning proces'!$B70))=1,"WR","")</f>
        <v/>
      </c>
      <c r="J70" s="3" t="str">
        <f>IF(SUMPRODUCT(('WR Aanvragen'!$E$2:$E$600='Takenplanning proces'!J$2)*('WR Aanvragen'!$C$2:$C$600='Takenplanning proces'!$B70))=1,"WR","")</f>
        <v/>
      </c>
      <c r="K70" s="3" t="str">
        <f>IF(SUMPRODUCT(('WR Aanvragen'!$E$2:$E$600='Takenplanning proces'!K$2)*('WR Aanvragen'!$C$2:$C$600='Takenplanning proces'!$B70))=1,"WR","")</f>
        <v/>
      </c>
      <c r="L70" s="3" t="str">
        <f>IF(SUMPRODUCT(('WR Aanvragen'!$E$2:$E$600='Takenplanning proces'!L$2)*('WR Aanvragen'!$C$2:$C$600='Takenplanning proces'!$B70))=1,"WR","")</f>
        <v/>
      </c>
      <c r="M70" s="3" t="str">
        <f>IF(SUMPRODUCT(('WR Aanvragen'!$E$2:$E$600='Takenplanning proces'!M$2)*('WR Aanvragen'!$C$2:$C$600='Takenplanning proces'!$B70))=1,"WR","")</f>
        <v/>
      </c>
      <c r="N70" s="3" t="str">
        <f>IF(SUMPRODUCT(('WR Aanvragen'!$E$2:$E$600='Takenplanning proces'!N$2)*('WR Aanvragen'!$C$2:$C$600='Takenplanning proces'!$B70))=1,"WR","")</f>
        <v/>
      </c>
    </row>
    <row r="71" spans="1:14" x14ac:dyDescent="0.25">
      <c r="A71" s="4" t="s">
        <v>10</v>
      </c>
      <c r="B71" s="4" t="s">
        <v>11</v>
      </c>
      <c r="C71" s="1"/>
      <c r="D71" s="1"/>
      <c r="E71" s="1"/>
      <c r="F71" s="1"/>
      <c r="G71" s="1"/>
      <c r="H71" s="3" t="str">
        <f>IF(SUMPRODUCT(('WR Aanvragen'!$E$2:$E$600='Takenplanning proces'!H$2)*('WR Aanvragen'!$C$2:$C$600='Takenplanning proces'!$B71))=1,"WR","")</f>
        <v/>
      </c>
      <c r="I71" s="3" t="str">
        <f>IF(SUMPRODUCT(('WR Aanvragen'!$E$2:$E$600='Takenplanning proces'!I$2)*('WR Aanvragen'!$C$2:$C$600='Takenplanning proces'!$B71))=1,"WR","")</f>
        <v/>
      </c>
      <c r="J71" s="3" t="str">
        <f>IF(SUMPRODUCT(('WR Aanvragen'!$E$2:$E$600='Takenplanning proces'!J$2)*('WR Aanvragen'!$C$2:$C$600='Takenplanning proces'!$B71))=1,"WR","")</f>
        <v/>
      </c>
      <c r="K71" s="3" t="str">
        <f>IF(SUMPRODUCT(('WR Aanvragen'!$E$2:$E$600='Takenplanning proces'!K$2)*('WR Aanvragen'!$C$2:$C$600='Takenplanning proces'!$B71))=1,"WR","")</f>
        <v/>
      </c>
      <c r="L71" s="3" t="str">
        <f>IF(SUMPRODUCT(('WR Aanvragen'!$E$2:$E$600='Takenplanning proces'!L$2)*('WR Aanvragen'!$C$2:$C$600='Takenplanning proces'!$B71))=1,"WR","")</f>
        <v/>
      </c>
      <c r="M71" s="3" t="str">
        <f>IF(SUMPRODUCT(('WR Aanvragen'!$E$2:$E$600='Takenplanning proces'!M$2)*('WR Aanvragen'!$C$2:$C$600='Takenplanning proces'!$B71))=1,"WR","")</f>
        <v/>
      </c>
      <c r="N71" s="3" t="str">
        <f>IF(SUMPRODUCT(('WR Aanvragen'!$E$2:$E$600='Takenplanning proces'!N$2)*('WR Aanvragen'!$C$2:$C$600='Takenplanning proces'!$B71))=1,"WR","")</f>
        <v/>
      </c>
    </row>
    <row r="72" spans="1:14" x14ac:dyDescent="0.25">
      <c r="A72" s="4" t="s">
        <v>137</v>
      </c>
      <c r="B72" s="4" t="s">
        <v>138</v>
      </c>
      <c r="C72" s="1"/>
      <c r="D72" s="1"/>
      <c r="E72" s="1"/>
      <c r="F72" s="1"/>
      <c r="G72" s="1"/>
      <c r="H72" s="3" t="str">
        <f>IF(SUMPRODUCT(('WR Aanvragen'!$E$2:$E$600='Takenplanning proces'!H$2)*('WR Aanvragen'!$C$2:$C$600='Takenplanning proces'!$B72))=1,"WR","")</f>
        <v/>
      </c>
      <c r="I72" s="3" t="str">
        <f>IF(SUMPRODUCT(('WR Aanvragen'!$E$2:$E$600='Takenplanning proces'!I$2)*('WR Aanvragen'!$C$2:$C$600='Takenplanning proces'!$B72))=1,"WR","")</f>
        <v/>
      </c>
      <c r="J72" s="3" t="str">
        <f>IF(SUMPRODUCT(('WR Aanvragen'!$E$2:$E$600='Takenplanning proces'!J$2)*('WR Aanvragen'!$C$2:$C$600='Takenplanning proces'!$B72))=1,"WR","")</f>
        <v/>
      </c>
      <c r="K72" s="3" t="str">
        <f>IF(SUMPRODUCT(('WR Aanvragen'!$E$2:$E$600='Takenplanning proces'!K$2)*('WR Aanvragen'!$C$2:$C$600='Takenplanning proces'!$B72))=1,"WR","")</f>
        <v/>
      </c>
      <c r="L72" s="3" t="str">
        <f>IF(SUMPRODUCT(('WR Aanvragen'!$E$2:$E$600='Takenplanning proces'!L$2)*('WR Aanvragen'!$C$2:$C$600='Takenplanning proces'!$B72))=1,"WR","")</f>
        <v/>
      </c>
      <c r="M72" s="3" t="str">
        <f>IF(SUMPRODUCT(('WR Aanvragen'!$E$2:$E$600='Takenplanning proces'!M$2)*('WR Aanvragen'!$C$2:$C$600='Takenplanning proces'!$B72))=1,"WR","")</f>
        <v/>
      </c>
      <c r="N72" s="3" t="str">
        <f>IF(SUMPRODUCT(('WR Aanvragen'!$E$2:$E$600='Takenplanning proces'!N$2)*('WR Aanvragen'!$C$2:$C$600='Takenplanning proces'!$B72))=1,"WR","")</f>
        <v/>
      </c>
    </row>
    <row r="73" spans="1:14" x14ac:dyDescent="0.25">
      <c r="A73" s="4" t="s">
        <v>77</v>
      </c>
      <c r="B73" s="4" t="s">
        <v>78</v>
      </c>
      <c r="C73" s="1"/>
      <c r="D73" s="1"/>
      <c r="E73" s="1"/>
      <c r="F73" s="1"/>
      <c r="G73" s="1"/>
      <c r="H73" s="3" t="str">
        <f>IF(SUMPRODUCT(('WR Aanvragen'!$E$2:$E$600='Takenplanning proces'!H$2)*('WR Aanvragen'!$C$2:$C$600='Takenplanning proces'!$B73))=1,"WR","")</f>
        <v/>
      </c>
      <c r="I73" s="3" t="str">
        <f>IF(SUMPRODUCT(('WR Aanvragen'!$E$2:$E$600='Takenplanning proces'!I$2)*('WR Aanvragen'!$C$2:$C$600='Takenplanning proces'!$B73))=1,"WR","")</f>
        <v/>
      </c>
      <c r="J73" s="3" t="str">
        <f>IF(SUMPRODUCT(('WR Aanvragen'!$E$2:$E$600='Takenplanning proces'!J$2)*('WR Aanvragen'!$C$2:$C$600='Takenplanning proces'!$B73))=1,"WR","")</f>
        <v/>
      </c>
      <c r="K73" s="3" t="str">
        <f>IF(SUMPRODUCT(('WR Aanvragen'!$E$2:$E$600='Takenplanning proces'!K$2)*('WR Aanvragen'!$C$2:$C$600='Takenplanning proces'!$B73))=1,"WR","")</f>
        <v/>
      </c>
      <c r="L73" s="3" t="str">
        <f>IF(SUMPRODUCT(('WR Aanvragen'!$E$2:$E$600='Takenplanning proces'!L$2)*('WR Aanvragen'!$C$2:$C$600='Takenplanning proces'!$B73))=1,"WR","")</f>
        <v/>
      </c>
      <c r="M73" s="3" t="str">
        <f>IF(SUMPRODUCT(('WR Aanvragen'!$E$2:$E$600='Takenplanning proces'!M$2)*('WR Aanvragen'!$C$2:$C$600='Takenplanning proces'!$B73))=1,"WR","")</f>
        <v/>
      </c>
      <c r="N73" s="3" t="str">
        <f>IF(SUMPRODUCT(('WR Aanvragen'!$E$2:$E$600='Takenplanning proces'!N$2)*('WR Aanvragen'!$C$2:$C$600='Takenplanning proces'!$B73))=1,"WR","")</f>
        <v/>
      </c>
    </row>
    <row r="74" spans="1:14" x14ac:dyDescent="0.25">
      <c r="A74" s="4" t="s">
        <v>8</v>
      </c>
      <c r="B74" s="4" t="s">
        <v>9</v>
      </c>
      <c r="C74" s="1"/>
      <c r="D74" s="1"/>
      <c r="E74" s="1"/>
      <c r="F74" s="1"/>
      <c r="G74" s="1"/>
      <c r="H74" s="3" t="str">
        <f>IF(SUMPRODUCT(('WR Aanvragen'!$E$2:$E$600='Takenplanning proces'!H$2)*('WR Aanvragen'!$C$2:$C$600='Takenplanning proces'!$B74))=1,"WR","")</f>
        <v/>
      </c>
      <c r="I74" s="3" t="str">
        <f>IF(SUMPRODUCT(('WR Aanvragen'!$E$2:$E$600='Takenplanning proces'!I$2)*('WR Aanvragen'!$C$2:$C$600='Takenplanning proces'!$B74))=1,"WR","")</f>
        <v/>
      </c>
      <c r="J74" s="3" t="str">
        <f>IF(SUMPRODUCT(('WR Aanvragen'!$E$2:$E$600='Takenplanning proces'!J$2)*('WR Aanvragen'!$C$2:$C$600='Takenplanning proces'!$B74))=1,"WR","")</f>
        <v/>
      </c>
      <c r="K74" s="3" t="str">
        <f>IF(SUMPRODUCT(('WR Aanvragen'!$E$2:$E$600='Takenplanning proces'!K$2)*('WR Aanvragen'!$C$2:$C$600='Takenplanning proces'!$B74))=1,"WR","")</f>
        <v/>
      </c>
      <c r="L74" s="3" t="str">
        <f>IF(SUMPRODUCT(('WR Aanvragen'!$E$2:$E$600='Takenplanning proces'!L$2)*('WR Aanvragen'!$C$2:$C$600='Takenplanning proces'!$B74))=1,"WR","")</f>
        <v/>
      </c>
      <c r="M74" s="3" t="str">
        <f>IF(SUMPRODUCT(('WR Aanvragen'!$E$2:$E$600='Takenplanning proces'!M$2)*('WR Aanvragen'!$C$2:$C$600='Takenplanning proces'!$B74))=1,"WR","")</f>
        <v/>
      </c>
      <c r="N74" s="3" t="str">
        <f>IF(SUMPRODUCT(('WR Aanvragen'!$E$2:$E$600='Takenplanning proces'!N$2)*('WR Aanvragen'!$C$2:$C$600='Takenplanning proces'!$B74))=1,"WR","")</f>
        <v/>
      </c>
    </row>
    <row r="75" spans="1:14" x14ac:dyDescent="0.25">
      <c r="A75" s="4" t="s">
        <v>201</v>
      </c>
      <c r="B75" s="4" t="s">
        <v>202</v>
      </c>
      <c r="C75" s="1"/>
      <c r="D75" s="1"/>
      <c r="E75" s="1"/>
      <c r="F75" s="1"/>
      <c r="G75" s="1"/>
      <c r="H75" s="3" t="str">
        <f>IF(SUMPRODUCT(('WR Aanvragen'!$E$2:$E$600='Takenplanning proces'!H$2)*('WR Aanvragen'!$C$2:$C$600='Takenplanning proces'!$B75))=1,"WR","")</f>
        <v/>
      </c>
      <c r="I75" s="3" t="str">
        <f>IF(SUMPRODUCT(('WR Aanvragen'!$E$2:$E$600='Takenplanning proces'!I$2)*('WR Aanvragen'!$C$2:$C$600='Takenplanning proces'!$B75))=1,"WR","")</f>
        <v/>
      </c>
      <c r="J75" s="3" t="str">
        <f>IF(SUMPRODUCT(('WR Aanvragen'!$E$2:$E$600='Takenplanning proces'!J$2)*('WR Aanvragen'!$C$2:$C$600='Takenplanning proces'!$B75))=1,"WR","")</f>
        <v/>
      </c>
      <c r="K75" s="3" t="str">
        <f>IF(SUMPRODUCT(('WR Aanvragen'!$E$2:$E$600='Takenplanning proces'!K$2)*('WR Aanvragen'!$C$2:$C$600='Takenplanning proces'!$B75))=1,"WR","")</f>
        <v/>
      </c>
      <c r="L75" s="3" t="str">
        <f>IF(SUMPRODUCT(('WR Aanvragen'!$E$2:$E$600='Takenplanning proces'!L$2)*('WR Aanvragen'!$C$2:$C$600='Takenplanning proces'!$B75))=1,"WR","")</f>
        <v/>
      </c>
      <c r="M75" s="3" t="str">
        <f>IF(SUMPRODUCT(('WR Aanvragen'!$E$2:$E$600='Takenplanning proces'!M$2)*('WR Aanvragen'!$C$2:$C$600='Takenplanning proces'!$B75))=1,"WR","")</f>
        <v/>
      </c>
      <c r="N75" s="3" t="str">
        <f>IF(SUMPRODUCT(('WR Aanvragen'!$E$2:$E$600='Takenplanning proces'!N$2)*('WR Aanvragen'!$C$2:$C$600='Takenplanning proces'!$B75))=1,"WR","")</f>
        <v/>
      </c>
    </row>
    <row r="76" spans="1:14" x14ac:dyDescent="0.25">
      <c r="A76" s="4" t="s">
        <v>271</v>
      </c>
      <c r="B76" s="4" t="s">
        <v>272</v>
      </c>
      <c r="C76" s="1"/>
      <c r="D76" s="1"/>
      <c r="E76" s="1"/>
      <c r="F76" s="1"/>
      <c r="G76" s="1"/>
      <c r="H76" s="3" t="str">
        <f>IF(SUMPRODUCT(('WR Aanvragen'!$E$2:$E$600='Takenplanning proces'!H$2)*('WR Aanvragen'!$C$2:$C$600='Takenplanning proces'!$B76))=1,"WR","")</f>
        <v/>
      </c>
      <c r="I76" s="3" t="str">
        <f>IF(SUMPRODUCT(('WR Aanvragen'!$E$2:$E$600='Takenplanning proces'!I$2)*('WR Aanvragen'!$C$2:$C$600='Takenplanning proces'!$B76))=1,"WR","")</f>
        <v/>
      </c>
      <c r="J76" s="3" t="str">
        <f>IF(SUMPRODUCT(('WR Aanvragen'!$E$2:$E$600='Takenplanning proces'!J$2)*('WR Aanvragen'!$C$2:$C$600='Takenplanning proces'!$B76))=1,"WR","")</f>
        <v/>
      </c>
      <c r="K76" s="3" t="str">
        <f>IF(SUMPRODUCT(('WR Aanvragen'!$E$2:$E$600='Takenplanning proces'!K$2)*('WR Aanvragen'!$C$2:$C$600='Takenplanning proces'!$B76))=1,"WR","")</f>
        <v/>
      </c>
      <c r="L76" s="3" t="str">
        <f>IF(SUMPRODUCT(('WR Aanvragen'!$E$2:$E$600='Takenplanning proces'!L$2)*('WR Aanvragen'!$C$2:$C$600='Takenplanning proces'!$B76))=1,"WR","")</f>
        <v/>
      </c>
      <c r="M76" s="3" t="str">
        <f>IF(SUMPRODUCT(('WR Aanvragen'!$E$2:$E$600='Takenplanning proces'!M$2)*('WR Aanvragen'!$C$2:$C$600='Takenplanning proces'!$B76))=1,"WR","")</f>
        <v/>
      </c>
      <c r="N76" s="3" t="str">
        <f>IF(SUMPRODUCT(('WR Aanvragen'!$E$2:$E$600='Takenplanning proces'!N$2)*('WR Aanvragen'!$C$2:$C$600='Takenplanning proces'!$B76))=1,"WR","")</f>
        <v/>
      </c>
    </row>
    <row r="77" spans="1:14" x14ac:dyDescent="0.25">
      <c r="A77" s="4" t="s">
        <v>309</v>
      </c>
      <c r="B77" s="4" t="s">
        <v>310</v>
      </c>
      <c r="C77" s="1"/>
      <c r="D77" s="1"/>
      <c r="E77" s="1"/>
      <c r="F77" s="1"/>
      <c r="G77" s="1"/>
      <c r="H77" s="3" t="str">
        <f>IF(SUMPRODUCT(('WR Aanvragen'!$E$2:$E$600='Takenplanning proces'!H$2)*('WR Aanvragen'!$C$2:$C$600='Takenplanning proces'!$B77))=1,"WR","")</f>
        <v/>
      </c>
      <c r="I77" s="3" t="str">
        <f>IF(SUMPRODUCT(('WR Aanvragen'!$E$2:$E$600='Takenplanning proces'!I$2)*('WR Aanvragen'!$C$2:$C$600='Takenplanning proces'!$B77))=1,"WR","")</f>
        <v/>
      </c>
      <c r="J77" s="3" t="str">
        <f>IF(SUMPRODUCT(('WR Aanvragen'!$E$2:$E$600='Takenplanning proces'!J$2)*('WR Aanvragen'!$C$2:$C$600='Takenplanning proces'!$B77))=1,"WR","")</f>
        <v/>
      </c>
      <c r="K77" s="3" t="str">
        <f>IF(SUMPRODUCT(('WR Aanvragen'!$E$2:$E$600='Takenplanning proces'!K$2)*('WR Aanvragen'!$C$2:$C$600='Takenplanning proces'!$B77))=1,"WR","")</f>
        <v/>
      </c>
      <c r="L77" s="3" t="str">
        <f>IF(SUMPRODUCT(('WR Aanvragen'!$E$2:$E$600='Takenplanning proces'!L$2)*('WR Aanvragen'!$C$2:$C$600='Takenplanning proces'!$B77))=1,"WR","")</f>
        <v/>
      </c>
      <c r="M77" s="3" t="str">
        <f>IF(SUMPRODUCT(('WR Aanvragen'!$E$2:$E$600='Takenplanning proces'!M$2)*('WR Aanvragen'!$C$2:$C$600='Takenplanning proces'!$B77))=1,"WR","")</f>
        <v/>
      </c>
      <c r="N77" s="3" t="str">
        <f>IF(SUMPRODUCT(('WR Aanvragen'!$E$2:$E$600='Takenplanning proces'!N$2)*('WR Aanvragen'!$C$2:$C$600='Takenplanning proces'!$B77))=1,"WR","")</f>
        <v/>
      </c>
    </row>
    <row r="78" spans="1:14" x14ac:dyDescent="0.25">
      <c r="A78" s="4" t="s">
        <v>177</v>
      </c>
      <c r="B78" s="4" t="s">
        <v>178</v>
      </c>
      <c r="C78" s="1"/>
      <c r="D78" s="1"/>
      <c r="E78" s="1"/>
      <c r="F78" s="1"/>
      <c r="G78" s="1"/>
      <c r="H78" s="3" t="str">
        <f>IF(SUMPRODUCT(('WR Aanvragen'!$E$2:$E$600='Takenplanning proces'!H$2)*('WR Aanvragen'!$C$2:$C$600='Takenplanning proces'!$B78))=1,"WR","")</f>
        <v/>
      </c>
      <c r="I78" s="3" t="str">
        <f>IF(SUMPRODUCT(('WR Aanvragen'!$E$2:$E$600='Takenplanning proces'!I$2)*('WR Aanvragen'!$C$2:$C$600='Takenplanning proces'!$B78))=1,"WR","")</f>
        <v/>
      </c>
      <c r="J78" s="3" t="str">
        <f>IF(SUMPRODUCT(('WR Aanvragen'!$E$2:$E$600='Takenplanning proces'!J$2)*('WR Aanvragen'!$C$2:$C$600='Takenplanning proces'!$B78))=1,"WR","")</f>
        <v/>
      </c>
      <c r="K78" s="3" t="str">
        <f>IF(SUMPRODUCT(('WR Aanvragen'!$E$2:$E$600='Takenplanning proces'!K$2)*('WR Aanvragen'!$C$2:$C$600='Takenplanning proces'!$B78))=1,"WR","")</f>
        <v/>
      </c>
      <c r="L78" s="3" t="str">
        <f>IF(SUMPRODUCT(('WR Aanvragen'!$E$2:$E$600='Takenplanning proces'!L$2)*('WR Aanvragen'!$C$2:$C$600='Takenplanning proces'!$B78))=1,"WR","")</f>
        <v/>
      </c>
      <c r="M78" s="3" t="str">
        <f>IF(SUMPRODUCT(('WR Aanvragen'!$E$2:$E$600='Takenplanning proces'!M$2)*('WR Aanvragen'!$C$2:$C$600='Takenplanning proces'!$B78))=1,"WR","")</f>
        <v/>
      </c>
      <c r="N78" s="3" t="str">
        <f>IF(SUMPRODUCT(('WR Aanvragen'!$E$2:$E$600='Takenplanning proces'!N$2)*('WR Aanvragen'!$C$2:$C$600='Takenplanning proces'!$B78))=1,"WR","")</f>
        <v/>
      </c>
    </row>
    <row r="79" spans="1:14" x14ac:dyDescent="0.25">
      <c r="A79" s="4" t="s">
        <v>316</v>
      </c>
      <c r="B79" s="4" t="s">
        <v>317</v>
      </c>
      <c r="C79" s="1"/>
      <c r="D79" s="1"/>
      <c r="E79" s="1"/>
      <c r="F79" s="1"/>
      <c r="G79" s="1"/>
      <c r="H79" s="3" t="str">
        <f>IF(SUMPRODUCT(('WR Aanvragen'!$E$2:$E$600='Takenplanning proces'!H$2)*('WR Aanvragen'!$C$2:$C$600='Takenplanning proces'!$B79))=1,"WR","")</f>
        <v/>
      </c>
      <c r="I79" s="3" t="str">
        <f>IF(SUMPRODUCT(('WR Aanvragen'!$E$2:$E$600='Takenplanning proces'!I$2)*('WR Aanvragen'!$C$2:$C$600='Takenplanning proces'!$B79))=1,"WR","")</f>
        <v/>
      </c>
      <c r="J79" s="3" t="str">
        <f>IF(SUMPRODUCT(('WR Aanvragen'!$E$2:$E$600='Takenplanning proces'!J$2)*('WR Aanvragen'!$C$2:$C$600='Takenplanning proces'!$B79))=1,"WR","")</f>
        <v/>
      </c>
      <c r="K79" s="3" t="str">
        <f>IF(SUMPRODUCT(('WR Aanvragen'!$E$2:$E$600='Takenplanning proces'!K$2)*('WR Aanvragen'!$C$2:$C$600='Takenplanning proces'!$B79))=1,"WR","")</f>
        <v/>
      </c>
      <c r="L79" s="3" t="str">
        <f>IF(SUMPRODUCT(('WR Aanvragen'!$E$2:$E$600='Takenplanning proces'!L$2)*('WR Aanvragen'!$C$2:$C$600='Takenplanning proces'!$B79))=1,"WR","")</f>
        <v/>
      </c>
      <c r="M79" s="3" t="str">
        <f>IF(SUMPRODUCT(('WR Aanvragen'!$E$2:$E$600='Takenplanning proces'!M$2)*('WR Aanvragen'!$C$2:$C$600='Takenplanning proces'!$B79))=1,"WR","")</f>
        <v/>
      </c>
      <c r="N79" s="3" t="str">
        <f>IF(SUMPRODUCT(('WR Aanvragen'!$E$2:$E$600='Takenplanning proces'!N$2)*('WR Aanvragen'!$C$2:$C$600='Takenplanning proces'!$B79))=1,"WR","")</f>
        <v/>
      </c>
    </row>
    <row r="80" spans="1:14" x14ac:dyDescent="0.25">
      <c r="A80" s="4" t="s">
        <v>320</v>
      </c>
      <c r="B80" s="4" t="s">
        <v>317</v>
      </c>
      <c r="C80" s="1"/>
      <c r="D80" s="1"/>
      <c r="E80" s="1"/>
      <c r="F80" s="1"/>
      <c r="G80" s="1"/>
      <c r="H80" s="3" t="str">
        <f>IF(SUMPRODUCT(('WR Aanvragen'!$E$2:$E$600='Takenplanning proces'!H$2)*('WR Aanvragen'!$C$2:$C$600='Takenplanning proces'!$B80))=1,"WR","")</f>
        <v/>
      </c>
      <c r="I80" s="3" t="str">
        <f>IF(SUMPRODUCT(('WR Aanvragen'!$E$2:$E$600='Takenplanning proces'!I$2)*('WR Aanvragen'!$C$2:$C$600='Takenplanning proces'!$B80))=1,"WR","")</f>
        <v/>
      </c>
      <c r="J80" s="3" t="str">
        <f>IF(SUMPRODUCT(('WR Aanvragen'!$E$2:$E$600='Takenplanning proces'!J$2)*('WR Aanvragen'!$C$2:$C$600='Takenplanning proces'!$B80))=1,"WR","")</f>
        <v/>
      </c>
      <c r="K80" s="3" t="str">
        <f>IF(SUMPRODUCT(('WR Aanvragen'!$E$2:$E$600='Takenplanning proces'!K$2)*('WR Aanvragen'!$C$2:$C$600='Takenplanning proces'!$B80))=1,"WR","")</f>
        <v/>
      </c>
      <c r="L80" s="3" t="str">
        <f>IF(SUMPRODUCT(('WR Aanvragen'!$E$2:$E$600='Takenplanning proces'!L$2)*('WR Aanvragen'!$C$2:$C$600='Takenplanning proces'!$B80))=1,"WR","")</f>
        <v/>
      </c>
      <c r="M80" s="3" t="str">
        <f>IF(SUMPRODUCT(('WR Aanvragen'!$E$2:$E$600='Takenplanning proces'!M$2)*('WR Aanvragen'!$C$2:$C$600='Takenplanning proces'!$B80))=1,"WR","")</f>
        <v/>
      </c>
      <c r="N80" s="3" t="str">
        <f>IF(SUMPRODUCT(('WR Aanvragen'!$E$2:$E$600='Takenplanning proces'!N$2)*('WR Aanvragen'!$C$2:$C$600='Takenplanning proces'!$B80))=1,"WR","")</f>
        <v/>
      </c>
    </row>
    <row r="81" spans="1:14" x14ac:dyDescent="0.25">
      <c r="A81" s="4" t="s">
        <v>305</v>
      </c>
      <c r="B81" s="4" t="s">
        <v>306</v>
      </c>
      <c r="C81" s="1"/>
      <c r="D81" s="1"/>
      <c r="E81" s="1"/>
      <c r="F81" s="1"/>
      <c r="G81" s="1"/>
      <c r="H81" s="3" t="str">
        <f>IF(SUMPRODUCT(('WR Aanvragen'!$E$2:$E$600='Takenplanning proces'!H$2)*('WR Aanvragen'!$C$2:$C$600='Takenplanning proces'!$B81))=1,"WR","")</f>
        <v/>
      </c>
      <c r="I81" s="3" t="str">
        <f>IF(SUMPRODUCT(('WR Aanvragen'!$E$2:$E$600='Takenplanning proces'!I$2)*('WR Aanvragen'!$C$2:$C$600='Takenplanning proces'!$B81))=1,"WR","")</f>
        <v/>
      </c>
      <c r="J81" s="3" t="str">
        <f>IF(SUMPRODUCT(('WR Aanvragen'!$E$2:$E$600='Takenplanning proces'!J$2)*('WR Aanvragen'!$C$2:$C$600='Takenplanning proces'!$B81))=1,"WR","")</f>
        <v/>
      </c>
      <c r="K81" s="3" t="str">
        <f>IF(SUMPRODUCT(('WR Aanvragen'!$E$2:$E$600='Takenplanning proces'!K$2)*('WR Aanvragen'!$C$2:$C$600='Takenplanning proces'!$B81))=1,"WR","")</f>
        <v/>
      </c>
      <c r="L81" s="3" t="str">
        <f>IF(SUMPRODUCT(('WR Aanvragen'!$E$2:$E$600='Takenplanning proces'!L$2)*('WR Aanvragen'!$C$2:$C$600='Takenplanning proces'!$B81))=1,"WR","")</f>
        <v/>
      </c>
      <c r="M81" s="3" t="str">
        <f>IF(SUMPRODUCT(('WR Aanvragen'!$E$2:$E$600='Takenplanning proces'!M$2)*('WR Aanvragen'!$C$2:$C$600='Takenplanning proces'!$B81))=1,"WR","")</f>
        <v/>
      </c>
      <c r="N81" s="3" t="str">
        <f>IF(SUMPRODUCT(('WR Aanvragen'!$E$2:$E$600='Takenplanning proces'!N$2)*('WR Aanvragen'!$C$2:$C$600='Takenplanning proces'!$B81))=1,"WR","")</f>
        <v/>
      </c>
    </row>
    <row r="82" spans="1:14" x14ac:dyDescent="0.25">
      <c r="A82" s="4" t="s">
        <v>241</v>
      </c>
      <c r="B82" s="4" t="s">
        <v>242</v>
      </c>
      <c r="C82" s="1"/>
      <c r="D82" s="1"/>
      <c r="E82" s="1"/>
      <c r="F82" s="1"/>
      <c r="G82" s="1"/>
      <c r="H82" s="3" t="str">
        <f>IF(SUMPRODUCT(('WR Aanvragen'!$E$2:$E$600='Takenplanning proces'!H$2)*('WR Aanvragen'!$C$2:$C$600='Takenplanning proces'!$B82))=1,"WR","")</f>
        <v/>
      </c>
      <c r="I82" s="3" t="str">
        <f>IF(SUMPRODUCT(('WR Aanvragen'!$E$2:$E$600='Takenplanning proces'!I$2)*('WR Aanvragen'!$C$2:$C$600='Takenplanning proces'!$B82))=1,"WR","")</f>
        <v/>
      </c>
      <c r="J82" s="3" t="str">
        <f>IF(SUMPRODUCT(('WR Aanvragen'!$E$2:$E$600='Takenplanning proces'!J$2)*('WR Aanvragen'!$C$2:$C$600='Takenplanning proces'!$B82))=1,"WR","")</f>
        <v/>
      </c>
      <c r="K82" s="3" t="str">
        <f>IF(SUMPRODUCT(('WR Aanvragen'!$E$2:$E$600='Takenplanning proces'!K$2)*('WR Aanvragen'!$C$2:$C$600='Takenplanning proces'!$B82))=1,"WR","")</f>
        <v/>
      </c>
      <c r="L82" s="3" t="str">
        <f>IF(SUMPRODUCT(('WR Aanvragen'!$E$2:$E$600='Takenplanning proces'!L$2)*('WR Aanvragen'!$C$2:$C$600='Takenplanning proces'!$B82))=1,"WR","")</f>
        <v/>
      </c>
      <c r="M82" s="3" t="str">
        <f>IF(SUMPRODUCT(('WR Aanvragen'!$E$2:$E$600='Takenplanning proces'!M$2)*('WR Aanvragen'!$C$2:$C$600='Takenplanning proces'!$B82))=1,"WR","")</f>
        <v/>
      </c>
      <c r="N82" s="3" t="str">
        <f>IF(SUMPRODUCT(('WR Aanvragen'!$E$2:$E$600='Takenplanning proces'!N$2)*('WR Aanvragen'!$C$2:$C$600='Takenplanning proces'!$B82))=1,"WR","")</f>
        <v/>
      </c>
    </row>
    <row r="83" spans="1:14" x14ac:dyDescent="0.25">
      <c r="A83" s="4" t="s">
        <v>253</v>
      </c>
      <c r="B83" s="4" t="s">
        <v>254</v>
      </c>
      <c r="C83" s="1"/>
      <c r="D83" s="1"/>
      <c r="E83" s="1"/>
      <c r="F83" s="1"/>
      <c r="G83" s="1"/>
      <c r="H83" s="3" t="str">
        <f>IF(SUMPRODUCT(('WR Aanvragen'!$E$2:$E$600='Takenplanning proces'!H$2)*('WR Aanvragen'!$C$2:$C$600='Takenplanning proces'!$B83))=1,"WR","")</f>
        <v/>
      </c>
      <c r="I83" s="3" t="str">
        <f>IF(SUMPRODUCT(('WR Aanvragen'!$E$2:$E$600='Takenplanning proces'!I$2)*('WR Aanvragen'!$C$2:$C$600='Takenplanning proces'!$B83))=1,"WR","")</f>
        <v/>
      </c>
      <c r="J83" s="3" t="str">
        <f>IF(SUMPRODUCT(('WR Aanvragen'!$E$2:$E$600='Takenplanning proces'!J$2)*('WR Aanvragen'!$C$2:$C$600='Takenplanning proces'!$B83))=1,"WR","")</f>
        <v/>
      </c>
      <c r="K83" s="3" t="str">
        <f>IF(SUMPRODUCT(('WR Aanvragen'!$E$2:$E$600='Takenplanning proces'!K$2)*('WR Aanvragen'!$C$2:$C$600='Takenplanning proces'!$B83))=1,"WR","")</f>
        <v/>
      </c>
      <c r="L83" s="3" t="str">
        <f>IF(SUMPRODUCT(('WR Aanvragen'!$E$2:$E$600='Takenplanning proces'!L$2)*('WR Aanvragen'!$C$2:$C$600='Takenplanning proces'!$B83))=1,"WR","")</f>
        <v/>
      </c>
      <c r="M83" s="3" t="str">
        <f>IF(SUMPRODUCT(('WR Aanvragen'!$E$2:$E$600='Takenplanning proces'!M$2)*('WR Aanvragen'!$C$2:$C$600='Takenplanning proces'!$B83))=1,"WR","")</f>
        <v/>
      </c>
      <c r="N83" s="3" t="str">
        <f>IF(SUMPRODUCT(('WR Aanvragen'!$E$2:$E$600='Takenplanning proces'!N$2)*('WR Aanvragen'!$C$2:$C$600='Takenplanning proces'!$B83))=1,"WR","")</f>
        <v/>
      </c>
    </row>
    <row r="84" spans="1:14" x14ac:dyDescent="0.25">
      <c r="A84" s="5" t="s">
        <v>341</v>
      </c>
      <c r="B84" s="4" t="s">
        <v>342</v>
      </c>
      <c r="C84" s="1"/>
      <c r="D84" s="1"/>
      <c r="E84" s="1"/>
      <c r="F84" s="1"/>
      <c r="G84" s="1"/>
      <c r="H84" s="3" t="str">
        <f>IF(SUMPRODUCT(('WR Aanvragen'!$E$2:$E$600='Takenplanning proces'!H$2)*('WR Aanvragen'!$C$2:$C$600='Takenplanning proces'!$B84))=1,"WR","")</f>
        <v/>
      </c>
      <c r="I84" s="3" t="str">
        <f>IF(SUMPRODUCT(('WR Aanvragen'!$E$2:$E$600='Takenplanning proces'!I$2)*('WR Aanvragen'!$C$2:$C$600='Takenplanning proces'!$B84))=1,"WR","")</f>
        <v/>
      </c>
      <c r="J84" s="3" t="str">
        <f>IF(SUMPRODUCT(('WR Aanvragen'!$E$2:$E$600='Takenplanning proces'!J$2)*('WR Aanvragen'!$C$2:$C$600='Takenplanning proces'!$B84))=1,"WR","")</f>
        <v/>
      </c>
      <c r="K84" s="3" t="str">
        <f>IF(SUMPRODUCT(('WR Aanvragen'!$E$2:$E$600='Takenplanning proces'!K$2)*('WR Aanvragen'!$C$2:$C$600='Takenplanning proces'!$B84))=1,"WR","")</f>
        <v/>
      </c>
      <c r="L84" s="3" t="str">
        <f>IF(SUMPRODUCT(('WR Aanvragen'!$E$2:$E$600='Takenplanning proces'!L$2)*('WR Aanvragen'!$C$2:$C$600='Takenplanning proces'!$B84))=1,"WR","")</f>
        <v/>
      </c>
      <c r="M84" s="3" t="str">
        <f>IF(SUMPRODUCT(('WR Aanvragen'!$E$2:$E$600='Takenplanning proces'!M$2)*('WR Aanvragen'!$C$2:$C$600='Takenplanning proces'!$B84))=1,"WR","")</f>
        <v/>
      </c>
      <c r="N84" s="3" t="str">
        <f>IF(SUMPRODUCT(('WR Aanvragen'!$E$2:$E$600='Takenplanning proces'!N$2)*('WR Aanvragen'!$C$2:$C$600='Takenplanning proces'!$B84))=1,"WR","")</f>
        <v/>
      </c>
    </row>
    <row r="85" spans="1:14" x14ac:dyDescent="0.25">
      <c r="A85" s="4" t="s">
        <v>229</v>
      </c>
      <c r="B85" s="4" t="s">
        <v>230</v>
      </c>
      <c r="C85" s="1"/>
      <c r="D85" s="1"/>
      <c r="E85" s="1"/>
      <c r="F85" s="1"/>
      <c r="G85" s="1"/>
      <c r="H85" s="3" t="str">
        <f>IF(SUMPRODUCT(('WR Aanvragen'!$E$2:$E$600='Takenplanning proces'!H$2)*('WR Aanvragen'!$C$2:$C$600='Takenplanning proces'!$B85))=1,"WR","")</f>
        <v/>
      </c>
      <c r="I85" s="3" t="str">
        <f>IF(SUMPRODUCT(('WR Aanvragen'!$E$2:$E$600='Takenplanning proces'!I$2)*('WR Aanvragen'!$C$2:$C$600='Takenplanning proces'!$B85))=1,"WR","")</f>
        <v/>
      </c>
      <c r="J85" s="3" t="str">
        <f>IF(SUMPRODUCT(('WR Aanvragen'!$E$2:$E$600='Takenplanning proces'!J$2)*('WR Aanvragen'!$C$2:$C$600='Takenplanning proces'!$B85))=1,"WR","")</f>
        <v/>
      </c>
      <c r="K85" s="3" t="str">
        <f>IF(SUMPRODUCT(('WR Aanvragen'!$E$2:$E$600='Takenplanning proces'!K$2)*('WR Aanvragen'!$C$2:$C$600='Takenplanning proces'!$B85))=1,"WR","")</f>
        <v/>
      </c>
      <c r="L85" s="3" t="str">
        <f>IF(SUMPRODUCT(('WR Aanvragen'!$E$2:$E$600='Takenplanning proces'!L$2)*('WR Aanvragen'!$C$2:$C$600='Takenplanning proces'!$B85))=1,"WR","")</f>
        <v/>
      </c>
      <c r="M85" s="3" t="str">
        <f>IF(SUMPRODUCT(('WR Aanvragen'!$E$2:$E$600='Takenplanning proces'!M$2)*('WR Aanvragen'!$C$2:$C$600='Takenplanning proces'!$B85))=1,"WR","")</f>
        <v/>
      </c>
      <c r="N85" s="3" t="str">
        <f>IF(SUMPRODUCT(('WR Aanvragen'!$E$2:$E$600='Takenplanning proces'!N$2)*('WR Aanvragen'!$C$2:$C$600='Takenplanning proces'!$B85))=1,"WR","")</f>
        <v/>
      </c>
    </row>
    <row r="86" spans="1:14" x14ac:dyDescent="0.25">
      <c r="A86" s="4" t="s">
        <v>195</v>
      </c>
      <c r="B86" s="4" t="s">
        <v>196</v>
      </c>
      <c r="C86" s="1"/>
      <c r="D86" s="1"/>
      <c r="E86" s="1"/>
      <c r="F86" s="1"/>
      <c r="G86" s="1"/>
      <c r="H86" s="3" t="str">
        <f>IF(SUMPRODUCT(('WR Aanvragen'!$E$2:$E$600='Takenplanning proces'!H$2)*('WR Aanvragen'!$C$2:$C$600='Takenplanning proces'!$B86))=1,"WR","")</f>
        <v/>
      </c>
      <c r="I86" s="3" t="str">
        <f>IF(SUMPRODUCT(('WR Aanvragen'!$E$2:$E$600='Takenplanning proces'!I$2)*('WR Aanvragen'!$C$2:$C$600='Takenplanning proces'!$B86))=1,"WR","")</f>
        <v/>
      </c>
      <c r="J86" s="3" t="str">
        <f>IF(SUMPRODUCT(('WR Aanvragen'!$E$2:$E$600='Takenplanning proces'!J$2)*('WR Aanvragen'!$C$2:$C$600='Takenplanning proces'!$B86))=1,"WR","")</f>
        <v/>
      </c>
      <c r="K86" s="3" t="str">
        <f>IF(SUMPRODUCT(('WR Aanvragen'!$E$2:$E$600='Takenplanning proces'!K$2)*('WR Aanvragen'!$C$2:$C$600='Takenplanning proces'!$B86))=1,"WR","")</f>
        <v/>
      </c>
      <c r="L86" s="3" t="str">
        <f>IF(SUMPRODUCT(('WR Aanvragen'!$E$2:$E$600='Takenplanning proces'!L$2)*('WR Aanvragen'!$C$2:$C$600='Takenplanning proces'!$B86))=1,"WR","")</f>
        <v/>
      </c>
      <c r="M86" s="3" t="str">
        <f>IF(SUMPRODUCT(('WR Aanvragen'!$E$2:$E$600='Takenplanning proces'!M$2)*('WR Aanvragen'!$C$2:$C$600='Takenplanning proces'!$B86))=1,"WR","")</f>
        <v/>
      </c>
      <c r="N86" s="3" t="str">
        <f>IF(SUMPRODUCT(('WR Aanvragen'!$E$2:$E$600='Takenplanning proces'!N$2)*('WR Aanvragen'!$C$2:$C$600='Takenplanning proces'!$B86))=1,"WR","")</f>
        <v/>
      </c>
    </row>
    <row r="87" spans="1:14" x14ac:dyDescent="0.25">
      <c r="A87" s="4" t="s">
        <v>213</v>
      </c>
      <c r="B87" s="4" t="s">
        <v>214</v>
      </c>
      <c r="C87" s="1"/>
      <c r="D87" s="1"/>
      <c r="E87" s="1"/>
      <c r="F87" s="1"/>
      <c r="G87" s="1"/>
      <c r="H87" s="3" t="str">
        <f>IF(SUMPRODUCT(('WR Aanvragen'!$E$2:$E$600='Takenplanning proces'!H$2)*('WR Aanvragen'!$C$2:$C$600='Takenplanning proces'!$B87))=1,"WR","")</f>
        <v/>
      </c>
      <c r="I87" s="3" t="str">
        <f>IF(SUMPRODUCT(('WR Aanvragen'!$E$2:$E$600='Takenplanning proces'!I$2)*('WR Aanvragen'!$C$2:$C$600='Takenplanning proces'!$B87))=1,"WR","")</f>
        <v/>
      </c>
      <c r="J87" s="3" t="str">
        <f>IF(SUMPRODUCT(('WR Aanvragen'!$E$2:$E$600='Takenplanning proces'!J$2)*('WR Aanvragen'!$C$2:$C$600='Takenplanning proces'!$B87))=1,"WR","")</f>
        <v/>
      </c>
      <c r="K87" s="3" t="str">
        <f>IF(SUMPRODUCT(('WR Aanvragen'!$E$2:$E$600='Takenplanning proces'!K$2)*('WR Aanvragen'!$C$2:$C$600='Takenplanning proces'!$B87))=1,"WR","")</f>
        <v/>
      </c>
      <c r="L87" s="3" t="str">
        <f>IF(SUMPRODUCT(('WR Aanvragen'!$E$2:$E$600='Takenplanning proces'!L$2)*('WR Aanvragen'!$C$2:$C$600='Takenplanning proces'!$B87))=1,"WR","")</f>
        <v/>
      </c>
      <c r="M87" s="3" t="str">
        <f>IF(SUMPRODUCT(('WR Aanvragen'!$E$2:$E$600='Takenplanning proces'!M$2)*('WR Aanvragen'!$C$2:$C$600='Takenplanning proces'!$B87))=1,"WR","")</f>
        <v/>
      </c>
      <c r="N87" s="3" t="str">
        <f>IF(SUMPRODUCT(('WR Aanvragen'!$E$2:$E$600='Takenplanning proces'!N$2)*('WR Aanvragen'!$C$2:$C$600='Takenplanning proces'!$B87))=1,"WR","")</f>
        <v/>
      </c>
    </row>
    <row r="88" spans="1:14" x14ac:dyDescent="0.25">
      <c r="A88" s="4" t="s">
        <v>175</v>
      </c>
      <c r="B88" s="4" t="s">
        <v>176</v>
      </c>
      <c r="C88" s="1"/>
      <c r="D88" s="1"/>
      <c r="E88" s="1"/>
      <c r="F88" s="1"/>
      <c r="G88" s="1"/>
      <c r="H88" s="3" t="str">
        <f>IF(SUMPRODUCT(('WR Aanvragen'!$E$2:$E$600='Takenplanning proces'!H$2)*('WR Aanvragen'!$C$2:$C$600='Takenplanning proces'!$B88))=1,"WR","")</f>
        <v/>
      </c>
      <c r="I88" s="3" t="str">
        <f>IF(SUMPRODUCT(('WR Aanvragen'!$E$2:$E$600='Takenplanning proces'!I$2)*('WR Aanvragen'!$C$2:$C$600='Takenplanning proces'!$B88))=1,"WR","")</f>
        <v/>
      </c>
      <c r="J88" s="3" t="str">
        <f>IF(SUMPRODUCT(('WR Aanvragen'!$E$2:$E$600='Takenplanning proces'!J$2)*('WR Aanvragen'!$C$2:$C$600='Takenplanning proces'!$B88))=1,"WR","")</f>
        <v/>
      </c>
      <c r="K88" s="3" t="str">
        <f>IF(SUMPRODUCT(('WR Aanvragen'!$E$2:$E$600='Takenplanning proces'!K$2)*('WR Aanvragen'!$C$2:$C$600='Takenplanning proces'!$B88))=1,"WR","")</f>
        <v/>
      </c>
      <c r="L88" s="3" t="str">
        <f>IF(SUMPRODUCT(('WR Aanvragen'!$E$2:$E$600='Takenplanning proces'!L$2)*('WR Aanvragen'!$C$2:$C$600='Takenplanning proces'!$B88))=1,"WR","")</f>
        <v/>
      </c>
      <c r="M88" s="3" t="str">
        <f>IF(SUMPRODUCT(('WR Aanvragen'!$E$2:$E$600='Takenplanning proces'!M$2)*('WR Aanvragen'!$C$2:$C$600='Takenplanning proces'!$B88))=1,"WR","")</f>
        <v/>
      </c>
      <c r="N88" s="3" t="str">
        <f>IF(SUMPRODUCT(('WR Aanvragen'!$E$2:$E$600='Takenplanning proces'!N$2)*('WR Aanvragen'!$C$2:$C$600='Takenplanning proces'!$B88))=1,"WR","")</f>
        <v/>
      </c>
    </row>
    <row r="89" spans="1:14" x14ac:dyDescent="0.25">
      <c r="A89" s="4" t="s">
        <v>273</v>
      </c>
      <c r="B89" s="4" t="s">
        <v>274</v>
      </c>
      <c r="C89" s="1"/>
      <c r="D89" s="1"/>
      <c r="E89" s="1"/>
      <c r="F89" s="1"/>
      <c r="G89" s="1"/>
      <c r="H89" s="3" t="str">
        <f>IF(SUMPRODUCT(('WR Aanvragen'!$E$2:$E$600='Takenplanning proces'!H$2)*('WR Aanvragen'!$C$2:$C$600='Takenplanning proces'!$B89))=1,"WR","")</f>
        <v/>
      </c>
      <c r="I89" s="3" t="str">
        <f>IF(SUMPRODUCT(('WR Aanvragen'!$E$2:$E$600='Takenplanning proces'!I$2)*('WR Aanvragen'!$C$2:$C$600='Takenplanning proces'!$B89))=1,"WR","")</f>
        <v/>
      </c>
      <c r="J89" s="3" t="str">
        <f>IF(SUMPRODUCT(('WR Aanvragen'!$E$2:$E$600='Takenplanning proces'!J$2)*('WR Aanvragen'!$C$2:$C$600='Takenplanning proces'!$B89))=1,"WR","")</f>
        <v/>
      </c>
      <c r="K89" s="3" t="str">
        <f>IF(SUMPRODUCT(('WR Aanvragen'!$E$2:$E$600='Takenplanning proces'!K$2)*('WR Aanvragen'!$C$2:$C$600='Takenplanning proces'!$B89))=1,"WR","")</f>
        <v/>
      </c>
      <c r="L89" s="3" t="str">
        <f>IF(SUMPRODUCT(('WR Aanvragen'!$E$2:$E$600='Takenplanning proces'!L$2)*('WR Aanvragen'!$C$2:$C$600='Takenplanning proces'!$B89))=1,"WR","")</f>
        <v/>
      </c>
      <c r="M89" s="3" t="str">
        <f>IF(SUMPRODUCT(('WR Aanvragen'!$E$2:$E$600='Takenplanning proces'!M$2)*('WR Aanvragen'!$C$2:$C$600='Takenplanning proces'!$B89))=1,"WR","")</f>
        <v/>
      </c>
      <c r="N89" s="3" t="str">
        <f>IF(SUMPRODUCT(('WR Aanvragen'!$E$2:$E$600='Takenplanning proces'!N$2)*('WR Aanvragen'!$C$2:$C$600='Takenplanning proces'!$B89))=1,"WR","")</f>
        <v/>
      </c>
    </row>
    <row r="90" spans="1:14" x14ac:dyDescent="0.25">
      <c r="A90" s="4" t="s">
        <v>275</v>
      </c>
      <c r="B90" s="4" t="s">
        <v>276</v>
      </c>
      <c r="C90" s="1"/>
      <c r="D90" s="1"/>
      <c r="E90" s="1"/>
      <c r="F90" s="1"/>
      <c r="G90" s="1"/>
      <c r="H90" s="3" t="str">
        <f>IF(SUMPRODUCT(('WR Aanvragen'!$E$2:$E$600='Takenplanning proces'!H$2)*('WR Aanvragen'!$C$2:$C$600='Takenplanning proces'!$B90))=1,"WR","")</f>
        <v/>
      </c>
      <c r="I90" s="3" t="str">
        <f>IF(SUMPRODUCT(('WR Aanvragen'!$E$2:$E$600='Takenplanning proces'!I$2)*('WR Aanvragen'!$C$2:$C$600='Takenplanning proces'!$B90))=1,"WR","")</f>
        <v/>
      </c>
      <c r="J90" s="3" t="str">
        <f>IF(SUMPRODUCT(('WR Aanvragen'!$E$2:$E$600='Takenplanning proces'!J$2)*('WR Aanvragen'!$C$2:$C$600='Takenplanning proces'!$B90))=1,"WR","")</f>
        <v/>
      </c>
      <c r="K90" s="3" t="str">
        <f>IF(SUMPRODUCT(('WR Aanvragen'!$E$2:$E$600='Takenplanning proces'!K$2)*('WR Aanvragen'!$C$2:$C$600='Takenplanning proces'!$B90))=1,"WR","")</f>
        <v/>
      </c>
      <c r="L90" s="3" t="str">
        <f>IF(SUMPRODUCT(('WR Aanvragen'!$E$2:$E$600='Takenplanning proces'!L$2)*('WR Aanvragen'!$C$2:$C$600='Takenplanning proces'!$B90))=1,"WR","")</f>
        <v/>
      </c>
      <c r="M90" s="3" t="str">
        <f>IF(SUMPRODUCT(('WR Aanvragen'!$E$2:$E$600='Takenplanning proces'!M$2)*('WR Aanvragen'!$C$2:$C$600='Takenplanning proces'!$B90))=1,"WR","")</f>
        <v/>
      </c>
      <c r="N90" s="3" t="str">
        <f>IF(SUMPRODUCT(('WR Aanvragen'!$E$2:$E$600='Takenplanning proces'!N$2)*('WR Aanvragen'!$C$2:$C$600='Takenplanning proces'!$B90))=1,"WR","")</f>
        <v/>
      </c>
    </row>
    <row r="91" spans="1:14" x14ac:dyDescent="0.25">
      <c r="A91" s="4" t="s">
        <v>251</v>
      </c>
      <c r="B91" s="4" t="s">
        <v>252</v>
      </c>
      <c r="C91" s="1"/>
      <c r="D91" s="1"/>
      <c r="E91" s="1"/>
      <c r="F91" s="1"/>
      <c r="G91" s="1"/>
      <c r="H91" s="3" t="str">
        <f>IF(SUMPRODUCT(('WR Aanvragen'!$E$2:$E$600='Takenplanning proces'!H$2)*('WR Aanvragen'!$C$2:$C$600='Takenplanning proces'!$B91))=1,"WR","")</f>
        <v/>
      </c>
      <c r="I91" s="3" t="str">
        <f>IF(SUMPRODUCT(('WR Aanvragen'!$E$2:$E$600='Takenplanning proces'!I$2)*('WR Aanvragen'!$C$2:$C$600='Takenplanning proces'!$B91))=1,"WR","")</f>
        <v/>
      </c>
      <c r="J91" s="3" t="str">
        <f>IF(SUMPRODUCT(('WR Aanvragen'!$E$2:$E$600='Takenplanning proces'!J$2)*('WR Aanvragen'!$C$2:$C$600='Takenplanning proces'!$B91))=1,"WR","")</f>
        <v/>
      </c>
      <c r="K91" s="3" t="str">
        <f>IF(SUMPRODUCT(('WR Aanvragen'!$E$2:$E$600='Takenplanning proces'!K$2)*('WR Aanvragen'!$C$2:$C$600='Takenplanning proces'!$B91))=1,"WR","")</f>
        <v/>
      </c>
      <c r="L91" s="3" t="str">
        <f>IF(SUMPRODUCT(('WR Aanvragen'!$E$2:$E$600='Takenplanning proces'!L$2)*('WR Aanvragen'!$C$2:$C$600='Takenplanning proces'!$B91))=1,"WR","")</f>
        <v/>
      </c>
      <c r="M91" s="3" t="str">
        <f>IF(SUMPRODUCT(('WR Aanvragen'!$E$2:$E$600='Takenplanning proces'!M$2)*('WR Aanvragen'!$C$2:$C$600='Takenplanning proces'!$B91))=1,"WR","")</f>
        <v/>
      </c>
      <c r="N91" s="3" t="str">
        <f>IF(SUMPRODUCT(('WR Aanvragen'!$E$2:$E$600='Takenplanning proces'!N$2)*('WR Aanvragen'!$C$2:$C$600='Takenplanning proces'!$B91))=1,"WR","")</f>
        <v/>
      </c>
    </row>
    <row r="92" spans="1:14" x14ac:dyDescent="0.25">
      <c r="A92" s="4" t="s">
        <v>277</v>
      </c>
      <c r="B92" s="4" t="s">
        <v>278</v>
      </c>
      <c r="C92" s="1"/>
      <c r="D92" s="1"/>
      <c r="E92" s="1"/>
      <c r="F92" s="1"/>
      <c r="G92" s="1"/>
      <c r="H92" s="3" t="str">
        <f>IF(SUMPRODUCT(('WR Aanvragen'!$E$2:$E$600='Takenplanning proces'!H$2)*('WR Aanvragen'!$C$2:$C$600='Takenplanning proces'!$B92))=1,"WR","")</f>
        <v/>
      </c>
      <c r="I92" s="3" t="str">
        <f>IF(SUMPRODUCT(('WR Aanvragen'!$E$2:$E$600='Takenplanning proces'!I$2)*('WR Aanvragen'!$C$2:$C$600='Takenplanning proces'!$B92))=1,"WR","")</f>
        <v/>
      </c>
      <c r="J92" s="3" t="str">
        <f>IF(SUMPRODUCT(('WR Aanvragen'!$E$2:$E$600='Takenplanning proces'!J$2)*('WR Aanvragen'!$C$2:$C$600='Takenplanning proces'!$B92))=1,"WR","")</f>
        <v/>
      </c>
      <c r="K92" s="3" t="str">
        <f>IF(SUMPRODUCT(('WR Aanvragen'!$E$2:$E$600='Takenplanning proces'!K$2)*('WR Aanvragen'!$C$2:$C$600='Takenplanning proces'!$B92))=1,"WR","")</f>
        <v/>
      </c>
      <c r="L92" s="3" t="str">
        <f>IF(SUMPRODUCT(('WR Aanvragen'!$E$2:$E$600='Takenplanning proces'!L$2)*('WR Aanvragen'!$C$2:$C$600='Takenplanning proces'!$B92))=1,"WR","")</f>
        <v/>
      </c>
      <c r="M92" s="3" t="str">
        <f>IF(SUMPRODUCT(('WR Aanvragen'!$E$2:$E$600='Takenplanning proces'!M$2)*('WR Aanvragen'!$C$2:$C$600='Takenplanning proces'!$B92))=1,"WR","")</f>
        <v/>
      </c>
      <c r="N92" s="3" t="str">
        <f>IF(SUMPRODUCT(('WR Aanvragen'!$E$2:$E$600='Takenplanning proces'!N$2)*('WR Aanvragen'!$C$2:$C$600='Takenplanning proces'!$B92))=1,"WR","")</f>
        <v/>
      </c>
    </row>
    <row r="93" spans="1:14" x14ac:dyDescent="0.25">
      <c r="A93" s="4" t="s">
        <v>101</v>
      </c>
      <c r="B93" s="4" t="s">
        <v>102</v>
      </c>
      <c r="C93" s="1"/>
      <c r="D93" s="1"/>
      <c r="E93" s="1"/>
      <c r="F93" s="1"/>
      <c r="G93" s="1"/>
      <c r="H93" s="3" t="str">
        <f>IF(SUMPRODUCT(('WR Aanvragen'!$E$2:$E$600='Takenplanning proces'!H$2)*('WR Aanvragen'!$C$2:$C$600='Takenplanning proces'!$B93))=1,"WR","")</f>
        <v/>
      </c>
      <c r="I93" s="3" t="str">
        <f>IF(SUMPRODUCT(('WR Aanvragen'!$E$2:$E$600='Takenplanning proces'!I$2)*('WR Aanvragen'!$C$2:$C$600='Takenplanning proces'!$B93))=1,"WR","")</f>
        <v/>
      </c>
      <c r="J93" s="3" t="str">
        <f>IF(SUMPRODUCT(('WR Aanvragen'!$E$2:$E$600='Takenplanning proces'!J$2)*('WR Aanvragen'!$C$2:$C$600='Takenplanning proces'!$B93))=1,"WR","")</f>
        <v/>
      </c>
      <c r="K93" s="3" t="str">
        <f>IF(SUMPRODUCT(('WR Aanvragen'!$E$2:$E$600='Takenplanning proces'!K$2)*('WR Aanvragen'!$C$2:$C$600='Takenplanning proces'!$B93))=1,"WR","")</f>
        <v/>
      </c>
      <c r="L93" s="3" t="str">
        <f>IF(SUMPRODUCT(('WR Aanvragen'!$E$2:$E$600='Takenplanning proces'!L$2)*('WR Aanvragen'!$C$2:$C$600='Takenplanning proces'!$B93))=1,"WR","")</f>
        <v/>
      </c>
      <c r="M93" s="3" t="str">
        <f>IF(SUMPRODUCT(('WR Aanvragen'!$E$2:$E$600='Takenplanning proces'!M$2)*('WR Aanvragen'!$C$2:$C$600='Takenplanning proces'!$B93))=1,"WR","")</f>
        <v/>
      </c>
      <c r="N93" s="3" t="str">
        <f>IF(SUMPRODUCT(('WR Aanvragen'!$E$2:$E$600='Takenplanning proces'!N$2)*('WR Aanvragen'!$C$2:$C$600='Takenplanning proces'!$B93))=1,"WR","")</f>
        <v/>
      </c>
    </row>
    <row r="94" spans="1:14" x14ac:dyDescent="0.25">
      <c r="A94" s="4" t="s">
        <v>109</v>
      </c>
      <c r="B94" s="4" t="s">
        <v>110</v>
      </c>
      <c r="C94" s="1"/>
      <c r="D94" s="1"/>
      <c r="E94" s="1"/>
      <c r="F94" s="1"/>
      <c r="G94" s="1"/>
      <c r="H94" s="3" t="str">
        <f>IF(SUMPRODUCT(('WR Aanvragen'!$E$2:$E$600='Takenplanning proces'!H$2)*('WR Aanvragen'!$C$2:$C$600='Takenplanning proces'!$B94))=1,"WR","")</f>
        <v/>
      </c>
      <c r="I94" s="3" t="str">
        <f>IF(SUMPRODUCT(('WR Aanvragen'!$E$2:$E$600='Takenplanning proces'!I$2)*('WR Aanvragen'!$C$2:$C$600='Takenplanning proces'!$B94))=1,"WR","")</f>
        <v/>
      </c>
      <c r="J94" s="3" t="str">
        <f>IF(SUMPRODUCT(('WR Aanvragen'!$E$2:$E$600='Takenplanning proces'!J$2)*('WR Aanvragen'!$C$2:$C$600='Takenplanning proces'!$B94))=1,"WR","")</f>
        <v/>
      </c>
      <c r="K94" s="3" t="str">
        <f>IF(SUMPRODUCT(('WR Aanvragen'!$E$2:$E$600='Takenplanning proces'!K$2)*('WR Aanvragen'!$C$2:$C$600='Takenplanning proces'!$B94))=1,"WR","")</f>
        <v/>
      </c>
      <c r="L94" s="3" t="str">
        <f>IF(SUMPRODUCT(('WR Aanvragen'!$E$2:$E$600='Takenplanning proces'!L$2)*('WR Aanvragen'!$C$2:$C$600='Takenplanning proces'!$B94))=1,"WR","")</f>
        <v/>
      </c>
      <c r="M94" s="3" t="str">
        <f>IF(SUMPRODUCT(('WR Aanvragen'!$E$2:$E$600='Takenplanning proces'!M$2)*('WR Aanvragen'!$C$2:$C$600='Takenplanning proces'!$B94))=1,"WR","")</f>
        <v/>
      </c>
      <c r="N94" s="3" t="str">
        <f>IF(SUMPRODUCT(('WR Aanvragen'!$E$2:$E$600='Takenplanning proces'!N$2)*('WR Aanvragen'!$C$2:$C$600='Takenplanning proces'!$B94))=1,"WR","")</f>
        <v/>
      </c>
    </row>
    <row r="95" spans="1:14" x14ac:dyDescent="0.25">
      <c r="A95" s="4" t="s">
        <v>279</v>
      </c>
      <c r="B95" s="4" t="s">
        <v>280</v>
      </c>
      <c r="C95" s="1"/>
      <c r="D95" s="1"/>
      <c r="E95" s="1"/>
      <c r="F95" s="1"/>
      <c r="G95" s="1"/>
      <c r="H95" s="3" t="str">
        <f>IF(SUMPRODUCT(('WR Aanvragen'!$E$2:$E$600='Takenplanning proces'!H$2)*('WR Aanvragen'!$C$2:$C$600='Takenplanning proces'!$B95))=1,"WR","")</f>
        <v/>
      </c>
      <c r="I95" s="3" t="str">
        <f>IF(SUMPRODUCT(('WR Aanvragen'!$E$2:$E$600='Takenplanning proces'!I$2)*('WR Aanvragen'!$C$2:$C$600='Takenplanning proces'!$B95))=1,"WR","")</f>
        <v/>
      </c>
      <c r="J95" s="3" t="str">
        <f>IF(SUMPRODUCT(('WR Aanvragen'!$E$2:$E$600='Takenplanning proces'!J$2)*('WR Aanvragen'!$C$2:$C$600='Takenplanning proces'!$B95))=1,"WR","")</f>
        <v/>
      </c>
      <c r="K95" s="3" t="str">
        <f>IF(SUMPRODUCT(('WR Aanvragen'!$E$2:$E$600='Takenplanning proces'!K$2)*('WR Aanvragen'!$C$2:$C$600='Takenplanning proces'!$B95))=1,"WR","")</f>
        <v/>
      </c>
      <c r="L95" s="3" t="str">
        <f>IF(SUMPRODUCT(('WR Aanvragen'!$E$2:$E$600='Takenplanning proces'!L$2)*('WR Aanvragen'!$C$2:$C$600='Takenplanning proces'!$B95))=1,"WR","")</f>
        <v/>
      </c>
      <c r="M95" s="3" t="str">
        <f>IF(SUMPRODUCT(('WR Aanvragen'!$E$2:$E$600='Takenplanning proces'!M$2)*('WR Aanvragen'!$C$2:$C$600='Takenplanning proces'!$B95))=1,"WR","")</f>
        <v/>
      </c>
      <c r="N95" s="3" t="str">
        <f>IF(SUMPRODUCT(('WR Aanvragen'!$E$2:$E$600='Takenplanning proces'!N$2)*('WR Aanvragen'!$C$2:$C$600='Takenplanning proces'!$B95))=1,"WR","")</f>
        <v/>
      </c>
    </row>
    <row r="96" spans="1:14" x14ac:dyDescent="0.25">
      <c r="A96" s="4" t="s">
        <v>63</v>
      </c>
      <c r="B96" s="4" t="s">
        <v>64</v>
      </c>
      <c r="C96" s="1"/>
      <c r="D96" s="1"/>
      <c r="E96" s="1"/>
      <c r="F96" s="1"/>
      <c r="G96" s="1"/>
      <c r="H96" s="3" t="str">
        <f>IF(SUMPRODUCT(('WR Aanvragen'!$E$2:$E$600='Takenplanning proces'!H$2)*('WR Aanvragen'!$C$2:$C$600='Takenplanning proces'!$B96))=1,"WR","")</f>
        <v/>
      </c>
      <c r="I96" s="3" t="str">
        <f>IF(SUMPRODUCT(('WR Aanvragen'!$E$2:$E$600='Takenplanning proces'!I$2)*('WR Aanvragen'!$C$2:$C$600='Takenplanning proces'!$B96))=1,"WR","")</f>
        <v/>
      </c>
      <c r="J96" s="3" t="str">
        <f>IF(SUMPRODUCT(('WR Aanvragen'!$E$2:$E$600='Takenplanning proces'!J$2)*('WR Aanvragen'!$C$2:$C$600='Takenplanning proces'!$B96))=1,"WR","")</f>
        <v/>
      </c>
      <c r="K96" s="3" t="str">
        <f>IF(SUMPRODUCT(('WR Aanvragen'!$E$2:$E$600='Takenplanning proces'!K$2)*('WR Aanvragen'!$C$2:$C$600='Takenplanning proces'!$B96))=1,"WR","")</f>
        <v/>
      </c>
      <c r="L96" s="3" t="str">
        <f>IF(SUMPRODUCT(('WR Aanvragen'!$E$2:$E$600='Takenplanning proces'!L$2)*('WR Aanvragen'!$C$2:$C$600='Takenplanning proces'!$B96))=1,"WR","")</f>
        <v/>
      </c>
      <c r="M96" s="3" t="str">
        <f>IF(SUMPRODUCT(('WR Aanvragen'!$E$2:$E$600='Takenplanning proces'!M$2)*('WR Aanvragen'!$C$2:$C$600='Takenplanning proces'!$B96))=1,"WR","")</f>
        <v/>
      </c>
      <c r="N96" s="3" t="str">
        <f>IF(SUMPRODUCT(('WR Aanvragen'!$E$2:$E$600='Takenplanning proces'!N$2)*('WR Aanvragen'!$C$2:$C$600='Takenplanning proces'!$B96))=1,"WR","")</f>
        <v/>
      </c>
    </row>
    <row r="97" spans="1:14" x14ac:dyDescent="0.25">
      <c r="A97" s="4" t="s">
        <v>243</v>
      </c>
      <c r="B97" s="4" t="s">
        <v>244</v>
      </c>
      <c r="C97" s="1"/>
      <c r="D97" s="1"/>
      <c r="E97" s="1"/>
      <c r="F97" s="1"/>
      <c r="G97" s="1"/>
      <c r="H97" s="3" t="str">
        <f>IF(SUMPRODUCT(('WR Aanvragen'!$E$2:$E$600='Takenplanning proces'!H$2)*('WR Aanvragen'!$C$2:$C$600='Takenplanning proces'!$B97))=1,"WR","")</f>
        <v/>
      </c>
      <c r="I97" s="3" t="str">
        <f>IF(SUMPRODUCT(('WR Aanvragen'!$E$2:$E$600='Takenplanning proces'!I$2)*('WR Aanvragen'!$C$2:$C$600='Takenplanning proces'!$B97))=1,"WR","")</f>
        <v/>
      </c>
      <c r="J97" s="3" t="str">
        <f>IF(SUMPRODUCT(('WR Aanvragen'!$E$2:$E$600='Takenplanning proces'!J$2)*('WR Aanvragen'!$C$2:$C$600='Takenplanning proces'!$B97))=1,"WR","")</f>
        <v/>
      </c>
      <c r="K97" s="3" t="str">
        <f>IF(SUMPRODUCT(('WR Aanvragen'!$E$2:$E$600='Takenplanning proces'!K$2)*('WR Aanvragen'!$C$2:$C$600='Takenplanning proces'!$B97))=1,"WR","")</f>
        <v/>
      </c>
      <c r="L97" s="3" t="str">
        <f>IF(SUMPRODUCT(('WR Aanvragen'!$E$2:$E$600='Takenplanning proces'!L$2)*('WR Aanvragen'!$C$2:$C$600='Takenplanning proces'!$B97))=1,"WR","")</f>
        <v/>
      </c>
      <c r="M97" s="3" t="str">
        <f>IF(SUMPRODUCT(('WR Aanvragen'!$E$2:$E$600='Takenplanning proces'!M$2)*('WR Aanvragen'!$C$2:$C$600='Takenplanning proces'!$B97))=1,"WR","")</f>
        <v/>
      </c>
      <c r="N97" s="3" t="str">
        <f>IF(SUMPRODUCT(('WR Aanvragen'!$E$2:$E$600='Takenplanning proces'!N$2)*('WR Aanvragen'!$C$2:$C$600='Takenplanning proces'!$B97))=1,"WR","")</f>
        <v/>
      </c>
    </row>
    <row r="98" spans="1:14" x14ac:dyDescent="0.25">
      <c r="A98" s="4" t="s">
        <v>51</v>
      </c>
      <c r="B98" s="4" t="s">
        <v>52</v>
      </c>
      <c r="C98" s="1"/>
      <c r="D98" s="1"/>
      <c r="E98" s="1"/>
      <c r="F98" s="1"/>
      <c r="G98" s="1"/>
      <c r="H98" s="3" t="str">
        <f>IF(SUMPRODUCT(('WR Aanvragen'!$E$2:$E$600='Takenplanning proces'!H$2)*('WR Aanvragen'!$C$2:$C$600='Takenplanning proces'!$B98))=1,"WR","")</f>
        <v/>
      </c>
      <c r="I98" s="3" t="str">
        <f>IF(SUMPRODUCT(('WR Aanvragen'!$E$2:$E$600='Takenplanning proces'!I$2)*('WR Aanvragen'!$C$2:$C$600='Takenplanning proces'!$B98))=1,"WR","")</f>
        <v/>
      </c>
      <c r="J98" s="3" t="str">
        <f>IF(SUMPRODUCT(('WR Aanvragen'!$E$2:$E$600='Takenplanning proces'!J$2)*('WR Aanvragen'!$C$2:$C$600='Takenplanning proces'!$B98))=1,"WR","")</f>
        <v/>
      </c>
      <c r="K98" s="3" t="str">
        <f>IF(SUMPRODUCT(('WR Aanvragen'!$E$2:$E$600='Takenplanning proces'!K$2)*('WR Aanvragen'!$C$2:$C$600='Takenplanning proces'!$B98))=1,"WR","")</f>
        <v/>
      </c>
      <c r="L98" s="3" t="str">
        <f>IF(SUMPRODUCT(('WR Aanvragen'!$E$2:$E$600='Takenplanning proces'!L$2)*('WR Aanvragen'!$C$2:$C$600='Takenplanning proces'!$B98))=1,"WR","")</f>
        <v/>
      </c>
      <c r="M98" s="3" t="str">
        <f>IF(SUMPRODUCT(('WR Aanvragen'!$E$2:$E$600='Takenplanning proces'!M$2)*('WR Aanvragen'!$C$2:$C$600='Takenplanning proces'!$B98))=1,"WR","")</f>
        <v/>
      </c>
      <c r="N98" s="3" t="str">
        <f>IF(SUMPRODUCT(('WR Aanvragen'!$E$2:$E$600='Takenplanning proces'!N$2)*('WR Aanvragen'!$C$2:$C$600='Takenplanning proces'!$B98))=1,"WR","")</f>
        <v/>
      </c>
    </row>
    <row r="99" spans="1:14" x14ac:dyDescent="0.25">
      <c r="A99" s="4" t="s">
        <v>103</v>
      </c>
      <c r="B99" s="26" t="s">
        <v>104</v>
      </c>
      <c r="C99" s="1"/>
      <c r="D99" s="1"/>
      <c r="E99" s="1"/>
      <c r="F99" s="1"/>
      <c r="G99" s="1"/>
      <c r="H99" s="3" t="str">
        <f>IF(SUMPRODUCT(('WR Aanvragen'!$E$2:$E$600='Takenplanning proces'!H$2)*('WR Aanvragen'!$C$2:$C$600='Takenplanning proces'!$B99))=1,"WR","")</f>
        <v/>
      </c>
      <c r="I99" s="3" t="str">
        <f>IF(SUMPRODUCT(('WR Aanvragen'!$E$2:$E$600='Takenplanning proces'!I$2)*('WR Aanvragen'!$C$2:$C$600='Takenplanning proces'!$B99))=1,"WR","")</f>
        <v/>
      </c>
      <c r="J99" s="3" t="str">
        <f>IF(SUMPRODUCT(('WR Aanvragen'!$E$2:$E$600='Takenplanning proces'!J$2)*('WR Aanvragen'!$C$2:$C$600='Takenplanning proces'!$B99))=1,"WR","")</f>
        <v/>
      </c>
      <c r="K99" s="3" t="str">
        <f>IF(SUMPRODUCT(('WR Aanvragen'!$E$2:$E$600='Takenplanning proces'!K$2)*('WR Aanvragen'!$C$2:$C$600='Takenplanning proces'!$B99))=1,"WR","")</f>
        <v/>
      </c>
      <c r="L99" s="3" t="str">
        <f>IF(SUMPRODUCT(('WR Aanvragen'!$E$2:$E$600='Takenplanning proces'!L$2)*('WR Aanvragen'!$C$2:$C$600='Takenplanning proces'!$B99))=1,"WR","")</f>
        <v/>
      </c>
      <c r="M99" s="3" t="str">
        <f>IF(SUMPRODUCT(('WR Aanvragen'!$E$2:$E$600='Takenplanning proces'!M$2)*('WR Aanvragen'!$C$2:$C$600='Takenplanning proces'!$B99))=1,"WR","")</f>
        <v/>
      </c>
      <c r="N99" s="3" t="str">
        <f>IF(SUMPRODUCT(('WR Aanvragen'!$E$2:$E$600='Takenplanning proces'!N$2)*('WR Aanvragen'!$C$2:$C$600='Takenplanning proces'!$B99))=1,"WR","")</f>
        <v/>
      </c>
    </row>
    <row r="100" spans="1:14" x14ac:dyDescent="0.25">
      <c r="A100" s="5" t="s">
        <v>345</v>
      </c>
      <c r="B100" s="4" t="s">
        <v>346</v>
      </c>
      <c r="C100" s="1"/>
      <c r="D100" s="1"/>
      <c r="E100" s="1"/>
      <c r="F100" s="1"/>
      <c r="G100" s="1"/>
      <c r="H100" s="3" t="str">
        <f>IF(SUMPRODUCT(('WR Aanvragen'!$E$2:$E$600='Takenplanning proces'!H$2)*('WR Aanvragen'!$C$2:$C$600='Takenplanning proces'!$B100))=1,"WR","")</f>
        <v/>
      </c>
      <c r="I100" s="3" t="str">
        <f>IF(SUMPRODUCT(('WR Aanvragen'!$E$2:$E$600='Takenplanning proces'!I$2)*('WR Aanvragen'!$C$2:$C$600='Takenplanning proces'!$B100))=1,"WR","")</f>
        <v/>
      </c>
      <c r="J100" s="3" t="str">
        <f>IF(SUMPRODUCT(('WR Aanvragen'!$E$2:$E$600='Takenplanning proces'!J$2)*('WR Aanvragen'!$C$2:$C$600='Takenplanning proces'!$B100))=1,"WR","")</f>
        <v/>
      </c>
      <c r="K100" s="3" t="str">
        <f>IF(SUMPRODUCT(('WR Aanvragen'!$E$2:$E$600='Takenplanning proces'!K$2)*('WR Aanvragen'!$C$2:$C$600='Takenplanning proces'!$B100))=1,"WR","")</f>
        <v/>
      </c>
      <c r="L100" s="3" t="str">
        <f>IF(SUMPRODUCT(('WR Aanvragen'!$E$2:$E$600='Takenplanning proces'!L$2)*('WR Aanvragen'!$C$2:$C$600='Takenplanning proces'!$B100))=1,"WR","")</f>
        <v/>
      </c>
      <c r="M100" s="3" t="str">
        <f>IF(SUMPRODUCT(('WR Aanvragen'!$E$2:$E$600='Takenplanning proces'!M$2)*('WR Aanvragen'!$C$2:$C$600='Takenplanning proces'!$B100))=1,"WR","")</f>
        <v/>
      </c>
      <c r="N100" s="3" t="str">
        <f>IF(SUMPRODUCT(('WR Aanvragen'!$E$2:$E$600='Takenplanning proces'!N$2)*('WR Aanvragen'!$C$2:$C$600='Takenplanning proces'!$B100))=1,"WR","")</f>
        <v/>
      </c>
    </row>
    <row r="101" spans="1:14" x14ac:dyDescent="0.25">
      <c r="A101" s="4" t="s">
        <v>49</v>
      </c>
      <c r="B101" s="4" t="s">
        <v>50</v>
      </c>
      <c r="C101" s="1"/>
      <c r="D101" s="1"/>
      <c r="E101" s="1"/>
      <c r="F101" s="1"/>
      <c r="G101" s="1"/>
      <c r="H101" s="3" t="str">
        <f>IF(SUMPRODUCT(('WR Aanvragen'!$E$2:$E$600='Takenplanning proces'!H$2)*('WR Aanvragen'!$C$2:$C$600='Takenplanning proces'!$B101))=1,"WR","")</f>
        <v/>
      </c>
      <c r="I101" s="3" t="str">
        <f>IF(SUMPRODUCT(('WR Aanvragen'!$E$2:$E$600='Takenplanning proces'!I$2)*('WR Aanvragen'!$C$2:$C$600='Takenplanning proces'!$B101))=1,"WR","")</f>
        <v/>
      </c>
      <c r="J101" s="3" t="str">
        <f>IF(SUMPRODUCT(('WR Aanvragen'!$E$2:$E$600='Takenplanning proces'!J$2)*('WR Aanvragen'!$C$2:$C$600='Takenplanning proces'!$B101))=1,"WR","")</f>
        <v/>
      </c>
      <c r="K101" s="3" t="str">
        <f>IF(SUMPRODUCT(('WR Aanvragen'!$E$2:$E$600='Takenplanning proces'!K$2)*('WR Aanvragen'!$C$2:$C$600='Takenplanning proces'!$B101))=1,"WR","")</f>
        <v/>
      </c>
      <c r="L101" s="3" t="str">
        <f>IF(SUMPRODUCT(('WR Aanvragen'!$E$2:$E$600='Takenplanning proces'!L$2)*('WR Aanvragen'!$C$2:$C$600='Takenplanning proces'!$B101))=1,"WR","")</f>
        <v/>
      </c>
      <c r="M101" s="3" t="str">
        <f>IF(SUMPRODUCT(('WR Aanvragen'!$E$2:$E$600='Takenplanning proces'!M$2)*('WR Aanvragen'!$C$2:$C$600='Takenplanning proces'!$B101))=1,"WR","")</f>
        <v/>
      </c>
      <c r="N101" s="3" t="str">
        <f>IF(SUMPRODUCT(('WR Aanvragen'!$E$2:$E$600='Takenplanning proces'!N$2)*('WR Aanvragen'!$C$2:$C$600='Takenplanning proces'!$B101))=1,"WR","")</f>
        <v/>
      </c>
    </row>
    <row r="102" spans="1:14" x14ac:dyDescent="0.25">
      <c r="A102" s="4" t="s">
        <v>313</v>
      </c>
      <c r="B102" s="4" t="s">
        <v>314</v>
      </c>
      <c r="C102" s="1"/>
      <c r="D102" s="1"/>
      <c r="E102" s="1"/>
      <c r="F102" s="1"/>
      <c r="G102" s="1"/>
      <c r="H102" s="3" t="str">
        <f>IF(SUMPRODUCT(('WR Aanvragen'!$E$2:$E$600='Takenplanning proces'!H$2)*('WR Aanvragen'!$C$2:$C$600='Takenplanning proces'!$B102))=1,"WR","")</f>
        <v/>
      </c>
      <c r="I102" s="3" t="str">
        <f>IF(SUMPRODUCT(('WR Aanvragen'!$E$2:$E$600='Takenplanning proces'!I$2)*('WR Aanvragen'!$C$2:$C$600='Takenplanning proces'!$B102))=1,"WR","")</f>
        <v/>
      </c>
      <c r="J102" s="3" t="str">
        <f>IF(SUMPRODUCT(('WR Aanvragen'!$E$2:$E$600='Takenplanning proces'!J$2)*('WR Aanvragen'!$C$2:$C$600='Takenplanning proces'!$B102))=1,"WR","")</f>
        <v/>
      </c>
      <c r="K102" s="3" t="str">
        <f>IF(SUMPRODUCT(('WR Aanvragen'!$E$2:$E$600='Takenplanning proces'!K$2)*('WR Aanvragen'!$C$2:$C$600='Takenplanning proces'!$B102))=1,"WR","")</f>
        <v/>
      </c>
      <c r="L102" s="3" t="str">
        <f>IF(SUMPRODUCT(('WR Aanvragen'!$E$2:$E$600='Takenplanning proces'!L$2)*('WR Aanvragen'!$C$2:$C$600='Takenplanning proces'!$B102))=1,"WR","")</f>
        <v/>
      </c>
      <c r="M102" s="3" t="str">
        <f>IF(SUMPRODUCT(('WR Aanvragen'!$E$2:$E$600='Takenplanning proces'!M$2)*('WR Aanvragen'!$C$2:$C$600='Takenplanning proces'!$B102))=1,"WR","")</f>
        <v/>
      </c>
      <c r="N102" s="3" t="str">
        <f>IF(SUMPRODUCT(('WR Aanvragen'!$E$2:$E$600='Takenplanning proces'!N$2)*('WR Aanvragen'!$C$2:$C$600='Takenplanning proces'!$B102))=1,"WR","")</f>
        <v/>
      </c>
    </row>
    <row r="103" spans="1:14" x14ac:dyDescent="0.25">
      <c r="A103" s="4" t="s">
        <v>30</v>
      </c>
      <c r="B103" s="4" t="s">
        <v>31</v>
      </c>
      <c r="C103" s="1"/>
      <c r="D103" s="1"/>
      <c r="E103" s="1"/>
      <c r="F103" s="1"/>
      <c r="G103" s="1"/>
      <c r="H103" s="3" t="str">
        <f>IF(SUMPRODUCT(('WR Aanvragen'!$E$2:$E$600='Takenplanning proces'!H$2)*('WR Aanvragen'!$C$2:$C$600='Takenplanning proces'!$B103))=1,"WR","")</f>
        <v/>
      </c>
      <c r="I103" s="3" t="str">
        <f>IF(SUMPRODUCT(('WR Aanvragen'!$E$2:$E$600='Takenplanning proces'!I$2)*('WR Aanvragen'!$C$2:$C$600='Takenplanning proces'!$B103))=1,"WR","")</f>
        <v/>
      </c>
      <c r="J103" s="3" t="str">
        <f>IF(SUMPRODUCT(('WR Aanvragen'!$E$2:$E$600='Takenplanning proces'!J$2)*('WR Aanvragen'!$C$2:$C$600='Takenplanning proces'!$B103))=1,"WR","")</f>
        <v/>
      </c>
      <c r="K103" s="3" t="str">
        <f>IF(SUMPRODUCT(('WR Aanvragen'!$E$2:$E$600='Takenplanning proces'!K$2)*('WR Aanvragen'!$C$2:$C$600='Takenplanning proces'!$B103))=1,"WR","")</f>
        <v/>
      </c>
      <c r="L103" s="3" t="str">
        <f>IF(SUMPRODUCT(('WR Aanvragen'!$E$2:$E$600='Takenplanning proces'!L$2)*('WR Aanvragen'!$C$2:$C$600='Takenplanning proces'!$B103))=1,"WR","")</f>
        <v/>
      </c>
      <c r="M103" s="3" t="str">
        <f>IF(SUMPRODUCT(('WR Aanvragen'!$E$2:$E$600='Takenplanning proces'!M$2)*('WR Aanvragen'!$C$2:$C$600='Takenplanning proces'!$B103))=1,"WR","")</f>
        <v/>
      </c>
      <c r="N103" s="3" t="str">
        <f>IF(SUMPRODUCT(('WR Aanvragen'!$E$2:$E$600='Takenplanning proces'!N$2)*('WR Aanvragen'!$C$2:$C$600='Takenplanning proces'!$B103))=1,"WR","")</f>
        <v/>
      </c>
    </row>
    <row r="104" spans="1:14" x14ac:dyDescent="0.25">
      <c r="A104" s="4" t="s">
        <v>99</v>
      </c>
      <c r="B104" s="4" t="s">
        <v>100</v>
      </c>
      <c r="C104" s="1"/>
      <c r="D104" s="1"/>
      <c r="E104" s="1"/>
      <c r="F104" s="1"/>
      <c r="G104" s="1"/>
      <c r="H104" s="3" t="str">
        <f>IF(SUMPRODUCT(('WR Aanvragen'!$E$2:$E$600='Takenplanning proces'!H$2)*('WR Aanvragen'!$C$2:$C$600='Takenplanning proces'!$B104))=1,"WR","")</f>
        <v/>
      </c>
      <c r="I104" s="3" t="str">
        <f>IF(SUMPRODUCT(('WR Aanvragen'!$E$2:$E$600='Takenplanning proces'!I$2)*('WR Aanvragen'!$C$2:$C$600='Takenplanning proces'!$B104))=1,"WR","")</f>
        <v/>
      </c>
      <c r="J104" s="3" t="str">
        <f>IF(SUMPRODUCT(('WR Aanvragen'!$E$2:$E$600='Takenplanning proces'!J$2)*('WR Aanvragen'!$C$2:$C$600='Takenplanning proces'!$B104))=1,"WR","")</f>
        <v/>
      </c>
      <c r="K104" s="3" t="str">
        <f>IF(SUMPRODUCT(('WR Aanvragen'!$E$2:$E$600='Takenplanning proces'!K$2)*('WR Aanvragen'!$C$2:$C$600='Takenplanning proces'!$B104))=1,"WR","")</f>
        <v/>
      </c>
      <c r="L104" s="3" t="str">
        <f>IF(SUMPRODUCT(('WR Aanvragen'!$E$2:$E$600='Takenplanning proces'!L$2)*('WR Aanvragen'!$C$2:$C$600='Takenplanning proces'!$B104))=1,"WR","")</f>
        <v/>
      </c>
      <c r="M104" s="3" t="str">
        <f>IF(SUMPRODUCT(('WR Aanvragen'!$E$2:$E$600='Takenplanning proces'!M$2)*('WR Aanvragen'!$C$2:$C$600='Takenplanning proces'!$B104))=1,"WR","")</f>
        <v/>
      </c>
      <c r="N104" s="3" t="str">
        <f>IF(SUMPRODUCT(('WR Aanvragen'!$E$2:$E$600='Takenplanning proces'!N$2)*('WR Aanvragen'!$C$2:$C$600='Takenplanning proces'!$B104))=1,"WR","")</f>
        <v/>
      </c>
    </row>
    <row r="105" spans="1:14" x14ac:dyDescent="0.25">
      <c r="A105" s="4" t="s">
        <v>141</v>
      </c>
      <c r="B105" s="4" t="s">
        <v>142</v>
      </c>
      <c r="C105" s="1"/>
      <c r="D105" s="1"/>
      <c r="E105" s="1"/>
      <c r="F105" s="1"/>
      <c r="G105" s="1"/>
      <c r="H105" s="3" t="str">
        <f>IF(SUMPRODUCT(('WR Aanvragen'!$E$2:$E$600='Takenplanning proces'!H$2)*('WR Aanvragen'!$C$2:$C$600='Takenplanning proces'!$B105))=1,"WR","")</f>
        <v/>
      </c>
      <c r="I105" s="3" t="str">
        <f>IF(SUMPRODUCT(('WR Aanvragen'!$E$2:$E$600='Takenplanning proces'!I$2)*('WR Aanvragen'!$C$2:$C$600='Takenplanning proces'!$B105))=1,"WR","")</f>
        <v/>
      </c>
      <c r="J105" s="3" t="str">
        <f>IF(SUMPRODUCT(('WR Aanvragen'!$E$2:$E$600='Takenplanning proces'!J$2)*('WR Aanvragen'!$C$2:$C$600='Takenplanning proces'!$B105))=1,"WR","")</f>
        <v/>
      </c>
      <c r="K105" s="3" t="str">
        <f>IF(SUMPRODUCT(('WR Aanvragen'!$E$2:$E$600='Takenplanning proces'!K$2)*('WR Aanvragen'!$C$2:$C$600='Takenplanning proces'!$B105))=1,"WR","")</f>
        <v/>
      </c>
      <c r="L105" s="3" t="str">
        <f>IF(SUMPRODUCT(('WR Aanvragen'!$E$2:$E$600='Takenplanning proces'!L$2)*('WR Aanvragen'!$C$2:$C$600='Takenplanning proces'!$B105))=1,"WR","")</f>
        <v/>
      </c>
      <c r="M105" s="3" t="str">
        <f>IF(SUMPRODUCT(('WR Aanvragen'!$E$2:$E$600='Takenplanning proces'!M$2)*('WR Aanvragen'!$C$2:$C$600='Takenplanning proces'!$B105))=1,"WR","")</f>
        <v/>
      </c>
      <c r="N105" s="3" t="str">
        <f>IF(SUMPRODUCT(('WR Aanvragen'!$E$2:$E$600='Takenplanning proces'!N$2)*('WR Aanvragen'!$C$2:$C$600='Takenplanning proces'!$B105))=1,"WR","")</f>
        <v/>
      </c>
    </row>
    <row r="106" spans="1:14" x14ac:dyDescent="0.25">
      <c r="A106" s="4" t="s">
        <v>133</v>
      </c>
      <c r="B106" s="4" t="s">
        <v>134</v>
      </c>
      <c r="C106" s="1"/>
      <c r="D106" s="1"/>
      <c r="E106" s="1"/>
      <c r="F106" s="1"/>
      <c r="G106" s="1"/>
      <c r="H106" s="3" t="str">
        <f>IF(SUMPRODUCT(('WR Aanvragen'!$E$2:$E$600='Takenplanning proces'!H$2)*('WR Aanvragen'!$C$2:$C$600='Takenplanning proces'!$B106))=1,"WR","")</f>
        <v/>
      </c>
      <c r="I106" s="3" t="str">
        <f>IF(SUMPRODUCT(('WR Aanvragen'!$E$2:$E$600='Takenplanning proces'!I$2)*('WR Aanvragen'!$C$2:$C$600='Takenplanning proces'!$B106))=1,"WR","")</f>
        <v/>
      </c>
      <c r="J106" s="3" t="str">
        <f>IF(SUMPRODUCT(('WR Aanvragen'!$E$2:$E$600='Takenplanning proces'!J$2)*('WR Aanvragen'!$C$2:$C$600='Takenplanning proces'!$B106))=1,"WR","")</f>
        <v/>
      </c>
      <c r="K106" s="3" t="str">
        <f>IF(SUMPRODUCT(('WR Aanvragen'!$E$2:$E$600='Takenplanning proces'!K$2)*('WR Aanvragen'!$C$2:$C$600='Takenplanning proces'!$B106))=1,"WR","")</f>
        <v/>
      </c>
      <c r="L106" s="3" t="str">
        <f>IF(SUMPRODUCT(('WR Aanvragen'!$E$2:$E$600='Takenplanning proces'!L$2)*('WR Aanvragen'!$C$2:$C$600='Takenplanning proces'!$B106))=1,"WR","")</f>
        <v/>
      </c>
      <c r="M106" s="3" t="str">
        <f>IF(SUMPRODUCT(('WR Aanvragen'!$E$2:$E$600='Takenplanning proces'!M$2)*('WR Aanvragen'!$C$2:$C$600='Takenplanning proces'!$B106))=1,"WR","")</f>
        <v/>
      </c>
      <c r="N106" s="3" t="str">
        <f>IF(SUMPRODUCT(('WR Aanvragen'!$E$2:$E$600='Takenplanning proces'!N$2)*('WR Aanvragen'!$C$2:$C$600='Takenplanning proces'!$B106))=1,"WR","")</f>
        <v/>
      </c>
    </row>
    <row r="107" spans="1:14" x14ac:dyDescent="0.25">
      <c r="A107" s="4" t="s">
        <v>281</v>
      </c>
      <c r="B107" s="4" t="s">
        <v>282</v>
      </c>
      <c r="C107" s="1"/>
      <c r="D107" s="1"/>
      <c r="E107" s="1"/>
      <c r="F107" s="1"/>
      <c r="G107" s="1"/>
      <c r="H107" s="3" t="str">
        <f>IF(SUMPRODUCT(('WR Aanvragen'!$E$2:$E$600='Takenplanning proces'!H$2)*('WR Aanvragen'!$C$2:$C$600='Takenplanning proces'!$B107))=1,"WR","")</f>
        <v/>
      </c>
      <c r="I107" s="3" t="str">
        <f>IF(SUMPRODUCT(('WR Aanvragen'!$E$2:$E$600='Takenplanning proces'!I$2)*('WR Aanvragen'!$C$2:$C$600='Takenplanning proces'!$B107))=1,"WR","")</f>
        <v/>
      </c>
      <c r="J107" s="3" t="str">
        <f>IF(SUMPRODUCT(('WR Aanvragen'!$E$2:$E$600='Takenplanning proces'!J$2)*('WR Aanvragen'!$C$2:$C$600='Takenplanning proces'!$B107))=1,"WR","")</f>
        <v/>
      </c>
      <c r="K107" s="3" t="str">
        <f>IF(SUMPRODUCT(('WR Aanvragen'!$E$2:$E$600='Takenplanning proces'!K$2)*('WR Aanvragen'!$C$2:$C$600='Takenplanning proces'!$B107))=1,"WR","")</f>
        <v/>
      </c>
      <c r="L107" s="3" t="str">
        <f>IF(SUMPRODUCT(('WR Aanvragen'!$E$2:$E$600='Takenplanning proces'!L$2)*('WR Aanvragen'!$C$2:$C$600='Takenplanning proces'!$B107))=1,"WR","")</f>
        <v/>
      </c>
      <c r="M107" s="3" t="str">
        <f>IF(SUMPRODUCT(('WR Aanvragen'!$E$2:$E$600='Takenplanning proces'!M$2)*('WR Aanvragen'!$C$2:$C$600='Takenplanning proces'!$B107))=1,"WR","")</f>
        <v/>
      </c>
      <c r="N107" s="3" t="str">
        <f>IF(SUMPRODUCT(('WR Aanvragen'!$E$2:$E$600='Takenplanning proces'!N$2)*('WR Aanvragen'!$C$2:$C$600='Takenplanning proces'!$B107))=1,"WR","")</f>
        <v/>
      </c>
    </row>
    <row r="108" spans="1:14" x14ac:dyDescent="0.25">
      <c r="A108" s="4" t="s">
        <v>283</v>
      </c>
      <c r="B108" s="4" t="s">
        <v>284</v>
      </c>
      <c r="C108" s="1"/>
      <c r="D108" s="1"/>
      <c r="E108" s="1"/>
      <c r="F108" s="1"/>
      <c r="G108" s="1"/>
      <c r="H108" s="3" t="str">
        <f>IF(SUMPRODUCT(('WR Aanvragen'!$E$2:$E$600='Takenplanning proces'!H$2)*('WR Aanvragen'!$C$2:$C$600='Takenplanning proces'!$B108))=1,"WR","")</f>
        <v/>
      </c>
      <c r="I108" s="3" t="str">
        <f>IF(SUMPRODUCT(('WR Aanvragen'!$E$2:$E$600='Takenplanning proces'!I$2)*('WR Aanvragen'!$C$2:$C$600='Takenplanning proces'!$B108))=1,"WR","")</f>
        <v/>
      </c>
      <c r="J108" s="3" t="str">
        <f>IF(SUMPRODUCT(('WR Aanvragen'!$E$2:$E$600='Takenplanning proces'!J$2)*('WR Aanvragen'!$C$2:$C$600='Takenplanning proces'!$B108))=1,"WR","")</f>
        <v/>
      </c>
      <c r="K108" s="3" t="str">
        <f>IF(SUMPRODUCT(('WR Aanvragen'!$E$2:$E$600='Takenplanning proces'!K$2)*('WR Aanvragen'!$C$2:$C$600='Takenplanning proces'!$B108))=1,"WR","")</f>
        <v/>
      </c>
      <c r="L108" s="3" t="str">
        <f>IF(SUMPRODUCT(('WR Aanvragen'!$E$2:$E$600='Takenplanning proces'!L$2)*('WR Aanvragen'!$C$2:$C$600='Takenplanning proces'!$B108))=1,"WR","")</f>
        <v/>
      </c>
      <c r="M108" s="3" t="str">
        <f>IF(SUMPRODUCT(('WR Aanvragen'!$E$2:$E$600='Takenplanning proces'!M$2)*('WR Aanvragen'!$C$2:$C$600='Takenplanning proces'!$B108))=1,"WR","")</f>
        <v/>
      </c>
      <c r="N108" s="3" t="str">
        <f>IF(SUMPRODUCT(('WR Aanvragen'!$E$2:$E$600='Takenplanning proces'!N$2)*('WR Aanvragen'!$C$2:$C$600='Takenplanning proces'!$B108))=1,"WR","")</f>
        <v/>
      </c>
    </row>
    <row r="109" spans="1:14" x14ac:dyDescent="0.25">
      <c r="A109" s="4" t="s">
        <v>285</v>
      </c>
      <c r="B109" s="4" t="s">
        <v>286</v>
      </c>
      <c r="C109" s="1"/>
      <c r="D109" s="1"/>
      <c r="E109" s="1"/>
      <c r="F109" s="1"/>
      <c r="G109" s="1"/>
      <c r="H109" s="3" t="str">
        <f>IF(SUMPRODUCT(('WR Aanvragen'!$E$2:$E$600='Takenplanning proces'!H$2)*('WR Aanvragen'!$C$2:$C$600='Takenplanning proces'!$B109))=1,"WR","")</f>
        <v/>
      </c>
      <c r="I109" s="3" t="str">
        <f>IF(SUMPRODUCT(('WR Aanvragen'!$E$2:$E$600='Takenplanning proces'!I$2)*('WR Aanvragen'!$C$2:$C$600='Takenplanning proces'!$B109))=1,"WR","")</f>
        <v/>
      </c>
      <c r="J109" s="3" t="str">
        <f>IF(SUMPRODUCT(('WR Aanvragen'!$E$2:$E$600='Takenplanning proces'!J$2)*('WR Aanvragen'!$C$2:$C$600='Takenplanning proces'!$B109))=1,"WR","")</f>
        <v/>
      </c>
      <c r="K109" s="3" t="str">
        <f>IF(SUMPRODUCT(('WR Aanvragen'!$E$2:$E$600='Takenplanning proces'!K$2)*('WR Aanvragen'!$C$2:$C$600='Takenplanning proces'!$B109))=1,"WR","")</f>
        <v/>
      </c>
      <c r="L109" s="3" t="str">
        <f>IF(SUMPRODUCT(('WR Aanvragen'!$E$2:$E$600='Takenplanning proces'!L$2)*('WR Aanvragen'!$C$2:$C$600='Takenplanning proces'!$B109))=1,"WR","")</f>
        <v/>
      </c>
      <c r="M109" s="3" t="str">
        <f>IF(SUMPRODUCT(('WR Aanvragen'!$E$2:$E$600='Takenplanning proces'!M$2)*('WR Aanvragen'!$C$2:$C$600='Takenplanning proces'!$B109))=1,"WR","")</f>
        <v/>
      </c>
      <c r="N109" s="3" t="str">
        <f>IF(SUMPRODUCT(('WR Aanvragen'!$E$2:$E$600='Takenplanning proces'!N$2)*('WR Aanvragen'!$C$2:$C$600='Takenplanning proces'!$B109))=1,"WR","")</f>
        <v/>
      </c>
    </row>
    <row r="110" spans="1:14" x14ac:dyDescent="0.25">
      <c r="A110" s="4" t="s">
        <v>111</v>
      </c>
      <c r="B110" s="4" t="s">
        <v>112</v>
      </c>
      <c r="C110" s="1"/>
      <c r="D110" s="1"/>
      <c r="E110" s="1"/>
      <c r="F110" s="1"/>
      <c r="G110" s="1"/>
      <c r="H110" s="3" t="str">
        <f>IF(SUMPRODUCT(('WR Aanvragen'!$E$2:$E$600='Takenplanning proces'!H$2)*('WR Aanvragen'!$C$2:$C$600='Takenplanning proces'!$B110))=1,"WR","")</f>
        <v/>
      </c>
      <c r="I110" s="3" t="str">
        <f>IF(SUMPRODUCT(('WR Aanvragen'!$E$2:$E$600='Takenplanning proces'!I$2)*('WR Aanvragen'!$C$2:$C$600='Takenplanning proces'!$B110))=1,"WR","")</f>
        <v/>
      </c>
      <c r="J110" s="3" t="str">
        <f>IF(SUMPRODUCT(('WR Aanvragen'!$E$2:$E$600='Takenplanning proces'!J$2)*('WR Aanvragen'!$C$2:$C$600='Takenplanning proces'!$B110))=1,"WR","")</f>
        <v/>
      </c>
      <c r="K110" s="3" t="str">
        <f>IF(SUMPRODUCT(('WR Aanvragen'!$E$2:$E$600='Takenplanning proces'!K$2)*('WR Aanvragen'!$C$2:$C$600='Takenplanning proces'!$B110))=1,"WR","")</f>
        <v/>
      </c>
      <c r="L110" s="3" t="str">
        <f>IF(SUMPRODUCT(('WR Aanvragen'!$E$2:$E$600='Takenplanning proces'!L$2)*('WR Aanvragen'!$C$2:$C$600='Takenplanning proces'!$B110))=1,"WR","")</f>
        <v/>
      </c>
      <c r="M110" s="3" t="str">
        <f>IF(SUMPRODUCT(('WR Aanvragen'!$E$2:$E$600='Takenplanning proces'!M$2)*('WR Aanvragen'!$C$2:$C$600='Takenplanning proces'!$B110))=1,"WR","")</f>
        <v/>
      </c>
      <c r="N110" s="3" t="str">
        <f>IF(SUMPRODUCT(('WR Aanvragen'!$E$2:$E$600='Takenplanning proces'!N$2)*('WR Aanvragen'!$C$2:$C$600='Takenplanning proces'!$B110))=1,"WR","")</f>
        <v/>
      </c>
    </row>
    <row r="111" spans="1:14" x14ac:dyDescent="0.25">
      <c r="A111" s="4" t="s">
        <v>28</v>
      </c>
      <c r="B111" s="4" t="s">
        <v>29</v>
      </c>
      <c r="C111" s="1"/>
      <c r="D111" s="1"/>
      <c r="E111" s="1"/>
      <c r="F111" s="1"/>
      <c r="G111" s="1"/>
      <c r="H111" s="3" t="str">
        <f>IF(SUMPRODUCT(('WR Aanvragen'!$E$2:$E$600='Takenplanning proces'!H$2)*('WR Aanvragen'!$C$2:$C$600='Takenplanning proces'!$B111))=1,"WR","")</f>
        <v/>
      </c>
      <c r="I111" s="3" t="str">
        <f>IF(SUMPRODUCT(('WR Aanvragen'!$E$2:$E$600='Takenplanning proces'!I$2)*('WR Aanvragen'!$C$2:$C$600='Takenplanning proces'!$B111))=1,"WR","")</f>
        <v/>
      </c>
      <c r="J111" s="3" t="str">
        <f>IF(SUMPRODUCT(('WR Aanvragen'!$E$2:$E$600='Takenplanning proces'!J$2)*('WR Aanvragen'!$C$2:$C$600='Takenplanning proces'!$B111))=1,"WR","")</f>
        <v/>
      </c>
      <c r="K111" s="3" t="str">
        <f>IF(SUMPRODUCT(('WR Aanvragen'!$E$2:$E$600='Takenplanning proces'!K$2)*('WR Aanvragen'!$C$2:$C$600='Takenplanning proces'!$B111))=1,"WR","")</f>
        <v/>
      </c>
      <c r="L111" s="3" t="str">
        <f>IF(SUMPRODUCT(('WR Aanvragen'!$E$2:$E$600='Takenplanning proces'!L$2)*('WR Aanvragen'!$C$2:$C$600='Takenplanning proces'!$B111))=1,"WR","")</f>
        <v/>
      </c>
      <c r="M111" s="3" t="str">
        <f>IF(SUMPRODUCT(('WR Aanvragen'!$E$2:$E$600='Takenplanning proces'!M$2)*('WR Aanvragen'!$C$2:$C$600='Takenplanning proces'!$B111))=1,"WR","")</f>
        <v/>
      </c>
      <c r="N111" s="3" t="str">
        <f>IF(SUMPRODUCT(('WR Aanvragen'!$E$2:$E$600='Takenplanning proces'!N$2)*('WR Aanvragen'!$C$2:$C$600='Takenplanning proces'!$B111))=1,"WR","")</f>
        <v/>
      </c>
    </row>
    <row r="112" spans="1:14" x14ac:dyDescent="0.25">
      <c r="A112" s="4" t="s">
        <v>93</v>
      </c>
      <c r="B112" s="4" t="s">
        <v>94</v>
      </c>
      <c r="C112" s="1"/>
      <c r="D112" s="1"/>
      <c r="E112" s="1"/>
      <c r="F112" s="1"/>
      <c r="G112" s="1"/>
      <c r="H112" s="3" t="str">
        <f>IF(SUMPRODUCT(('WR Aanvragen'!$E$2:$E$600='Takenplanning proces'!H$2)*('WR Aanvragen'!$C$2:$C$600='Takenplanning proces'!$B112))=1,"WR","")</f>
        <v/>
      </c>
      <c r="I112" s="3" t="str">
        <f>IF(SUMPRODUCT(('WR Aanvragen'!$E$2:$E$600='Takenplanning proces'!I$2)*('WR Aanvragen'!$C$2:$C$600='Takenplanning proces'!$B112))=1,"WR","")</f>
        <v/>
      </c>
      <c r="J112" s="3" t="str">
        <f>IF(SUMPRODUCT(('WR Aanvragen'!$E$2:$E$600='Takenplanning proces'!J$2)*('WR Aanvragen'!$C$2:$C$600='Takenplanning proces'!$B112))=1,"WR","")</f>
        <v/>
      </c>
      <c r="K112" s="3" t="str">
        <f>IF(SUMPRODUCT(('WR Aanvragen'!$E$2:$E$600='Takenplanning proces'!K$2)*('WR Aanvragen'!$C$2:$C$600='Takenplanning proces'!$B112))=1,"WR","")</f>
        <v/>
      </c>
      <c r="L112" s="3" t="str">
        <f>IF(SUMPRODUCT(('WR Aanvragen'!$E$2:$E$600='Takenplanning proces'!L$2)*('WR Aanvragen'!$C$2:$C$600='Takenplanning proces'!$B112))=1,"WR","")</f>
        <v/>
      </c>
      <c r="M112" s="3" t="str">
        <f>IF(SUMPRODUCT(('WR Aanvragen'!$E$2:$E$600='Takenplanning proces'!M$2)*('WR Aanvragen'!$C$2:$C$600='Takenplanning proces'!$B112))=1,"WR","")</f>
        <v/>
      </c>
      <c r="N112" s="3" t="str">
        <f>IF(SUMPRODUCT(('WR Aanvragen'!$E$2:$E$600='Takenplanning proces'!N$2)*('WR Aanvragen'!$C$2:$C$600='Takenplanning proces'!$B112))=1,"WR","")</f>
        <v/>
      </c>
    </row>
    <row r="113" spans="1:14" x14ac:dyDescent="0.25">
      <c r="A113" s="4" t="s">
        <v>129</v>
      </c>
      <c r="B113" s="4" t="s">
        <v>130</v>
      </c>
      <c r="C113" s="1"/>
      <c r="D113" s="1"/>
      <c r="E113" s="1"/>
      <c r="F113" s="1"/>
      <c r="G113" s="1"/>
      <c r="H113" s="3" t="str">
        <f>IF(SUMPRODUCT(('WR Aanvragen'!$E$2:$E$600='Takenplanning proces'!H$2)*('WR Aanvragen'!$C$2:$C$600='Takenplanning proces'!$B113))=1,"WR","")</f>
        <v/>
      </c>
      <c r="I113" s="3" t="str">
        <f>IF(SUMPRODUCT(('WR Aanvragen'!$E$2:$E$600='Takenplanning proces'!I$2)*('WR Aanvragen'!$C$2:$C$600='Takenplanning proces'!$B113))=1,"WR","")</f>
        <v/>
      </c>
      <c r="J113" s="3" t="str">
        <f>IF(SUMPRODUCT(('WR Aanvragen'!$E$2:$E$600='Takenplanning proces'!J$2)*('WR Aanvragen'!$C$2:$C$600='Takenplanning proces'!$B113))=1,"WR","")</f>
        <v/>
      </c>
      <c r="K113" s="3" t="str">
        <f>IF(SUMPRODUCT(('WR Aanvragen'!$E$2:$E$600='Takenplanning proces'!K$2)*('WR Aanvragen'!$C$2:$C$600='Takenplanning proces'!$B113))=1,"WR","")</f>
        <v/>
      </c>
      <c r="L113" s="3" t="str">
        <f>IF(SUMPRODUCT(('WR Aanvragen'!$E$2:$E$600='Takenplanning proces'!L$2)*('WR Aanvragen'!$C$2:$C$600='Takenplanning proces'!$B113))=1,"WR","")</f>
        <v/>
      </c>
      <c r="M113" s="3" t="str">
        <f>IF(SUMPRODUCT(('WR Aanvragen'!$E$2:$E$600='Takenplanning proces'!M$2)*('WR Aanvragen'!$C$2:$C$600='Takenplanning proces'!$B113))=1,"WR","")</f>
        <v/>
      </c>
      <c r="N113" s="3" t="str">
        <f>IF(SUMPRODUCT(('WR Aanvragen'!$E$2:$E$600='Takenplanning proces'!N$2)*('WR Aanvragen'!$C$2:$C$600='Takenplanning proces'!$B113))=1,"WR","")</f>
        <v/>
      </c>
    </row>
    <row r="114" spans="1:14" x14ac:dyDescent="0.25">
      <c r="A114" s="4" t="s">
        <v>14</v>
      </c>
      <c r="B114" s="4" t="s">
        <v>15</v>
      </c>
      <c r="C114" s="1"/>
      <c r="D114" s="1"/>
      <c r="E114" s="1"/>
      <c r="F114" s="1"/>
      <c r="G114" s="1"/>
      <c r="H114" s="3" t="str">
        <f>IF(SUMPRODUCT(('WR Aanvragen'!$E$2:$E$600='Takenplanning proces'!H$2)*('WR Aanvragen'!$C$2:$C$600='Takenplanning proces'!$B114))=1,"WR","")</f>
        <v/>
      </c>
      <c r="I114" s="3" t="str">
        <f>IF(SUMPRODUCT(('WR Aanvragen'!$E$2:$E$600='Takenplanning proces'!I$2)*('WR Aanvragen'!$C$2:$C$600='Takenplanning proces'!$B114))=1,"WR","")</f>
        <v/>
      </c>
      <c r="J114" s="3" t="str">
        <f>IF(SUMPRODUCT(('WR Aanvragen'!$E$2:$E$600='Takenplanning proces'!J$2)*('WR Aanvragen'!$C$2:$C$600='Takenplanning proces'!$B114))=1,"WR","")</f>
        <v/>
      </c>
      <c r="K114" s="3" t="str">
        <f>IF(SUMPRODUCT(('WR Aanvragen'!$E$2:$E$600='Takenplanning proces'!K$2)*('WR Aanvragen'!$C$2:$C$600='Takenplanning proces'!$B114))=1,"WR","")</f>
        <v/>
      </c>
      <c r="L114" s="3" t="str">
        <f>IF(SUMPRODUCT(('WR Aanvragen'!$E$2:$E$600='Takenplanning proces'!L$2)*('WR Aanvragen'!$C$2:$C$600='Takenplanning proces'!$B114))=1,"WR","")</f>
        <v/>
      </c>
      <c r="M114" s="3" t="str">
        <f>IF(SUMPRODUCT(('WR Aanvragen'!$E$2:$E$600='Takenplanning proces'!M$2)*('WR Aanvragen'!$C$2:$C$600='Takenplanning proces'!$B114))=1,"WR","")</f>
        <v/>
      </c>
      <c r="N114" s="3" t="str">
        <f>IF(SUMPRODUCT(('WR Aanvragen'!$E$2:$E$600='Takenplanning proces'!N$2)*('WR Aanvragen'!$C$2:$C$600='Takenplanning proces'!$B114))=1,"WR","")</f>
        <v/>
      </c>
    </row>
    <row r="115" spans="1:14" x14ac:dyDescent="0.25">
      <c r="A115" s="4" t="s">
        <v>67</v>
      </c>
      <c r="B115" s="4" t="s">
        <v>68</v>
      </c>
      <c r="C115" s="1"/>
      <c r="D115" s="1"/>
      <c r="E115" s="1"/>
      <c r="F115" s="1"/>
      <c r="G115" s="1"/>
      <c r="H115" s="3" t="str">
        <f>IF(SUMPRODUCT(('WR Aanvragen'!$E$2:$E$600='Takenplanning proces'!H$2)*('WR Aanvragen'!$C$2:$C$600='Takenplanning proces'!$B115))=1,"WR","")</f>
        <v/>
      </c>
      <c r="I115" s="3" t="str">
        <f>IF(SUMPRODUCT(('WR Aanvragen'!$E$2:$E$600='Takenplanning proces'!I$2)*('WR Aanvragen'!$C$2:$C$600='Takenplanning proces'!$B115))=1,"WR","")</f>
        <v/>
      </c>
      <c r="J115" s="3" t="str">
        <f>IF(SUMPRODUCT(('WR Aanvragen'!$E$2:$E$600='Takenplanning proces'!J$2)*('WR Aanvragen'!$C$2:$C$600='Takenplanning proces'!$B115))=1,"WR","")</f>
        <v/>
      </c>
      <c r="K115" s="3" t="str">
        <f>IF(SUMPRODUCT(('WR Aanvragen'!$E$2:$E$600='Takenplanning proces'!K$2)*('WR Aanvragen'!$C$2:$C$600='Takenplanning proces'!$B115))=1,"WR","")</f>
        <v/>
      </c>
      <c r="L115" s="3" t="str">
        <f>IF(SUMPRODUCT(('WR Aanvragen'!$E$2:$E$600='Takenplanning proces'!L$2)*('WR Aanvragen'!$C$2:$C$600='Takenplanning proces'!$B115))=1,"WR","")</f>
        <v/>
      </c>
      <c r="M115" s="3" t="str">
        <f>IF(SUMPRODUCT(('WR Aanvragen'!$E$2:$E$600='Takenplanning proces'!M$2)*('WR Aanvragen'!$C$2:$C$600='Takenplanning proces'!$B115))=1,"WR","")</f>
        <v/>
      </c>
      <c r="N115" s="3" t="str">
        <f>IF(SUMPRODUCT(('WR Aanvragen'!$E$2:$E$600='Takenplanning proces'!N$2)*('WR Aanvragen'!$C$2:$C$600='Takenplanning proces'!$B115))=1,"WR","")</f>
        <v/>
      </c>
    </row>
    <row r="116" spans="1:14" x14ac:dyDescent="0.25">
      <c r="A116" s="4" t="s">
        <v>26</v>
      </c>
      <c r="B116" s="4" t="s">
        <v>27</v>
      </c>
      <c r="C116" s="1"/>
      <c r="D116" s="1"/>
      <c r="E116" s="1"/>
      <c r="F116" s="1"/>
      <c r="G116" s="1"/>
      <c r="H116" s="3" t="str">
        <f>IF(SUMPRODUCT(('WR Aanvragen'!$E$2:$E$600='Takenplanning proces'!H$2)*('WR Aanvragen'!$C$2:$C$600='Takenplanning proces'!$B116))=1,"WR","")</f>
        <v/>
      </c>
      <c r="I116" s="3" t="str">
        <f>IF(SUMPRODUCT(('WR Aanvragen'!$E$2:$E$600='Takenplanning proces'!I$2)*('WR Aanvragen'!$C$2:$C$600='Takenplanning proces'!$B116))=1,"WR","")</f>
        <v/>
      </c>
      <c r="J116" s="3" t="str">
        <f>IF(SUMPRODUCT(('WR Aanvragen'!$E$2:$E$600='Takenplanning proces'!J$2)*('WR Aanvragen'!$C$2:$C$600='Takenplanning proces'!$B116))=1,"WR","")</f>
        <v/>
      </c>
      <c r="K116" s="3" t="str">
        <f>IF(SUMPRODUCT(('WR Aanvragen'!$E$2:$E$600='Takenplanning proces'!K$2)*('WR Aanvragen'!$C$2:$C$600='Takenplanning proces'!$B116))=1,"WR","")</f>
        <v/>
      </c>
      <c r="L116" s="3" t="str">
        <f>IF(SUMPRODUCT(('WR Aanvragen'!$E$2:$E$600='Takenplanning proces'!L$2)*('WR Aanvragen'!$C$2:$C$600='Takenplanning proces'!$B116))=1,"WR","")</f>
        <v/>
      </c>
      <c r="M116" s="3" t="str">
        <f>IF(SUMPRODUCT(('WR Aanvragen'!$E$2:$E$600='Takenplanning proces'!M$2)*('WR Aanvragen'!$C$2:$C$600='Takenplanning proces'!$B116))=1,"WR","")</f>
        <v/>
      </c>
      <c r="N116" s="3" t="str">
        <f>IF(SUMPRODUCT(('WR Aanvragen'!$E$2:$E$600='Takenplanning proces'!N$2)*('WR Aanvragen'!$C$2:$C$600='Takenplanning proces'!$B116))=1,"WR","")</f>
        <v/>
      </c>
    </row>
    <row r="117" spans="1:14" x14ac:dyDescent="0.25">
      <c r="A117" s="4" t="s">
        <v>307</v>
      </c>
      <c r="B117" s="4" t="s">
        <v>308</v>
      </c>
      <c r="C117" s="1"/>
      <c r="D117" s="1"/>
      <c r="E117" s="1"/>
      <c r="F117" s="1"/>
      <c r="G117" s="1"/>
      <c r="H117" s="3" t="str">
        <f>IF(SUMPRODUCT(('WR Aanvragen'!$E$2:$E$600='Takenplanning proces'!H$2)*('WR Aanvragen'!$C$2:$C$600='Takenplanning proces'!$B117))=1,"WR","")</f>
        <v/>
      </c>
      <c r="I117" s="3" t="str">
        <f>IF(SUMPRODUCT(('WR Aanvragen'!$E$2:$E$600='Takenplanning proces'!I$2)*('WR Aanvragen'!$C$2:$C$600='Takenplanning proces'!$B117))=1,"WR","")</f>
        <v/>
      </c>
      <c r="J117" s="3" t="str">
        <f>IF(SUMPRODUCT(('WR Aanvragen'!$E$2:$E$600='Takenplanning proces'!J$2)*('WR Aanvragen'!$C$2:$C$600='Takenplanning proces'!$B117))=1,"WR","")</f>
        <v/>
      </c>
      <c r="K117" s="3" t="str">
        <f>IF(SUMPRODUCT(('WR Aanvragen'!$E$2:$E$600='Takenplanning proces'!K$2)*('WR Aanvragen'!$C$2:$C$600='Takenplanning proces'!$B117))=1,"WR","")</f>
        <v/>
      </c>
      <c r="L117" s="3" t="str">
        <f>IF(SUMPRODUCT(('WR Aanvragen'!$E$2:$E$600='Takenplanning proces'!L$2)*('WR Aanvragen'!$C$2:$C$600='Takenplanning proces'!$B117))=1,"WR","")</f>
        <v/>
      </c>
      <c r="M117" s="3" t="str">
        <f>IF(SUMPRODUCT(('WR Aanvragen'!$E$2:$E$600='Takenplanning proces'!M$2)*('WR Aanvragen'!$C$2:$C$600='Takenplanning proces'!$B117))=1,"WR","")</f>
        <v/>
      </c>
      <c r="N117" s="3" t="str">
        <f>IF(SUMPRODUCT(('WR Aanvragen'!$E$2:$E$600='Takenplanning proces'!N$2)*('WR Aanvragen'!$C$2:$C$600='Takenplanning proces'!$B117))=1,"WR","")</f>
        <v/>
      </c>
    </row>
    <row r="118" spans="1:14" x14ac:dyDescent="0.25">
      <c r="A118" s="4" t="s">
        <v>235</v>
      </c>
      <c r="B118" s="4" t="s">
        <v>236</v>
      </c>
      <c r="C118" s="1"/>
      <c r="D118" s="1"/>
      <c r="E118" s="1"/>
      <c r="F118" s="1"/>
      <c r="G118" s="1"/>
      <c r="H118" s="3" t="str">
        <f>IF(SUMPRODUCT(('WR Aanvragen'!$E$2:$E$600='Takenplanning proces'!H$2)*('WR Aanvragen'!$C$2:$C$600='Takenplanning proces'!$B118))=1,"WR","")</f>
        <v/>
      </c>
      <c r="I118" s="3" t="str">
        <f>IF(SUMPRODUCT(('WR Aanvragen'!$E$2:$E$600='Takenplanning proces'!I$2)*('WR Aanvragen'!$C$2:$C$600='Takenplanning proces'!$B118))=1,"WR","")</f>
        <v/>
      </c>
      <c r="J118" s="3" t="str">
        <f>IF(SUMPRODUCT(('WR Aanvragen'!$E$2:$E$600='Takenplanning proces'!J$2)*('WR Aanvragen'!$C$2:$C$600='Takenplanning proces'!$B118))=1,"WR","")</f>
        <v/>
      </c>
      <c r="K118" s="3" t="str">
        <f>IF(SUMPRODUCT(('WR Aanvragen'!$E$2:$E$600='Takenplanning proces'!K$2)*('WR Aanvragen'!$C$2:$C$600='Takenplanning proces'!$B118))=1,"WR","")</f>
        <v/>
      </c>
      <c r="L118" s="3" t="str">
        <f>IF(SUMPRODUCT(('WR Aanvragen'!$E$2:$E$600='Takenplanning proces'!L$2)*('WR Aanvragen'!$C$2:$C$600='Takenplanning proces'!$B118))=1,"WR","")</f>
        <v/>
      </c>
      <c r="M118" s="3" t="str">
        <f>IF(SUMPRODUCT(('WR Aanvragen'!$E$2:$E$600='Takenplanning proces'!M$2)*('WR Aanvragen'!$C$2:$C$600='Takenplanning proces'!$B118))=1,"WR","")</f>
        <v/>
      </c>
      <c r="N118" s="3" t="str">
        <f>IF(SUMPRODUCT(('WR Aanvragen'!$E$2:$E$600='Takenplanning proces'!N$2)*('WR Aanvragen'!$C$2:$C$600='Takenplanning proces'!$B118))=1,"WR","")</f>
        <v/>
      </c>
    </row>
    <row r="119" spans="1:14" x14ac:dyDescent="0.25">
      <c r="A119" s="4" t="s">
        <v>105</v>
      </c>
      <c r="B119" s="4" t="s">
        <v>106</v>
      </c>
      <c r="C119" s="1"/>
      <c r="D119" s="1"/>
      <c r="E119" s="1"/>
      <c r="F119" s="1"/>
      <c r="G119" s="1"/>
      <c r="H119" s="3" t="str">
        <f>IF(SUMPRODUCT(('WR Aanvragen'!$E$2:$E$600='Takenplanning proces'!H$2)*('WR Aanvragen'!$C$2:$C$600='Takenplanning proces'!$B119))=1,"WR","")</f>
        <v/>
      </c>
      <c r="I119" s="3" t="str">
        <f>IF(SUMPRODUCT(('WR Aanvragen'!$E$2:$E$600='Takenplanning proces'!I$2)*('WR Aanvragen'!$C$2:$C$600='Takenplanning proces'!$B119))=1,"WR","")</f>
        <v/>
      </c>
      <c r="J119" s="3" t="str">
        <f>IF(SUMPRODUCT(('WR Aanvragen'!$E$2:$E$600='Takenplanning proces'!J$2)*('WR Aanvragen'!$C$2:$C$600='Takenplanning proces'!$B119))=1,"WR","")</f>
        <v/>
      </c>
      <c r="K119" s="3" t="str">
        <f>IF(SUMPRODUCT(('WR Aanvragen'!$E$2:$E$600='Takenplanning proces'!K$2)*('WR Aanvragen'!$C$2:$C$600='Takenplanning proces'!$B119))=1,"WR","")</f>
        <v/>
      </c>
      <c r="L119" s="3" t="str">
        <f>IF(SUMPRODUCT(('WR Aanvragen'!$E$2:$E$600='Takenplanning proces'!L$2)*('WR Aanvragen'!$C$2:$C$600='Takenplanning proces'!$B119))=1,"WR","")</f>
        <v/>
      </c>
      <c r="M119" s="3" t="str">
        <f>IF(SUMPRODUCT(('WR Aanvragen'!$E$2:$E$600='Takenplanning proces'!M$2)*('WR Aanvragen'!$C$2:$C$600='Takenplanning proces'!$B119))=1,"WR","")</f>
        <v/>
      </c>
      <c r="N119" s="3" t="str">
        <f>IF(SUMPRODUCT(('WR Aanvragen'!$E$2:$E$600='Takenplanning proces'!N$2)*('WR Aanvragen'!$C$2:$C$600='Takenplanning proces'!$B119))=1,"WR","")</f>
        <v/>
      </c>
    </row>
    <row r="120" spans="1:14" x14ac:dyDescent="0.25">
      <c r="A120" s="4" t="s">
        <v>199</v>
      </c>
      <c r="B120" s="4" t="s">
        <v>200</v>
      </c>
      <c r="C120" s="1"/>
      <c r="D120" s="1"/>
      <c r="E120" s="1"/>
      <c r="F120" s="1"/>
      <c r="G120" s="1"/>
      <c r="H120" s="3" t="str">
        <f>IF(SUMPRODUCT(('WR Aanvragen'!$E$2:$E$600='Takenplanning proces'!H$2)*('WR Aanvragen'!$C$2:$C$600='Takenplanning proces'!$B120))=1,"WR","")</f>
        <v/>
      </c>
      <c r="I120" s="3" t="str">
        <f>IF(SUMPRODUCT(('WR Aanvragen'!$E$2:$E$600='Takenplanning proces'!I$2)*('WR Aanvragen'!$C$2:$C$600='Takenplanning proces'!$B120))=1,"WR","")</f>
        <v/>
      </c>
      <c r="J120" s="3" t="str">
        <f>IF(SUMPRODUCT(('WR Aanvragen'!$E$2:$E$600='Takenplanning proces'!J$2)*('WR Aanvragen'!$C$2:$C$600='Takenplanning proces'!$B120))=1,"WR","")</f>
        <v/>
      </c>
      <c r="K120" s="3" t="str">
        <f>IF(SUMPRODUCT(('WR Aanvragen'!$E$2:$E$600='Takenplanning proces'!K$2)*('WR Aanvragen'!$C$2:$C$600='Takenplanning proces'!$B120))=1,"WR","")</f>
        <v/>
      </c>
      <c r="L120" s="3" t="str">
        <f>IF(SUMPRODUCT(('WR Aanvragen'!$E$2:$E$600='Takenplanning proces'!L$2)*('WR Aanvragen'!$C$2:$C$600='Takenplanning proces'!$B120))=1,"WR","")</f>
        <v/>
      </c>
      <c r="M120" s="3" t="str">
        <f>IF(SUMPRODUCT(('WR Aanvragen'!$E$2:$E$600='Takenplanning proces'!M$2)*('WR Aanvragen'!$C$2:$C$600='Takenplanning proces'!$B120))=1,"WR","")</f>
        <v/>
      </c>
      <c r="N120" s="3" t="str">
        <f>IF(SUMPRODUCT(('WR Aanvragen'!$E$2:$E$600='Takenplanning proces'!N$2)*('WR Aanvragen'!$C$2:$C$600='Takenplanning proces'!$B120))=1,"WR","")</f>
        <v/>
      </c>
    </row>
    <row r="121" spans="1:14" x14ac:dyDescent="0.25">
      <c r="A121" s="4" t="s">
        <v>169</v>
      </c>
      <c r="B121" s="4" t="s">
        <v>170</v>
      </c>
      <c r="C121" s="1"/>
      <c r="D121" s="1"/>
      <c r="E121" s="1"/>
      <c r="F121" s="1"/>
      <c r="G121" s="1"/>
      <c r="H121" s="3" t="str">
        <f>IF(SUMPRODUCT(('WR Aanvragen'!$E$2:$E$600='Takenplanning proces'!H$2)*('WR Aanvragen'!$C$2:$C$600='Takenplanning proces'!$B121))=1,"WR","")</f>
        <v/>
      </c>
      <c r="I121" s="3" t="str">
        <f>IF(SUMPRODUCT(('WR Aanvragen'!$E$2:$E$600='Takenplanning proces'!I$2)*('WR Aanvragen'!$C$2:$C$600='Takenplanning proces'!$B121))=1,"WR","")</f>
        <v/>
      </c>
      <c r="J121" s="3" t="str">
        <f>IF(SUMPRODUCT(('WR Aanvragen'!$E$2:$E$600='Takenplanning proces'!J$2)*('WR Aanvragen'!$C$2:$C$600='Takenplanning proces'!$B121))=1,"WR","")</f>
        <v/>
      </c>
      <c r="K121" s="3" t="str">
        <f>IF(SUMPRODUCT(('WR Aanvragen'!$E$2:$E$600='Takenplanning proces'!K$2)*('WR Aanvragen'!$C$2:$C$600='Takenplanning proces'!$B121))=1,"WR","")</f>
        <v/>
      </c>
      <c r="L121" s="3" t="str">
        <f>IF(SUMPRODUCT(('WR Aanvragen'!$E$2:$E$600='Takenplanning proces'!L$2)*('WR Aanvragen'!$C$2:$C$600='Takenplanning proces'!$B121))=1,"WR","")</f>
        <v/>
      </c>
      <c r="M121" s="3" t="str">
        <f>IF(SUMPRODUCT(('WR Aanvragen'!$E$2:$E$600='Takenplanning proces'!M$2)*('WR Aanvragen'!$C$2:$C$600='Takenplanning proces'!$B121))=1,"WR","")</f>
        <v/>
      </c>
      <c r="N121" s="3" t="str">
        <f>IF(SUMPRODUCT(('WR Aanvragen'!$E$2:$E$600='Takenplanning proces'!N$2)*('WR Aanvragen'!$C$2:$C$600='Takenplanning proces'!$B121))=1,"WR","")</f>
        <v/>
      </c>
    </row>
    <row r="122" spans="1:14" x14ac:dyDescent="0.25">
      <c r="A122" s="4" t="s">
        <v>38</v>
      </c>
      <c r="B122" s="4">
        <v>8E+17</v>
      </c>
      <c r="C122" s="1"/>
      <c r="D122" s="1"/>
      <c r="E122" s="1"/>
      <c r="F122" s="1"/>
      <c r="G122" s="1"/>
      <c r="H122" s="3" t="str">
        <f>IF(SUMPRODUCT(('WR Aanvragen'!$E$2:$E$600='Takenplanning proces'!H$2)*('WR Aanvragen'!$C$2:$C$600='Takenplanning proces'!$B122))=1,"WR","")</f>
        <v/>
      </c>
      <c r="I122" s="3" t="str">
        <f>IF(SUMPRODUCT(('WR Aanvragen'!$E$2:$E$600='Takenplanning proces'!I$2)*('WR Aanvragen'!$C$2:$C$600='Takenplanning proces'!$B122))=1,"WR","")</f>
        <v/>
      </c>
      <c r="J122" s="3" t="str">
        <f>IF(SUMPRODUCT(('WR Aanvragen'!$E$2:$E$600='Takenplanning proces'!J$2)*('WR Aanvragen'!$C$2:$C$600='Takenplanning proces'!$B122))=1,"WR","")</f>
        <v/>
      </c>
      <c r="K122" s="3" t="str">
        <f>IF(SUMPRODUCT(('WR Aanvragen'!$E$2:$E$600='Takenplanning proces'!K$2)*('WR Aanvragen'!$C$2:$C$600='Takenplanning proces'!$B122))=1,"WR","")</f>
        <v/>
      </c>
      <c r="L122" s="3" t="str">
        <f>IF(SUMPRODUCT(('WR Aanvragen'!$E$2:$E$600='Takenplanning proces'!L$2)*('WR Aanvragen'!$C$2:$C$600='Takenplanning proces'!$B122))=1,"WR","")</f>
        <v/>
      </c>
      <c r="M122" s="3" t="str">
        <f>IF(SUMPRODUCT(('WR Aanvragen'!$E$2:$E$600='Takenplanning proces'!M$2)*('WR Aanvragen'!$C$2:$C$600='Takenplanning proces'!$B122))=1,"WR","")</f>
        <v/>
      </c>
      <c r="N122" s="3" t="str">
        <f>IF(SUMPRODUCT(('WR Aanvragen'!$E$2:$E$600='Takenplanning proces'!N$2)*('WR Aanvragen'!$C$2:$C$600='Takenplanning proces'!$B122))=1,"WR","")</f>
        <v/>
      </c>
    </row>
    <row r="123" spans="1:14" x14ac:dyDescent="0.25">
      <c r="A123" s="4" t="s">
        <v>135</v>
      </c>
      <c r="B123" s="4" t="s">
        <v>136</v>
      </c>
      <c r="C123" s="1"/>
      <c r="D123" s="1"/>
      <c r="E123" s="1"/>
      <c r="F123" s="1"/>
      <c r="G123" s="1"/>
      <c r="H123" s="3" t="str">
        <f>IF(SUMPRODUCT(('WR Aanvragen'!$E$2:$E$600='Takenplanning proces'!H$2)*('WR Aanvragen'!$C$2:$C$600='Takenplanning proces'!$B123))=1,"WR","")</f>
        <v/>
      </c>
      <c r="I123" s="3" t="str">
        <f>IF(SUMPRODUCT(('WR Aanvragen'!$E$2:$E$600='Takenplanning proces'!I$2)*('WR Aanvragen'!$C$2:$C$600='Takenplanning proces'!$B123))=1,"WR","")</f>
        <v/>
      </c>
      <c r="J123" s="3" t="str">
        <f>IF(SUMPRODUCT(('WR Aanvragen'!$E$2:$E$600='Takenplanning proces'!J$2)*('WR Aanvragen'!$C$2:$C$600='Takenplanning proces'!$B123))=1,"WR","")</f>
        <v/>
      </c>
      <c r="K123" s="3" t="str">
        <f>IF(SUMPRODUCT(('WR Aanvragen'!$E$2:$E$600='Takenplanning proces'!K$2)*('WR Aanvragen'!$C$2:$C$600='Takenplanning proces'!$B123))=1,"WR","")</f>
        <v/>
      </c>
      <c r="L123" s="3" t="str">
        <f>IF(SUMPRODUCT(('WR Aanvragen'!$E$2:$E$600='Takenplanning proces'!L$2)*('WR Aanvragen'!$C$2:$C$600='Takenplanning proces'!$B123))=1,"WR","")</f>
        <v/>
      </c>
      <c r="M123" s="3" t="str">
        <f>IF(SUMPRODUCT(('WR Aanvragen'!$E$2:$E$600='Takenplanning proces'!M$2)*('WR Aanvragen'!$C$2:$C$600='Takenplanning proces'!$B123))=1,"WR","")</f>
        <v/>
      </c>
      <c r="N123" s="3" t="str">
        <f>IF(SUMPRODUCT(('WR Aanvragen'!$E$2:$E$600='Takenplanning proces'!N$2)*('WR Aanvragen'!$C$2:$C$600='Takenplanning proces'!$B123))=1,"WR","")</f>
        <v/>
      </c>
    </row>
    <row r="124" spans="1:14" x14ac:dyDescent="0.25">
      <c r="A124" s="4" t="s">
        <v>171</v>
      </c>
      <c r="B124" s="4" t="s">
        <v>172</v>
      </c>
      <c r="C124" s="1"/>
      <c r="D124" s="1"/>
      <c r="E124" s="1"/>
      <c r="F124" s="1"/>
      <c r="G124" s="1"/>
      <c r="H124" s="3" t="str">
        <f>IF(SUMPRODUCT(('WR Aanvragen'!$E$2:$E$600='Takenplanning proces'!H$2)*('WR Aanvragen'!$C$2:$C$600='Takenplanning proces'!$B124))=1,"WR","")</f>
        <v/>
      </c>
      <c r="I124" s="3" t="str">
        <f>IF(SUMPRODUCT(('WR Aanvragen'!$E$2:$E$600='Takenplanning proces'!I$2)*('WR Aanvragen'!$C$2:$C$600='Takenplanning proces'!$B124))=1,"WR","")</f>
        <v/>
      </c>
      <c r="J124" s="3" t="str">
        <f>IF(SUMPRODUCT(('WR Aanvragen'!$E$2:$E$600='Takenplanning proces'!J$2)*('WR Aanvragen'!$C$2:$C$600='Takenplanning proces'!$B124))=1,"WR","")</f>
        <v/>
      </c>
      <c r="K124" s="3" t="str">
        <f>IF(SUMPRODUCT(('WR Aanvragen'!$E$2:$E$600='Takenplanning proces'!K$2)*('WR Aanvragen'!$C$2:$C$600='Takenplanning proces'!$B124))=1,"WR","")</f>
        <v/>
      </c>
      <c r="L124" s="3" t="str">
        <f>IF(SUMPRODUCT(('WR Aanvragen'!$E$2:$E$600='Takenplanning proces'!L$2)*('WR Aanvragen'!$C$2:$C$600='Takenplanning proces'!$B124))=1,"WR","")</f>
        <v/>
      </c>
      <c r="M124" s="3" t="str">
        <f>IF(SUMPRODUCT(('WR Aanvragen'!$E$2:$E$600='Takenplanning proces'!M$2)*('WR Aanvragen'!$C$2:$C$600='Takenplanning proces'!$B124))=1,"WR","")</f>
        <v/>
      </c>
      <c r="N124" s="3" t="str">
        <f>IF(SUMPRODUCT(('WR Aanvragen'!$E$2:$E$600='Takenplanning proces'!N$2)*('WR Aanvragen'!$C$2:$C$600='Takenplanning proces'!$B124))=1,"WR","")</f>
        <v/>
      </c>
    </row>
    <row r="125" spans="1:14" x14ac:dyDescent="0.25">
      <c r="A125" s="4" t="s">
        <v>32</v>
      </c>
      <c r="B125" s="4" t="s">
        <v>33</v>
      </c>
      <c r="C125" s="1"/>
      <c r="D125" s="1"/>
      <c r="E125" s="1"/>
      <c r="F125" s="1"/>
      <c r="G125" s="1"/>
      <c r="H125" s="3" t="str">
        <f>IF(SUMPRODUCT(('WR Aanvragen'!$E$2:$E$600='Takenplanning proces'!H$2)*('WR Aanvragen'!$C$2:$C$600='Takenplanning proces'!$B125))=1,"WR","")</f>
        <v/>
      </c>
      <c r="I125" s="3" t="str">
        <f>IF(SUMPRODUCT(('WR Aanvragen'!$E$2:$E$600='Takenplanning proces'!I$2)*('WR Aanvragen'!$C$2:$C$600='Takenplanning proces'!$B125))=1,"WR","")</f>
        <v/>
      </c>
      <c r="J125" s="3" t="str">
        <f>IF(SUMPRODUCT(('WR Aanvragen'!$E$2:$E$600='Takenplanning proces'!J$2)*('WR Aanvragen'!$C$2:$C$600='Takenplanning proces'!$B125))=1,"WR","")</f>
        <v/>
      </c>
      <c r="K125" s="3" t="str">
        <f>IF(SUMPRODUCT(('WR Aanvragen'!$E$2:$E$600='Takenplanning proces'!K$2)*('WR Aanvragen'!$C$2:$C$600='Takenplanning proces'!$B125))=1,"WR","")</f>
        <v/>
      </c>
      <c r="L125" s="3" t="str">
        <f>IF(SUMPRODUCT(('WR Aanvragen'!$E$2:$E$600='Takenplanning proces'!L$2)*('WR Aanvragen'!$C$2:$C$600='Takenplanning proces'!$B125))=1,"WR","")</f>
        <v/>
      </c>
      <c r="M125" s="3" t="str">
        <f>IF(SUMPRODUCT(('WR Aanvragen'!$E$2:$E$600='Takenplanning proces'!M$2)*('WR Aanvragen'!$C$2:$C$600='Takenplanning proces'!$B125))=1,"WR","")</f>
        <v/>
      </c>
      <c r="N125" s="3" t="str">
        <f>IF(SUMPRODUCT(('WR Aanvragen'!$E$2:$E$600='Takenplanning proces'!N$2)*('WR Aanvragen'!$C$2:$C$600='Takenplanning proces'!$B125))=1,"WR","")</f>
        <v/>
      </c>
    </row>
    <row r="126" spans="1:14" x14ac:dyDescent="0.25">
      <c r="A126" s="4" t="s">
        <v>4</v>
      </c>
      <c r="B126" s="4" t="s">
        <v>5</v>
      </c>
      <c r="C126" s="1"/>
      <c r="D126" s="1"/>
      <c r="E126" s="1"/>
      <c r="F126" s="1"/>
      <c r="G126" s="1"/>
      <c r="H126" s="3" t="str">
        <f>IF(SUMPRODUCT(('WR Aanvragen'!$E$2:$E$600='Takenplanning proces'!H$2)*('WR Aanvragen'!$C$2:$C$600='Takenplanning proces'!$B126))=1,"WR","")</f>
        <v/>
      </c>
      <c r="I126" s="3" t="str">
        <f>IF(SUMPRODUCT(('WR Aanvragen'!$E$2:$E$600='Takenplanning proces'!I$2)*('WR Aanvragen'!$C$2:$C$600='Takenplanning proces'!$B126))=1,"WR","")</f>
        <v/>
      </c>
      <c r="J126" s="3" t="str">
        <f>IF(SUMPRODUCT(('WR Aanvragen'!$E$2:$E$600='Takenplanning proces'!J$2)*('WR Aanvragen'!$C$2:$C$600='Takenplanning proces'!$B126))=1,"WR","")</f>
        <v/>
      </c>
      <c r="K126" s="3" t="str">
        <f>IF(SUMPRODUCT(('WR Aanvragen'!$E$2:$E$600='Takenplanning proces'!K$2)*('WR Aanvragen'!$C$2:$C$600='Takenplanning proces'!$B126))=1,"WR","")</f>
        <v/>
      </c>
      <c r="L126" s="3" t="str">
        <f>IF(SUMPRODUCT(('WR Aanvragen'!$E$2:$E$600='Takenplanning proces'!L$2)*('WR Aanvragen'!$C$2:$C$600='Takenplanning proces'!$B126))=1,"WR","")</f>
        <v/>
      </c>
      <c r="M126" s="3" t="str">
        <f>IF(SUMPRODUCT(('WR Aanvragen'!$E$2:$E$600='Takenplanning proces'!M$2)*('WR Aanvragen'!$C$2:$C$600='Takenplanning proces'!$B126))=1,"WR","")</f>
        <v/>
      </c>
      <c r="N126" s="3" t="str">
        <f>IF(SUMPRODUCT(('WR Aanvragen'!$E$2:$E$600='Takenplanning proces'!N$2)*('WR Aanvragen'!$C$2:$C$600='Takenplanning proces'!$B126))=1,"WR","")</f>
        <v/>
      </c>
    </row>
    <row r="127" spans="1:14" x14ac:dyDescent="0.25">
      <c r="A127" s="4" t="s">
        <v>187</v>
      </c>
      <c r="B127" s="4" t="s">
        <v>188</v>
      </c>
      <c r="C127" s="1"/>
      <c r="D127" s="1"/>
      <c r="E127" s="1"/>
      <c r="F127" s="1"/>
      <c r="G127" s="1"/>
      <c r="H127" s="3" t="str">
        <f>IF(SUMPRODUCT(('WR Aanvragen'!$E$2:$E$600='Takenplanning proces'!H$2)*('WR Aanvragen'!$C$2:$C$600='Takenplanning proces'!$B127))=1,"WR","")</f>
        <v/>
      </c>
      <c r="I127" s="3" t="str">
        <f>IF(SUMPRODUCT(('WR Aanvragen'!$E$2:$E$600='Takenplanning proces'!I$2)*('WR Aanvragen'!$C$2:$C$600='Takenplanning proces'!$B127))=1,"WR","")</f>
        <v/>
      </c>
      <c r="J127" s="3" t="str">
        <f>IF(SUMPRODUCT(('WR Aanvragen'!$E$2:$E$600='Takenplanning proces'!J$2)*('WR Aanvragen'!$C$2:$C$600='Takenplanning proces'!$B127))=1,"WR","")</f>
        <v/>
      </c>
      <c r="K127" s="3" t="str">
        <f>IF(SUMPRODUCT(('WR Aanvragen'!$E$2:$E$600='Takenplanning proces'!K$2)*('WR Aanvragen'!$C$2:$C$600='Takenplanning proces'!$B127))=1,"WR","")</f>
        <v/>
      </c>
      <c r="L127" s="3" t="str">
        <f>IF(SUMPRODUCT(('WR Aanvragen'!$E$2:$E$600='Takenplanning proces'!L$2)*('WR Aanvragen'!$C$2:$C$600='Takenplanning proces'!$B127))=1,"WR","")</f>
        <v/>
      </c>
      <c r="M127" s="3" t="str">
        <f>IF(SUMPRODUCT(('WR Aanvragen'!$E$2:$E$600='Takenplanning proces'!M$2)*('WR Aanvragen'!$C$2:$C$600='Takenplanning proces'!$B127))=1,"WR","")</f>
        <v/>
      </c>
      <c r="N127" s="3" t="str">
        <f>IF(SUMPRODUCT(('WR Aanvragen'!$E$2:$E$600='Takenplanning proces'!N$2)*('WR Aanvragen'!$C$2:$C$600='Takenplanning proces'!$B127))=1,"WR","")</f>
        <v/>
      </c>
    </row>
    <row r="128" spans="1:14" x14ac:dyDescent="0.25">
      <c r="A128" s="4" t="s">
        <v>183</v>
      </c>
      <c r="B128" s="4" t="s">
        <v>184</v>
      </c>
      <c r="C128" s="1"/>
      <c r="D128" s="1"/>
      <c r="E128" s="1"/>
      <c r="F128" s="1"/>
      <c r="G128" s="1"/>
      <c r="H128" s="3" t="str">
        <f>IF(SUMPRODUCT(('WR Aanvragen'!$E$2:$E$600='Takenplanning proces'!H$2)*('WR Aanvragen'!$C$2:$C$600='Takenplanning proces'!$B128))=1,"WR","")</f>
        <v/>
      </c>
      <c r="I128" s="3" t="str">
        <f>IF(SUMPRODUCT(('WR Aanvragen'!$E$2:$E$600='Takenplanning proces'!I$2)*('WR Aanvragen'!$C$2:$C$600='Takenplanning proces'!$B128))=1,"WR","")</f>
        <v/>
      </c>
      <c r="J128" s="3" t="str">
        <f>IF(SUMPRODUCT(('WR Aanvragen'!$E$2:$E$600='Takenplanning proces'!J$2)*('WR Aanvragen'!$C$2:$C$600='Takenplanning proces'!$B128))=1,"WR","")</f>
        <v/>
      </c>
      <c r="K128" s="3" t="str">
        <f>IF(SUMPRODUCT(('WR Aanvragen'!$E$2:$E$600='Takenplanning proces'!K$2)*('WR Aanvragen'!$C$2:$C$600='Takenplanning proces'!$B128))=1,"WR","")</f>
        <v/>
      </c>
      <c r="L128" s="3" t="str">
        <f>IF(SUMPRODUCT(('WR Aanvragen'!$E$2:$E$600='Takenplanning proces'!L$2)*('WR Aanvragen'!$C$2:$C$600='Takenplanning proces'!$B128))=1,"WR","")</f>
        <v/>
      </c>
      <c r="M128" s="3" t="str">
        <f>IF(SUMPRODUCT(('WR Aanvragen'!$E$2:$E$600='Takenplanning proces'!M$2)*('WR Aanvragen'!$C$2:$C$600='Takenplanning proces'!$B128))=1,"WR","")</f>
        <v/>
      </c>
      <c r="N128" s="3" t="str">
        <f>IF(SUMPRODUCT(('WR Aanvragen'!$E$2:$E$600='Takenplanning proces'!N$2)*('WR Aanvragen'!$C$2:$C$600='Takenplanning proces'!$B128))=1,"WR","")</f>
        <v/>
      </c>
    </row>
    <row r="129" spans="1:14" x14ac:dyDescent="0.25">
      <c r="A129" s="5" t="s">
        <v>337</v>
      </c>
      <c r="B129" s="4" t="s">
        <v>338</v>
      </c>
      <c r="C129" s="1"/>
      <c r="D129" s="1"/>
      <c r="E129" s="1"/>
      <c r="F129" s="1"/>
      <c r="G129" s="1"/>
      <c r="H129" s="3" t="str">
        <f>IF(SUMPRODUCT(('WR Aanvragen'!$E$2:$E$600='Takenplanning proces'!H$2)*('WR Aanvragen'!$C$2:$C$600='Takenplanning proces'!$B129))=1,"WR","")</f>
        <v/>
      </c>
      <c r="I129" s="3" t="str">
        <f>IF(SUMPRODUCT(('WR Aanvragen'!$E$2:$E$600='Takenplanning proces'!I$2)*('WR Aanvragen'!$C$2:$C$600='Takenplanning proces'!$B129))=1,"WR","")</f>
        <v/>
      </c>
      <c r="J129" s="3" t="str">
        <f>IF(SUMPRODUCT(('WR Aanvragen'!$E$2:$E$600='Takenplanning proces'!J$2)*('WR Aanvragen'!$C$2:$C$600='Takenplanning proces'!$B129))=1,"WR","")</f>
        <v/>
      </c>
      <c r="K129" s="3" t="str">
        <f>IF(SUMPRODUCT(('WR Aanvragen'!$E$2:$E$600='Takenplanning proces'!K$2)*('WR Aanvragen'!$C$2:$C$600='Takenplanning proces'!$B129))=1,"WR","")</f>
        <v/>
      </c>
      <c r="L129" s="3" t="str">
        <f>IF(SUMPRODUCT(('WR Aanvragen'!$E$2:$E$600='Takenplanning proces'!L$2)*('WR Aanvragen'!$C$2:$C$600='Takenplanning proces'!$B129))=1,"WR","")</f>
        <v/>
      </c>
      <c r="M129" s="3" t="str">
        <f>IF(SUMPRODUCT(('WR Aanvragen'!$E$2:$E$600='Takenplanning proces'!M$2)*('WR Aanvragen'!$C$2:$C$600='Takenplanning proces'!$B129))=1,"WR","")</f>
        <v/>
      </c>
      <c r="N129" s="3" t="str">
        <f>IF(SUMPRODUCT(('WR Aanvragen'!$E$2:$E$600='Takenplanning proces'!N$2)*('WR Aanvragen'!$C$2:$C$600='Takenplanning proces'!$B129))=1,"WR","")</f>
        <v/>
      </c>
    </row>
    <row r="130" spans="1:14" x14ac:dyDescent="0.25">
      <c r="A130" s="4" t="s">
        <v>219</v>
      </c>
      <c r="B130" s="4" t="s">
        <v>220</v>
      </c>
      <c r="C130" s="1"/>
      <c r="D130" s="1"/>
      <c r="E130" s="1"/>
      <c r="F130" s="1"/>
      <c r="G130" s="1"/>
      <c r="H130" s="3" t="str">
        <f>IF(SUMPRODUCT(('WR Aanvragen'!$E$2:$E$600='Takenplanning proces'!H$2)*('WR Aanvragen'!$C$2:$C$600='Takenplanning proces'!$B130))=1,"WR","")</f>
        <v/>
      </c>
      <c r="I130" s="3" t="str">
        <f>IF(SUMPRODUCT(('WR Aanvragen'!$E$2:$E$600='Takenplanning proces'!I$2)*('WR Aanvragen'!$C$2:$C$600='Takenplanning proces'!$B130))=1,"WR","")</f>
        <v/>
      </c>
      <c r="J130" s="3" t="str">
        <f>IF(SUMPRODUCT(('WR Aanvragen'!$E$2:$E$600='Takenplanning proces'!J$2)*('WR Aanvragen'!$C$2:$C$600='Takenplanning proces'!$B130))=1,"WR","")</f>
        <v/>
      </c>
      <c r="K130" s="3" t="str">
        <f>IF(SUMPRODUCT(('WR Aanvragen'!$E$2:$E$600='Takenplanning proces'!K$2)*('WR Aanvragen'!$C$2:$C$600='Takenplanning proces'!$B130))=1,"WR","")</f>
        <v/>
      </c>
      <c r="L130" s="3" t="str">
        <f>IF(SUMPRODUCT(('WR Aanvragen'!$E$2:$E$600='Takenplanning proces'!L$2)*('WR Aanvragen'!$C$2:$C$600='Takenplanning proces'!$B130))=1,"WR","")</f>
        <v/>
      </c>
      <c r="M130" s="3" t="str">
        <f>IF(SUMPRODUCT(('WR Aanvragen'!$E$2:$E$600='Takenplanning proces'!M$2)*('WR Aanvragen'!$C$2:$C$600='Takenplanning proces'!$B130))=1,"WR","")</f>
        <v/>
      </c>
      <c r="N130" s="3" t="str">
        <f>IF(SUMPRODUCT(('WR Aanvragen'!$E$2:$E$600='Takenplanning proces'!N$2)*('WR Aanvragen'!$C$2:$C$600='Takenplanning proces'!$B130))=1,"WR","")</f>
        <v/>
      </c>
    </row>
    <row r="131" spans="1:14" x14ac:dyDescent="0.25">
      <c r="A131" s="4" t="s">
        <v>167</v>
      </c>
      <c r="B131" s="4" t="s">
        <v>168</v>
      </c>
      <c r="C131" s="1"/>
      <c r="D131" s="1"/>
      <c r="E131" s="1"/>
      <c r="F131" s="1"/>
      <c r="G131" s="1"/>
      <c r="H131" s="3" t="str">
        <f>IF(SUMPRODUCT(('WR Aanvragen'!$E$2:$E$600='Takenplanning proces'!H$2)*('WR Aanvragen'!$C$2:$C$600='Takenplanning proces'!$B131))=1,"WR","")</f>
        <v/>
      </c>
      <c r="I131" s="3" t="str">
        <f>IF(SUMPRODUCT(('WR Aanvragen'!$E$2:$E$600='Takenplanning proces'!I$2)*('WR Aanvragen'!$C$2:$C$600='Takenplanning proces'!$B131))=1,"WR","")</f>
        <v/>
      </c>
      <c r="J131" s="3" t="str">
        <f>IF(SUMPRODUCT(('WR Aanvragen'!$E$2:$E$600='Takenplanning proces'!J$2)*('WR Aanvragen'!$C$2:$C$600='Takenplanning proces'!$B131))=1,"WR","")</f>
        <v/>
      </c>
      <c r="K131" s="3" t="str">
        <f>IF(SUMPRODUCT(('WR Aanvragen'!$E$2:$E$600='Takenplanning proces'!K$2)*('WR Aanvragen'!$C$2:$C$600='Takenplanning proces'!$B131))=1,"WR","")</f>
        <v/>
      </c>
      <c r="L131" s="3" t="str">
        <f>IF(SUMPRODUCT(('WR Aanvragen'!$E$2:$E$600='Takenplanning proces'!L$2)*('WR Aanvragen'!$C$2:$C$600='Takenplanning proces'!$B131))=1,"WR","")</f>
        <v/>
      </c>
      <c r="M131" s="3" t="str">
        <f>IF(SUMPRODUCT(('WR Aanvragen'!$E$2:$E$600='Takenplanning proces'!M$2)*('WR Aanvragen'!$C$2:$C$600='Takenplanning proces'!$B131))=1,"WR","")</f>
        <v/>
      </c>
      <c r="N131" s="3" t="str">
        <f>IF(SUMPRODUCT(('WR Aanvragen'!$E$2:$E$600='Takenplanning proces'!N$2)*('WR Aanvragen'!$C$2:$C$600='Takenplanning proces'!$B131))=1,"WR","")</f>
        <v/>
      </c>
    </row>
    <row r="132" spans="1:14" x14ac:dyDescent="0.25">
      <c r="A132" s="5" t="s">
        <v>343</v>
      </c>
      <c r="B132" s="4" t="s">
        <v>344</v>
      </c>
      <c r="C132" s="1"/>
      <c r="D132" s="1"/>
      <c r="E132" s="1"/>
      <c r="F132" s="1"/>
      <c r="G132" s="1"/>
      <c r="H132" s="3" t="str">
        <f>IF(SUMPRODUCT(('WR Aanvragen'!$E$2:$E$600='Takenplanning proces'!H$2)*('WR Aanvragen'!$C$2:$C$600='Takenplanning proces'!$B132))=1,"WR","")</f>
        <v/>
      </c>
      <c r="I132" s="3" t="str">
        <f>IF(SUMPRODUCT(('WR Aanvragen'!$E$2:$E$600='Takenplanning proces'!I$2)*('WR Aanvragen'!$C$2:$C$600='Takenplanning proces'!$B132))=1,"WR","")</f>
        <v/>
      </c>
      <c r="J132" s="3" t="str">
        <f>IF(SUMPRODUCT(('WR Aanvragen'!$E$2:$E$600='Takenplanning proces'!J$2)*('WR Aanvragen'!$C$2:$C$600='Takenplanning proces'!$B132))=1,"WR","")</f>
        <v/>
      </c>
      <c r="K132" s="3" t="str">
        <f>IF(SUMPRODUCT(('WR Aanvragen'!$E$2:$E$600='Takenplanning proces'!K$2)*('WR Aanvragen'!$C$2:$C$600='Takenplanning proces'!$B132))=1,"WR","")</f>
        <v/>
      </c>
      <c r="L132" s="3" t="str">
        <f>IF(SUMPRODUCT(('WR Aanvragen'!$E$2:$E$600='Takenplanning proces'!L$2)*('WR Aanvragen'!$C$2:$C$600='Takenplanning proces'!$B132))=1,"WR","")</f>
        <v/>
      </c>
      <c r="M132" s="3" t="str">
        <f>IF(SUMPRODUCT(('WR Aanvragen'!$E$2:$E$600='Takenplanning proces'!M$2)*('WR Aanvragen'!$C$2:$C$600='Takenplanning proces'!$B132))=1,"WR","")</f>
        <v/>
      </c>
      <c r="N132" s="3" t="str">
        <f>IF(SUMPRODUCT(('WR Aanvragen'!$E$2:$E$600='Takenplanning proces'!N$2)*('WR Aanvragen'!$C$2:$C$600='Takenplanning proces'!$B132))=1,"WR","")</f>
        <v/>
      </c>
    </row>
    <row r="133" spans="1:14" x14ac:dyDescent="0.25">
      <c r="A133" s="4" t="s">
        <v>83</v>
      </c>
      <c r="B133" s="4" t="s">
        <v>84</v>
      </c>
      <c r="C133" s="1"/>
      <c r="D133" s="1"/>
      <c r="E133" s="1"/>
      <c r="F133" s="1"/>
      <c r="G133" s="1"/>
      <c r="H133" s="3" t="str">
        <f>IF(SUMPRODUCT(('WR Aanvragen'!$E$2:$E$600='Takenplanning proces'!H$2)*('WR Aanvragen'!$C$2:$C$600='Takenplanning proces'!$B133))=1,"WR","")</f>
        <v/>
      </c>
      <c r="I133" s="3" t="str">
        <f>IF(SUMPRODUCT(('WR Aanvragen'!$E$2:$E$600='Takenplanning proces'!I$2)*('WR Aanvragen'!$C$2:$C$600='Takenplanning proces'!$B133))=1,"WR","")</f>
        <v/>
      </c>
      <c r="J133" s="3" t="str">
        <f>IF(SUMPRODUCT(('WR Aanvragen'!$E$2:$E$600='Takenplanning proces'!J$2)*('WR Aanvragen'!$C$2:$C$600='Takenplanning proces'!$B133))=1,"WR","")</f>
        <v/>
      </c>
      <c r="K133" s="3" t="str">
        <f>IF(SUMPRODUCT(('WR Aanvragen'!$E$2:$E$600='Takenplanning proces'!K$2)*('WR Aanvragen'!$C$2:$C$600='Takenplanning proces'!$B133))=1,"WR","")</f>
        <v/>
      </c>
      <c r="L133" s="3" t="str">
        <f>IF(SUMPRODUCT(('WR Aanvragen'!$E$2:$E$600='Takenplanning proces'!L$2)*('WR Aanvragen'!$C$2:$C$600='Takenplanning proces'!$B133))=1,"WR","")</f>
        <v/>
      </c>
      <c r="M133" s="3" t="str">
        <f>IF(SUMPRODUCT(('WR Aanvragen'!$E$2:$E$600='Takenplanning proces'!M$2)*('WR Aanvragen'!$C$2:$C$600='Takenplanning proces'!$B133))=1,"WR","")</f>
        <v/>
      </c>
      <c r="N133" s="3" t="str">
        <f>IF(SUMPRODUCT(('WR Aanvragen'!$E$2:$E$600='Takenplanning proces'!N$2)*('WR Aanvragen'!$C$2:$C$600='Takenplanning proces'!$B133))=1,"WR","")</f>
        <v/>
      </c>
    </row>
    <row r="134" spans="1:14" x14ac:dyDescent="0.25">
      <c r="A134" s="4" t="s">
        <v>18</v>
      </c>
      <c r="B134" s="4" t="s">
        <v>19</v>
      </c>
      <c r="C134" s="1"/>
      <c r="D134" s="1"/>
      <c r="E134" s="1"/>
      <c r="F134" s="1"/>
      <c r="G134" s="1"/>
      <c r="H134" s="3" t="str">
        <f>IF(SUMPRODUCT(('WR Aanvragen'!$E$2:$E$600='Takenplanning proces'!H$2)*('WR Aanvragen'!$C$2:$C$600='Takenplanning proces'!$B134))=1,"WR","")</f>
        <v/>
      </c>
      <c r="I134" s="3" t="str">
        <f>IF(SUMPRODUCT(('WR Aanvragen'!$E$2:$E$600='Takenplanning proces'!I$2)*('WR Aanvragen'!$C$2:$C$600='Takenplanning proces'!$B134))=1,"WR","")</f>
        <v/>
      </c>
      <c r="J134" s="3" t="str">
        <f>IF(SUMPRODUCT(('WR Aanvragen'!$E$2:$E$600='Takenplanning proces'!J$2)*('WR Aanvragen'!$C$2:$C$600='Takenplanning proces'!$B134))=1,"WR","")</f>
        <v/>
      </c>
      <c r="K134" s="3" t="str">
        <f>IF(SUMPRODUCT(('WR Aanvragen'!$E$2:$E$600='Takenplanning proces'!K$2)*('WR Aanvragen'!$C$2:$C$600='Takenplanning proces'!$B134))=1,"WR","")</f>
        <v/>
      </c>
      <c r="L134" s="3" t="str">
        <f>IF(SUMPRODUCT(('WR Aanvragen'!$E$2:$E$600='Takenplanning proces'!L$2)*('WR Aanvragen'!$C$2:$C$600='Takenplanning proces'!$B134))=1,"WR","")</f>
        <v/>
      </c>
      <c r="M134" s="3" t="str">
        <f>IF(SUMPRODUCT(('WR Aanvragen'!$E$2:$E$600='Takenplanning proces'!M$2)*('WR Aanvragen'!$C$2:$C$600='Takenplanning proces'!$B134))=1,"WR","")</f>
        <v/>
      </c>
      <c r="N134" s="3" t="str">
        <f>IF(SUMPRODUCT(('WR Aanvragen'!$E$2:$E$600='Takenplanning proces'!N$2)*('WR Aanvragen'!$C$2:$C$600='Takenplanning proces'!$B134))=1,"WR","")</f>
        <v/>
      </c>
    </row>
    <row r="135" spans="1:14" x14ac:dyDescent="0.25">
      <c r="A135" s="4" t="s">
        <v>287</v>
      </c>
      <c r="B135" s="4" t="s">
        <v>288</v>
      </c>
      <c r="C135" s="1"/>
      <c r="D135" s="1"/>
      <c r="E135" s="1"/>
      <c r="F135" s="1"/>
      <c r="G135" s="1"/>
      <c r="H135" s="3" t="str">
        <f>IF(SUMPRODUCT(('WR Aanvragen'!$E$2:$E$600='Takenplanning proces'!H$2)*('WR Aanvragen'!$C$2:$C$600='Takenplanning proces'!$B135))=1,"WR","")</f>
        <v/>
      </c>
      <c r="I135" s="3" t="str">
        <f>IF(SUMPRODUCT(('WR Aanvragen'!$E$2:$E$600='Takenplanning proces'!I$2)*('WR Aanvragen'!$C$2:$C$600='Takenplanning proces'!$B135))=1,"WR","")</f>
        <v/>
      </c>
      <c r="J135" s="3" t="str">
        <f>IF(SUMPRODUCT(('WR Aanvragen'!$E$2:$E$600='Takenplanning proces'!J$2)*('WR Aanvragen'!$C$2:$C$600='Takenplanning proces'!$B135))=1,"WR","")</f>
        <v/>
      </c>
      <c r="K135" s="3" t="str">
        <f>IF(SUMPRODUCT(('WR Aanvragen'!$E$2:$E$600='Takenplanning proces'!K$2)*('WR Aanvragen'!$C$2:$C$600='Takenplanning proces'!$B135))=1,"WR","")</f>
        <v/>
      </c>
      <c r="L135" s="3" t="str">
        <f>IF(SUMPRODUCT(('WR Aanvragen'!$E$2:$E$600='Takenplanning proces'!L$2)*('WR Aanvragen'!$C$2:$C$600='Takenplanning proces'!$B135))=1,"WR","")</f>
        <v/>
      </c>
      <c r="M135" s="3" t="str">
        <f>IF(SUMPRODUCT(('WR Aanvragen'!$E$2:$E$600='Takenplanning proces'!M$2)*('WR Aanvragen'!$C$2:$C$600='Takenplanning proces'!$B135))=1,"WR","")</f>
        <v/>
      </c>
      <c r="N135" s="3" t="str">
        <f>IF(SUMPRODUCT(('WR Aanvragen'!$E$2:$E$600='Takenplanning proces'!N$2)*('WR Aanvragen'!$C$2:$C$600='Takenplanning proces'!$B135))=1,"WR","")</f>
        <v/>
      </c>
    </row>
    <row r="136" spans="1:14" x14ac:dyDescent="0.25">
      <c r="A136" s="4" t="s">
        <v>159</v>
      </c>
      <c r="B136" s="4" t="s">
        <v>160</v>
      </c>
      <c r="C136" s="1"/>
      <c r="D136" s="1"/>
      <c r="E136" s="1"/>
      <c r="F136" s="1"/>
      <c r="G136" s="1"/>
      <c r="H136" s="3" t="str">
        <f>IF(SUMPRODUCT(('WR Aanvragen'!$E$2:$E$600='Takenplanning proces'!H$2)*('WR Aanvragen'!$C$2:$C$600='Takenplanning proces'!$B136))=1,"WR","")</f>
        <v/>
      </c>
      <c r="I136" s="3" t="str">
        <f>IF(SUMPRODUCT(('WR Aanvragen'!$E$2:$E$600='Takenplanning proces'!I$2)*('WR Aanvragen'!$C$2:$C$600='Takenplanning proces'!$B136))=1,"WR","")</f>
        <v/>
      </c>
      <c r="J136" s="3" t="str">
        <f>IF(SUMPRODUCT(('WR Aanvragen'!$E$2:$E$600='Takenplanning proces'!J$2)*('WR Aanvragen'!$C$2:$C$600='Takenplanning proces'!$B136))=1,"WR","")</f>
        <v/>
      </c>
      <c r="K136" s="3" t="str">
        <f>IF(SUMPRODUCT(('WR Aanvragen'!$E$2:$E$600='Takenplanning proces'!K$2)*('WR Aanvragen'!$C$2:$C$600='Takenplanning proces'!$B136))=1,"WR","")</f>
        <v/>
      </c>
      <c r="L136" s="3" t="str">
        <f>IF(SUMPRODUCT(('WR Aanvragen'!$E$2:$E$600='Takenplanning proces'!L$2)*('WR Aanvragen'!$C$2:$C$600='Takenplanning proces'!$B136))=1,"WR","")</f>
        <v/>
      </c>
      <c r="M136" s="3" t="str">
        <f>IF(SUMPRODUCT(('WR Aanvragen'!$E$2:$E$600='Takenplanning proces'!M$2)*('WR Aanvragen'!$C$2:$C$600='Takenplanning proces'!$B136))=1,"WR","")</f>
        <v/>
      </c>
      <c r="N136" s="3" t="str">
        <f>IF(SUMPRODUCT(('WR Aanvragen'!$E$2:$E$600='Takenplanning proces'!N$2)*('WR Aanvragen'!$C$2:$C$600='Takenplanning proces'!$B136))=1,"WR","")</f>
        <v/>
      </c>
    </row>
    <row r="137" spans="1:14" x14ac:dyDescent="0.25">
      <c r="A137" s="4" t="s">
        <v>249</v>
      </c>
      <c r="B137" s="4" t="s">
        <v>250</v>
      </c>
      <c r="C137" s="1"/>
      <c r="D137" s="1"/>
      <c r="E137" s="1"/>
      <c r="F137" s="1"/>
      <c r="G137" s="1"/>
      <c r="H137" s="3" t="str">
        <f>IF(SUMPRODUCT(('WR Aanvragen'!$E$2:$E$600='Takenplanning proces'!H$2)*('WR Aanvragen'!$C$2:$C$600='Takenplanning proces'!$B137))=1,"WR","")</f>
        <v/>
      </c>
      <c r="I137" s="3" t="str">
        <f>IF(SUMPRODUCT(('WR Aanvragen'!$E$2:$E$600='Takenplanning proces'!I$2)*('WR Aanvragen'!$C$2:$C$600='Takenplanning proces'!$B137))=1,"WR","")</f>
        <v/>
      </c>
      <c r="J137" s="3" t="str">
        <f>IF(SUMPRODUCT(('WR Aanvragen'!$E$2:$E$600='Takenplanning proces'!J$2)*('WR Aanvragen'!$C$2:$C$600='Takenplanning proces'!$B137))=1,"WR","")</f>
        <v/>
      </c>
      <c r="K137" s="3" t="str">
        <f>IF(SUMPRODUCT(('WR Aanvragen'!$E$2:$E$600='Takenplanning proces'!K$2)*('WR Aanvragen'!$C$2:$C$600='Takenplanning proces'!$B137))=1,"WR","")</f>
        <v/>
      </c>
      <c r="L137" s="3" t="str">
        <f>IF(SUMPRODUCT(('WR Aanvragen'!$E$2:$E$600='Takenplanning proces'!L$2)*('WR Aanvragen'!$C$2:$C$600='Takenplanning proces'!$B137))=1,"WR","")</f>
        <v/>
      </c>
      <c r="M137" s="3" t="str">
        <f>IF(SUMPRODUCT(('WR Aanvragen'!$E$2:$E$600='Takenplanning proces'!M$2)*('WR Aanvragen'!$C$2:$C$600='Takenplanning proces'!$B137))=1,"WR","")</f>
        <v/>
      </c>
      <c r="N137" s="3" t="str">
        <f>IF(SUMPRODUCT(('WR Aanvragen'!$E$2:$E$600='Takenplanning proces'!N$2)*('WR Aanvragen'!$C$2:$C$600='Takenplanning proces'!$B137))=1,"WR","")</f>
        <v/>
      </c>
    </row>
    <row r="138" spans="1:14" x14ac:dyDescent="0.25">
      <c r="A138" s="4" t="s">
        <v>47</v>
      </c>
      <c r="B138" s="4" t="s">
        <v>48</v>
      </c>
      <c r="C138" s="1"/>
      <c r="D138" s="1"/>
      <c r="E138" s="1"/>
      <c r="F138" s="1"/>
      <c r="G138" s="1"/>
      <c r="H138" s="3" t="str">
        <f>IF(SUMPRODUCT(('WR Aanvragen'!$E$2:$E$600='Takenplanning proces'!H$2)*('WR Aanvragen'!$C$2:$C$600='Takenplanning proces'!$B138))=1,"WR","")</f>
        <v/>
      </c>
      <c r="I138" s="3" t="str">
        <f>IF(SUMPRODUCT(('WR Aanvragen'!$E$2:$E$600='Takenplanning proces'!I$2)*('WR Aanvragen'!$C$2:$C$600='Takenplanning proces'!$B138))=1,"WR","")</f>
        <v/>
      </c>
      <c r="J138" s="3" t="str">
        <f>IF(SUMPRODUCT(('WR Aanvragen'!$E$2:$E$600='Takenplanning proces'!J$2)*('WR Aanvragen'!$C$2:$C$600='Takenplanning proces'!$B138))=1,"WR","")</f>
        <v/>
      </c>
      <c r="K138" s="3" t="str">
        <f>IF(SUMPRODUCT(('WR Aanvragen'!$E$2:$E$600='Takenplanning proces'!K$2)*('WR Aanvragen'!$C$2:$C$600='Takenplanning proces'!$B138))=1,"WR","")</f>
        <v/>
      </c>
      <c r="L138" s="3" t="str">
        <f>IF(SUMPRODUCT(('WR Aanvragen'!$E$2:$E$600='Takenplanning proces'!L$2)*('WR Aanvragen'!$C$2:$C$600='Takenplanning proces'!$B138))=1,"WR","")</f>
        <v/>
      </c>
      <c r="M138" s="3" t="str">
        <f>IF(SUMPRODUCT(('WR Aanvragen'!$E$2:$E$600='Takenplanning proces'!M$2)*('WR Aanvragen'!$C$2:$C$600='Takenplanning proces'!$B138))=1,"WR","")</f>
        <v/>
      </c>
      <c r="N138" s="3" t="str">
        <f>IF(SUMPRODUCT(('WR Aanvragen'!$E$2:$E$600='Takenplanning proces'!N$2)*('WR Aanvragen'!$C$2:$C$600='Takenplanning proces'!$B138))=1,"WR","")</f>
        <v/>
      </c>
    </row>
    <row r="139" spans="1:14" x14ac:dyDescent="0.25">
      <c r="A139" s="4" t="s">
        <v>149</v>
      </c>
      <c r="B139" s="4" t="s">
        <v>150</v>
      </c>
      <c r="C139" s="1"/>
      <c r="D139" s="1"/>
      <c r="E139" s="1"/>
      <c r="F139" s="1"/>
      <c r="G139" s="1"/>
      <c r="H139" s="3" t="str">
        <f>IF(SUMPRODUCT(('WR Aanvragen'!$E$2:$E$600='Takenplanning proces'!H$2)*('WR Aanvragen'!$C$2:$C$600='Takenplanning proces'!$B139))=1,"WR","")</f>
        <v/>
      </c>
      <c r="I139" s="3" t="str">
        <f>IF(SUMPRODUCT(('WR Aanvragen'!$E$2:$E$600='Takenplanning proces'!I$2)*('WR Aanvragen'!$C$2:$C$600='Takenplanning proces'!$B139))=1,"WR","")</f>
        <v/>
      </c>
      <c r="J139" s="3" t="str">
        <f>IF(SUMPRODUCT(('WR Aanvragen'!$E$2:$E$600='Takenplanning proces'!J$2)*('WR Aanvragen'!$C$2:$C$600='Takenplanning proces'!$B139))=1,"WR","")</f>
        <v/>
      </c>
      <c r="K139" s="3" t="str">
        <f>IF(SUMPRODUCT(('WR Aanvragen'!$E$2:$E$600='Takenplanning proces'!K$2)*('WR Aanvragen'!$C$2:$C$600='Takenplanning proces'!$B139))=1,"WR","")</f>
        <v/>
      </c>
      <c r="L139" s="3" t="str">
        <f>IF(SUMPRODUCT(('WR Aanvragen'!$E$2:$E$600='Takenplanning proces'!L$2)*('WR Aanvragen'!$C$2:$C$600='Takenplanning proces'!$B139))=1,"WR","")</f>
        <v/>
      </c>
      <c r="M139" s="3" t="str">
        <f>IF(SUMPRODUCT(('WR Aanvragen'!$E$2:$E$600='Takenplanning proces'!M$2)*('WR Aanvragen'!$C$2:$C$600='Takenplanning proces'!$B139))=1,"WR","")</f>
        <v/>
      </c>
      <c r="N139" s="3" t="str">
        <f>IF(SUMPRODUCT(('WR Aanvragen'!$E$2:$E$600='Takenplanning proces'!N$2)*('WR Aanvragen'!$C$2:$C$600='Takenplanning proces'!$B139))=1,"WR","")</f>
        <v/>
      </c>
    </row>
    <row r="140" spans="1:14" x14ac:dyDescent="0.25">
      <c r="A140" s="4" t="s">
        <v>165</v>
      </c>
      <c r="B140" s="4" t="s">
        <v>166</v>
      </c>
      <c r="C140" s="1"/>
      <c r="D140" s="1"/>
      <c r="E140" s="1"/>
      <c r="F140" s="1"/>
      <c r="G140" s="1"/>
      <c r="H140" s="3" t="str">
        <f>IF(SUMPRODUCT(('WR Aanvragen'!$E$2:$E$600='Takenplanning proces'!H$2)*('WR Aanvragen'!$C$2:$C$600='Takenplanning proces'!$B140))=1,"WR","")</f>
        <v/>
      </c>
      <c r="I140" s="3" t="str">
        <f>IF(SUMPRODUCT(('WR Aanvragen'!$E$2:$E$600='Takenplanning proces'!I$2)*('WR Aanvragen'!$C$2:$C$600='Takenplanning proces'!$B140))=1,"WR","")</f>
        <v/>
      </c>
      <c r="J140" s="3" t="str">
        <f>IF(SUMPRODUCT(('WR Aanvragen'!$E$2:$E$600='Takenplanning proces'!J$2)*('WR Aanvragen'!$C$2:$C$600='Takenplanning proces'!$B140))=1,"WR","")</f>
        <v/>
      </c>
      <c r="K140" s="3" t="str">
        <f>IF(SUMPRODUCT(('WR Aanvragen'!$E$2:$E$600='Takenplanning proces'!K$2)*('WR Aanvragen'!$C$2:$C$600='Takenplanning proces'!$B140))=1,"WR","")</f>
        <v/>
      </c>
      <c r="L140" s="3" t="str">
        <f>IF(SUMPRODUCT(('WR Aanvragen'!$E$2:$E$600='Takenplanning proces'!L$2)*('WR Aanvragen'!$C$2:$C$600='Takenplanning proces'!$B140))=1,"WR","")</f>
        <v/>
      </c>
      <c r="M140" s="3" t="str">
        <f>IF(SUMPRODUCT(('WR Aanvragen'!$E$2:$E$600='Takenplanning proces'!M$2)*('WR Aanvragen'!$C$2:$C$600='Takenplanning proces'!$B140))=1,"WR","")</f>
        <v/>
      </c>
      <c r="N140" s="3" t="str">
        <f>IF(SUMPRODUCT(('WR Aanvragen'!$E$2:$E$600='Takenplanning proces'!N$2)*('WR Aanvragen'!$C$2:$C$600='Takenplanning proces'!$B140))=1,"WR","")</f>
        <v/>
      </c>
    </row>
    <row r="141" spans="1:14" x14ac:dyDescent="0.25">
      <c r="A141" s="4" t="s">
        <v>245</v>
      </c>
      <c r="B141" s="4" t="s">
        <v>246</v>
      </c>
      <c r="C141" s="1"/>
      <c r="D141" s="1"/>
      <c r="E141" s="1"/>
      <c r="F141" s="1"/>
      <c r="G141" s="1"/>
      <c r="H141" s="3" t="str">
        <f>IF(SUMPRODUCT(('WR Aanvragen'!$E$2:$E$600='Takenplanning proces'!H$2)*('WR Aanvragen'!$C$2:$C$600='Takenplanning proces'!$B141))=1,"WR","")</f>
        <v/>
      </c>
      <c r="I141" s="3" t="str">
        <f>IF(SUMPRODUCT(('WR Aanvragen'!$E$2:$E$600='Takenplanning proces'!I$2)*('WR Aanvragen'!$C$2:$C$600='Takenplanning proces'!$B141))=1,"WR","")</f>
        <v/>
      </c>
      <c r="J141" s="3" t="str">
        <f>IF(SUMPRODUCT(('WR Aanvragen'!$E$2:$E$600='Takenplanning proces'!J$2)*('WR Aanvragen'!$C$2:$C$600='Takenplanning proces'!$B141))=1,"WR","")</f>
        <v/>
      </c>
      <c r="K141" s="3" t="str">
        <f>IF(SUMPRODUCT(('WR Aanvragen'!$E$2:$E$600='Takenplanning proces'!K$2)*('WR Aanvragen'!$C$2:$C$600='Takenplanning proces'!$B141))=1,"WR","")</f>
        <v/>
      </c>
      <c r="L141" s="3" t="str">
        <f>IF(SUMPRODUCT(('WR Aanvragen'!$E$2:$E$600='Takenplanning proces'!L$2)*('WR Aanvragen'!$C$2:$C$600='Takenplanning proces'!$B141))=1,"WR","")</f>
        <v/>
      </c>
      <c r="M141" s="3" t="str">
        <f>IF(SUMPRODUCT(('WR Aanvragen'!$E$2:$E$600='Takenplanning proces'!M$2)*('WR Aanvragen'!$C$2:$C$600='Takenplanning proces'!$B141))=1,"WR","")</f>
        <v/>
      </c>
      <c r="N141" s="3" t="str">
        <f>IF(SUMPRODUCT(('WR Aanvragen'!$E$2:$E$600='Takenplanning proces'!N$2)*('WR Aanvragen'!$C$2:$C$600='Takenplanning proces'!$B141))=1,"WR","")</f>
        <v/>
      </c>
    </row>
    <row r="142" spans="1:14" x14ac:dyDescent="0.25">
      <c r="A142" s="4" t="s">
        <v>65</v>
      </c>
      <c r="B142" s="4" t="s">
        <v>66</v>
      </c>
      <c r="C142" s="1"/>
      <c r="D142" s="1"/>
      <c r="E142" s="1"/>
      <c r="F142" s="1"/>
      <c r="G142" s="1"/>
      <c r="H142" s="3" t="str">
        <f>IF(SUMPRODUCT(('WR Aanvragen'!$E$2:$E$600='Takenplanning proces'!H$2)*('WR Aanvragen'!$C$2:$C$600='Takenplanning proces'!$B142))=1,"WR","")</f>
        <v/>
      </c>
      <c r="I142" s="3" t="str">
        <f>IF(SUMPRODUCT(('WR Aanvragen'!$E$2:$E$600='Takenplanning proces'!I$2)*('WR Aanvragen'!$C$2:$C$600='Takenplanning proces'!$B142))=1,"WR","")</f>
        <v/>
      </c>
      <c r="J142" s="3" t="str">
        <f>IF(SUMPRODUCT(('WR Aanvragen'!$E$2:$E$600='Takenplanning proces'!J$2)*('WR Aanvragen'!$C$2:$C$600='Takenplanning proces'!$B142))=1,"WR","")</f>
        <v/>
      </c>
      <c r="K142" s="3" t="str">
        <f>IF(SUMPRODUCT(('WR Aanvragen'!$E$2:$E$600='Takenplanning proces'!K$2)*('WR Aanvragen'!$C$2:$C$600='Takenplanning proces'!$B142))=1,"WR","")</f>
        <v/>
      </c>
      <c r="L142" s="3" t="str">
        <f>IF(SUMPRODUCT(('WR Aanvragen'!$E$2:$E$600='Takenplanning proces'!L$2)*('WR Aanvragen'!$C$2:$C$600='Takenplanning proces'!$B142))=1,"WR","")</f>
        <v/>
      </c>
      <c r="M142" s="3" t="str">
        <f>IF(SUMPRODUCT(('WR Aanvragen'!$E$2:$E$600='Takenplanning proces'!M$2)*('WR Aanvragen'!$C$2:$C$600='Takenplanning proces'!$B142))=1,"WR","")</f>
        <v/>
      </c>
      <c r="N142" s="3" t="str">
        <f>IF(SUMPRODUCT(('WR Aanvragen'!$E$2:$E$600='Takenplanning proces'!N$2)*('WR Aanvragen'!$C$2:$C$600='Takenplanning proces'!$B142))=1,"WR","")</f>
        <v/>
      </c>
    </row>
    <row r="143" spans="1:14" x14ac:dyDescent="0.25">
      <c r="A143" s="4" t="s">
        <v>147</v>
      </c>
      <c r="B143" s="4" t="s">
        <v>148</v>
      </c>
      <c r="C143" s="1"/>
      <c r="D143" s="1"/>
      <c r="E143" s="1"/>
      <c r="F143" s="1"/>
      <c r="G143" s="1"/>
      <c r="H143" s="3" t="str">
        <f>IF(SUMPRODUCT(('WR Aanvragen'!$E$2:$E$600='Takenplanning proces'!H$2)*('WR Aanvragen'!$C$2:$C$600='Takenplanning proces'!$B143))=1,"WR","")</f>
        <v/>
      </c>
      <c r="I143" s="3" t="str">
        <f>IF(SUMPRODUCT(('WR Aanvragen'!$E$2:$E$600='Takenplanning proces'!I$2)*('WR Aanvragen'!$C$2:$C$600='Takenplanning proces'!$B143))=1,"WR","")</f>
        <v/>
      </c>
      <c r="J143" s="3" t="str">
        <f>IF(SUMPRODUCT(('WR Aanvragen'!$E$2:$E$600='Takenplanning proces'!J$2)*('WR Aanvragen'!$C$2:$C$600='Takenplanning proces'!$B143))=1,"WR","")</f>
        <v/>
      </c>
      <c r="K143" s="3" t="str">
        <f>IF(SUMPRODUCT(('WR Aanvragen'!$E$2:$E$600='Takenplanning proces'!K$2)*('WR Aanvragen'!$C$2:$C$600='Takenplanning proces'!$B143))=1,"WR","")</f>
        <v/>
      </c>
      <c r="L143" s="3" t="str">
        <f>IF(SUMPRODUCT(('WR Aanvragen'!$E$2:$E$600='Takenplanning proces'!L$2)*('WR Aanvragen'!$C$2:$C$600='Takenplanning proces'!$B143))=1,"WR","")</f>
        <v/>
      </c>
      <c r="M143" s="3" t="str">
        <f>IF(SUMPRODUCT(('WR Aanvragen'!$E$2:$E$600='Takenplanning proces'!M$2)*('WR Aanvragen'!$C$2:$C$600='Takenplanning proces'!$B143))=1,"WR","")</f>
        <v/>
      </c>
      <c r="N143" s="3" t="str">
        <f>IF(SUMPRODUCT(('WR Aanvragen'!$E$2:$E$600='Takenplanning proces'!N$2)*('WR Aanvragen'!$C$2:$C$600='Takenplanning proces'!$B143))=1,"WR","")</f>
        <v/>
      </c>
    </row>
    <row r="144" spans="1:14" x14ac:dyDescent="0.25">
      <c r="A144" s="4" t="s">
        <v>289</v>
      </c>
      <c r="B144" s="4" t="s">
        <v>290</v>
      </c>
      <c r="C144" s="1"/>
      <c r="D144" s="1"/>
      <c r="E144" s="1"/>
      <c r="F144" s="1"/>
      <c r="G144" s="1"/>
      <c r="H144" s="3" t="str">
        <f>IF(SUMPRODUCT(('WR Aanvragen'!$E$2:$E$600='Takenplanning proces'!H$2)*('WR Aanvragen'!$C$2:$C$600='Takenplanning proces'!$B144))=1,"WR","")</f>
        <v/>
      </c>
      <c r="I144" s="3" t="str">
        <f>IF(SUMPRODUCT(('WR Aanvragen'!$E$2:$E$600='Takenplanning proces'!I$2)*('WR Aanvragen'!$C$2:$C$600='Takenplanning proces'!$B144))=1,"WR","")</f>
        <v/>
      </c>
      <c r="J144" s="3" t="str">
        <f>IF(SUMPRODUCT(('WR Aanvragen'!$E$2:$E$600='Takenplanning proces'!J$2)*('WR Aanvragen'!$C$2:$C$600='Takenplanning proces'!$B144))=1,"WR","")</f>
        <v/>
      </c>
      <c r="K144" s="3" t="str">
        <f>IF(SUMPRODUCT(('WR Aanvragen'!$E$2:$E$600='Takenplanning proces'!K$2)*('WR Aanvragen'!$C$2:$C$600='Takenplanning proces'!$B144))=1,"WR","")</f>
        <v/>
      </c>
      <c r="L144" s="3" t="str">
        <f>IF(SUMPRODUCT(('WR Aanvragen'!$E$2:$E$600='Takenplanning proces'!L$2)*('WR Aanvragen'!$C$2:$C$600='Takenplanning proces'!$B144))=1,"WR","")</f>
        <v/>
      </c>
      <c r="M144" s="3" t="str">
        <f>IF(SUMPRODUCT(('WR Aanvragen'!$E$2:$E$600='Takenplanning proces'!M$2)*('WR Aanvragen'!$C$2:$C$600='Takenplanning proces'!$B144))=1,"WR","")</f>
        <v/>
      </c>
      <c r="N144" s="3" t="str">
        <f>IF(SUMPRODUCT(('WR Aanvragen'!$E$2:$E$600='Takenplanning proces'!N$2)*('WR Aanvragen'!$C$2:$C$600='Takenplanning proces'!$B144))=1,"WR","")</f>
        <v/>
      </c>
    </row>
    <row r="145" spans="1:14" x14ac:dyDescent="0.25">
      <c r="A145" s="4" t="s">
        <v>233</v>
      </c>
      <c r="B145" s="4" t="s">
        <v>234</v>
      </c>
      <c r="C145" s="1"/>
      <c r="D145" s="1"/>
      <c r="E145" s="1"/>
      <c r="F145" s="1"/>
      <c r="G145" s="1"/>
      <c r="H145" s="3" t="str">
        <f>IF(SUMPRODUCT(('WR Aanvragen'!$E$2:$E$600='Takenplanning proces'!H$2)*('WR Aanvragen'!$C$2:$C$600='Takenplanning proces'!$B145))=1,"WR","")</f>
        <v/>
      </c>
      <c r="I145" s="3" t="str">
        <f>IF(SUMPRODUCT(('WR Aanvragen'!$E$2:$E$600='Takenplanning proces'!I$2)*('WR Aanvragen'!$C$2:$C$600='Takenplanning proces'!$B145))=1,"WR","")</f>
        <v/>
      </c>
      <c r="J145" s="3" t="str">
        <f>IF(SUMPRODUCT(('WR Aanvragen'!$E$2:$E$600='Takenplanning proces'!J$2)*('WR Aanvragen'!$C$2:$C$600='Takenplanning proces'!$B145))=1,"WR","")</f>
        <v/>
      </c>
      <c r="K145" s="3" t="str">
        <f>IF(SUMPRODUCT(('WR Aanvragen'!$E$2:$E$600='Takenplanning proces'!K$2)*('WR Aanvragen'!$C$2:$C$600='Takenplanning proces'!$B145))=1,"WR","")</f>
        <v/>
      </c>
      <c r="L145" s="3" t="str">
        <f>IF(SUMPRODUCT(('WR Aanvragen'!$E$2:$E$600='Takenplanning proces'!L$2)*('WR Aanvragen'!$C$2:$C$600='Takenplanning proces'!$B145))=1,"WR","")</f>
        <v/>
      </c>
      <c r="M145" s="3" t="str">
        <f>IF(SUMPRODUCT(('WR Aanvragen'!$E$2:$E$600='Takenplanning proces'!M$2)*('WR Aanvragen'!$C$2:$C$600='Takenplanning proces'!$B145))=1,"WR","")</f>
        <v/>
      </c>
      <c r="N145" s="3" t="str">
        <f>IF(SUMPRODUCT(('WR Aanvragen'!$E$2:$E$600='Takenplanning proces'!N$2)*('WR Aanvragen'!$C$2:$C$600='Takenplanning proces'!$B145))=1,"WR","")</f>
        <v/>
      </c>
    </row>
    <row r="146" spans="1:14" x14ac:dyDescent="0.25">
      <c r="A146" s="4" t="s">
        <v>73</v>
      </c>
      <c r="B146" s="4" t="s">
        <v>74</v>
      </c>
      <c r="C146" s="1"/>
      <c r="D146" s="1"/>
      <c r="E146" s="1"/>
      <c r="F146" s="1"/>
      <c r="G146" s="1"/>
      <c r="H146" s="3" t="str">
        <f>IF(SUMPRODUCT(('WR Aanvragen'!$E$2:$E$600='Takenplanning proces'!H$2)*('WR Aanvragen'!$C$2:$C$600='Takenplanning proces'!$B146))=1,"WR","")</f>
        <v/>
      </c>
      <c r="I146" s="3" t="str">
        <f>IF(SUMPRODUCT(('WR Aanvragen'!$E$2:$E$600='Takenplanning proces'!I$2)*('WR Aanvragen'!$C$2:$C$600='Takenplanning proces'!$B146))=1,"WR","")</f>
        <v/>
      </c>
      <c r="J146" s="3" t="str">
        <f>IF(SUMPRODUCT(('WR Aanvragen'!$E$2:$E$600='Takenplanning proces'!J$2)*('WR Aanvragen'!$C$2:$C$600='Takenplanning proces'!$B146))=1,"WR","")</f>
        <v/>
      </c>
      <c r="K146" s="3" t="str">
        <f>IF(SUMPRODUCT(('WR Aanvragen'!$E$2:$E$600='Takenplanning proces'!K$2)*('WR Aanvragen'!$C$2:$C$600='Takenplanning proces'!$B146))=1,"WR","")</f>
        <v/>
      </c>
      <c r="L146" s="3" t="str">
        <f>IF(SUMPRODUCT(('WR Aanvragen'!$E$2:$E$600='Takenplanning proces'!L$2)*('WR Aanvragen'!$C$2:$C$600='Takenplanning proces'!$B146))=1,"WR","")</f>
        <v/>
      </c>
      <c r="M146" s="3" t="str">
        <f>IF(SUMPRODUCT(('WR Aanvragen'!$E$2:$E$600='Takenplanning proces'!M$2)*('WR Aanvragen'!$C$2:$C$600='Takenplanning proces'!$B146))=1,"WR","")</f>
        <v/>
      </c>
      <c r="N146" s="3" t="str">
        <f>IF(SUMPRODUCT(('WR Aanvragen'!$E$2:$E$600='Takenplanning proces'!N$2)*('WR Aanvragen'!$C$2:$C$600='Takenplanning proces'!$B146))=1,"WR","")</f>
        <v/>
      </c>
    </row>
    <row r="147" spans="1:14" x14ac:dyDescent="0.25">
      <c r="A147" s="4" t="s">
        <v>291</v>
      </c>
      <c r="B147" s="4" t="s">
        <v>292</v>
      </c>
      <c r="C147" s="1"/>
      <c r="D147" s="1"/>
      <c r="E147" s="1"/>
      <c r="F147" s="1"/>
      <c r="G147" s="1"/>
      <c r="H147" s="3" t="str">
        <f>IF(SUMPRODUCT(('WR Aanvragen'!$E$2:$E$600='Takenplanning proces'!H$2)*('WR Aanvragen'!$C$2:$C$600='Takenplanning proces'!$B147))=1,"WR","")</f>
        <v/>
      </c>
      <c r="I147" s="3" t="str">
        <f>IF(SUMPRODUCT(('WR Aanvragen'!$E$2:$E$600='Takenplanning proces'!I$2)*('WR Aanvragen'!$C$2:$C$600='Takenplanning proces'!$B147))=1,"WR","")</f>
        <v/>
      </c>
      <c r="J147" s="3" t="str">
        <f>IF(SUMPRODUCT(('WR Aanvragen'!$E$2:$E$600='Takenplanning proces'!J$2)*('WR Aanvragen'!$C$2:$C$600='Takenplanning proces'!$B147))=1,"WR","")</f>
        <v/>
      </c>
      <c r="K147" s="3" t="str">
        <f>IF(SUMPRODUCT(('WR Aanvragen'!$E$2:$E$600='Takenplanning proces'!K$2)*('WR Aanvragen'!$C$2:$C$600='Takenplanning proces'!$B147))=1,"WR","")</f>
        <v/>
      </c>
      <c r="L147" s="3" t="str">
        <f>IF(SUMPRODUCT(('WR Aanvragen'!$E$2:$E$600='Takenplanning proces'!L$2)*('WR Aanvragen'!$C$2:$C$600='Takenplanning proces'!$B147))=1,"WR","")</f>
        <v/>
      </c>
      <c r="M147" s="3" t="str">
        <f>IF(SUMPRODUCT(('WR Aanvragen'!$E$2:$E$600='Takenplanning proces'!M$2)*('WR Aanvragen'!$C$2:$C$600='Takenplanning proces'!$B147))=1,"WR","")</f>
        <v/>
      </c>
      <c r="N147" s="3" t="str">
        <f>IF(SUMPRODUCT(('WR Aanvragen'!$E$2:$E$600='Takenplanning proces'!N$2)*('WR Aanvragen'!$C$2:$C$600='Takenplanning proces'!$B147))=1,"WR","")</f>
        <v/>
      </c>
    </row>
    <row r="148" spans="1:14" x14ac:dyDescent="0.25">
      <c r="A148" s="4" t="s">
        <v>139</v>
      </c>
      <c r="B148" s="4" t="s">
        <v>140</v>
      </c>
      <c r="C148" s="1"/>
      <c r="D148" s="1"/>
      <c r="E148" s="1"/>
      <c r="F148" s="1"/>
      <c r="G148" s="1"/>
      <c r="H148" s="3" t="str">
        <f>IF(SUMPRODUCT(('WR Aanvragen'!$E$2:$E$600='Takenplanning proces'!H$2)*('WR Aanvragen'!$C$2:$C$600='Takenplanning proces'!$B148))=1,"WR","")</f>
        <v/>
      </c>
      <c r="I148" s="3" t="str">
        <f>IF(SUMPRODUCT(('WR Aanvragen'!$E$2:$E$600='Takenplanning proces'!I$2)*('WR Aanvragen'!$C$2:$C$600='Takenplanning proces'!$B148))=1,"WR","")</f>
        <v/>
      </c>
      <c r="J148" s="3" t="str">
        <f>IF(SUMPRODUCT(('WR Aanvragen'!$E$2:$E$600='Takenplanning proces'!J$2)*('WR Aanvragen'!$C$2:$C$600='Takenplanning proces'!$B148))=1,"WR","")</f>
        <v/>
      </c>
      <c r="K148" s="3" t="str">
        <f>IF(SUMPRODUCT(('WR Aanvragen'!$E$2:$E$600='Takenplanning proces'!K$2)*('WR Aanvragen'!$C$2:$C$600='Takenplanning proces'!$B148))=1,"WR","")</f>
        <v/>
      </c>
      <c r="L148" s="3" t="str">
        <f>IF(SUMPRODUCT(('WR Aanvragen'!$E$2:$E$600='Takenplanning proces'!L$2)*('WR Aanvragen'!$C$2:$C$600='Takenplanning proces'!$B148))=1,"WR","")</f>
        <v/>
      </c>
      <c r="M148" s="3" t="str">
        <f>IF(SUMPRODUCT(('WR Aanvragen'!$E$2:$E$600='Takenplanning proces'!M$2)*('WR Aanvragen'!$C$2:$C$600='Takenplanning proces'!$B148))=1,"WR","")</f>
        <v/>
      </c>
      <c r="N148" s="3" t="str">
        <f>IF(SUMPRODUCT(('WR Aanvragen'!$E$2:$E$600='Takenplanning proces'!N$2)*('WR Aanvragen'!$C$2:$C$600='Takenplanning proces'!$B148))=1,"WR","")</f>
        <v/>
      </c>
    </row>
    <row r="149" spans="1:14" x14ac:dyDescent="0.25">
      <c r="A149" s="4" t="s">
        <v>95</v>
      </c>
      <c r="B149" s="4" t="s">
        <v>96</v>
      </c>
      <c r="C149" s="1"/>
      <c r="D149" s="1"/>
      <c r="E149" s="1"/>
      <c r="F149" s="1"/>
      <c r="G149" s="1"/>
      <c r="H149" s="3" t="str">
        <f>IF(SUMPRODUCT(('WR Aanvragen'!$E$2:$E$600='Takenplanning proces'!H$2)*('WR Aanvragen'!$C$2:$C$600='Takenplanning proces'!$B149))=1,"WR","")</f>
        <v/>
      </c>
      <c r="I149" s="3" t="str">
        <f>IF(SUMPRODUCT(('WR Aanvragen'!$E$2:$E$600='Takenplanning proces'!I$2)*('WR Aanvragen'!$C$2:$C$600='Takenplanning proces'!$B149))=1,"WR","")</f>
        <v/>
      </c>
      <c r="J149" s="3" t="str">
        <f>IF(SUMPRODUCT(('WR Aanvragen'!$E$2:$E$600='Takenplanning proces'!J$2)*('WR Aanvragen'!$C$2:$C$600='Takenplanning proces'!$B149))=1,"WR","")</f>
        <v/>
      </c>
      <c r="K149" s="3" t="str">
        <f>IF(SUMPRODUCT(('WR Aanvragen'!$E$2:$E$600='Takenplanning proces'!K$2)*('WR Aanvragen'!$C$2:$C$600='Takenplanning proces'!$B149))=1,"WR","")</f>
        <v/>
      </c>
      <c r="L149" s="3" t="str">
        <f>IF(SUMPRODUCT(('WR Aanvragen'!$E$2:$E$600='Takenplanning proces'!L$2)*('WR Aanvragen'!$C$2:$C$600='Takenplanning proces'!$B149))=1,"WR","")</f>
        <v/>
      </c>
      <c r="M149" s="3" t="str">
        <f>IF(SUMPRODUCT(('WR Aanvragen'!$E$2:$E$600='Takenplanning proces'!M$2)*('WR Aanvragen'!$C$2:$C$600='Takenplanning proces'!$B149))=1,"WR","")</f>
        <v/>
      </c>
      <c r="N149" s="3" t="str">
        <f>IF(SUMPRODUCT(('WR Aanvragen'!$E$2:$E$600='Takenplanning proces'!N$2)*('WR Aanvragen'!$C$2:$C$600='Takenplanning proces'!$B149))=1,"WR","")</f>
        <v/>
      </c>
    </row>
    <row r="150" spans="1:14" x14ac:dyDescent="0.25">
      <c r="A150" s="4" t="s">
        <v>75</v>
      </c>
      <c r="B150" s="4" t="s">
        <v>76</v>
      </c>
      <c r="C150" s="1"/>
      <c r="D150" s="1"/>
      <c r="E150" s="1"/>
      <c r="F150" s="1"/>
      <c r="G150" s="1"/>
      <c r="H150" s="3" t="str">
        <f>IF(SUMPRODUCT(('WR Aanvragen'!$E$2:$E$600='Takenplanning proces'!H$2)*('WR Aanvragen'!$C$2:$C$600='Takenplanning proces'!$B150))=1,"WR","")</f>
        <v/>
      </c>
      <c r="I150" s="3" t="str">
        <f>IF(SUMPRODUCT(('WR Aanvragen'!$E$2:$E$600='Takenplanning proces'!I$2)*('WR Aanvragen'!$C$2:$C$600='Takenplanning proces'!$B150))=1,"WR","")</f>
        <v/>
      </c>
      <c r="J150" s="3" t="str">
        <f>IF(SUMPRODUCT(('WR Aanvragen'!$E$2:$E$600='Takenplanning proces'!J$2)*('WR Aanvragen'!$C$2:$C$600='Takenplanning proces'!$B150))=1,"WR","")</f>
        <v/>
      </c>
      <c r="K150" s="3" t="str">
        <f>IF(SUMPRODUCT(('WR Aanvragen'!$E$2:$E$600='Takenplanning proces'!K$2)*('WR Aanvragen'!$C$2:$C$600='Takenplanning proces'!$B150))=1,"WR","")</f>
        <v/>
      </c>
      <c r="L150" s="3" t="str">
        <f>IF(SUMPRODUCT(('WR Aanvragen'!$E$2:$E$600='Takenplanning proces'!L$2)*('WR Aanvragen'!$C$2:$C$600='Takenplanning proces'!$B150))=1,"WR","")</f>
        <v/>
      </c>
      <c r="M150" s="3" t="str">
        <f>IF(SUMPRODUCT(('WR Aanvragen'!$E$2:$E$600='Takenplanning proces'!M$2)*('WR Aanvragen'!$C$2:$C$600='Takenplanning proces'!$B150))=1,"WR","")</f>
        <v/>
      </c>
      <c r="N150" s="3" t="str">
        <f>IF(SUMPRODUCT(('WR Aanvragen'!$E$2:$E$600='Takenplanning proces'!N$2)*('WR Aanvragen'!$C$2:$C$600='Takenplanning proces'!$B150))=1,"WR","")</f>
        <v/>
      </c>
    </row>
    <row r="151" spans="1:14" x14ac:dyDescent="0.25">
      <c r="A151" s="4" t="s">
        <v>75</v>
      </c>
      <c r="B151" s="4" t="s">
        <v>315</v>
      </c>
      <c r="C151" s="1"/>
      <c r="D151" s="1"/>
      <c r="E151" s="1"/>
      <c r="F151" s="1"/>
      <c r="G151" s="1"/>
      <c r="H151" s="3" t="str">
        <f>IF(SUMPRODUCT(('WR Aanvragen'!$E$2:$E$600='Takenplanning proces'!H$2)*('WR Aanvragen'!$C$2:$C$600='Takenplanning proces'!$B151))=1,"WR","")</f>
        <v/>
      </c>
      <c r="I151" s="3" t="str">
        <f>IF(SUMPRODUCT(('WR Aanvragen'!$E$2:$E$600='Takenplanning proces'!I$2)*('WR Aanvragen'!$C$2:$C$600='Takenplanning proces'!$B151))=1,"WR","")</f>
        <v/>
      </c>
      <c r="J151" s="3" t="str">
        <f>IF(SUMPRODUCT(('WR Aanvragen'!$E$2:$E$600='Takenplanning proces'!J$2)*('WR Aanvragen'!$C$2:$C$600='Takenplanning proces'!$B151))=1,"WR","")</f>
        <v/>
      </c>
      <c r="K151" s="3" t="str">
        <f>IF(SUMPRODUCT(('WR Aanvragen'!$E$2:$E$600='Takenplanning proces'!K$2)*('WR Aanvragen'!$C$2:$C$600='Takenplanning proces'!$B151))=1,"WR","")</f>
        <v/>
      </c>
      <c r="L151" s="3" t="str">
        <f>IF(SUMPRODUCT(('WR Aanvragen'!$E$2:$E$600='Takenplanning proces'!L$2)*('WR Aanvragen'!$C$2:$C$600='Takenplanning proces'!$B151))=1,"WR","")</f>
        <v/>
      </c>
      <c r="M151" s="3" t="str">
        <f>IF(SUMPRODUCT(('WR Aanvragen'!$E$2:$E$600='Takenplanning proces'!M$2)*('WR Aanvragen'!$C$2:$C$600='Takenplanning proces'!$B151))=1,"WR","")</f>
        <v/>
      </c>
      <c r="N151" s="3" t="str">
        <f>IF(SUMPRODUCT(('WR Aanvragen'!$E$2:$E$600='Takenplanning proces'!N$2)*('WR Aanvragen'!$C$2:$C$600='Takenplanning proces'!$B151))=1,"WR","")</f>
        <v/>
      </c>
    </row>
    <row r="152" spans="1:14" x14ac:dyDescent="0.25">
      <c r="A152" s="5" t="s">
        <v>331</v>
      </c>
      <c r="B152" s="4" t="s">
        <v>332</v>
      </c>
      <c r="C152" s="1"/>
      <c r="D152" s="1"/>
      <c r="E152" s="1"/>
      <c r="F152" s="1"/>
      <c r="G152" s="1"/>
      <c r="H152" s="3" t="str">
        <f>IF(SUMPRODUCT(('WR Aanvragen'!$E$2:$E$600='Takenplanning proces'!H$2)*('WR Aanvragen'!$C$2:$C$600='Takenplanning proces'!$B152))=1,"WR","")</f>
        <v/>
      </c>
      <c r="I152" s="3" t="str">
        <f>IF(SUMPRODUCT(('WR Aanvragen'!$E$2:$E$600='Takenplanning proces'!I$2)*('WR Aanvragen'!$C$2:$C$600='Takenplanning proces'!$B152))=1,"WR","")</f>
        <v/>
      </c>
      <c r="J152" s="3" t="str">
        <f>IF(SUMPRODUCT(('WR Aanvragen'!$E$2:$E$600='Takenplanning proces'!J$2)*('WR Aanvragen'!$C$2:$C$600='Takenplanning proces'!$B152))=1,"WR","")</f>
        <v/>
      </c>
      <c r="K152" s="3" t="str">
        <f>IF(SUMPRODUCT(('WR Aanvragen'!$E$2:$E$600='Takenplanning proces'!K$2)*('WR Aanvragen'!$C$2:$C$600='Takenplanning proces'!$B152))=1,"WR","")</f>
        <v/>
      </c>
      <c r="L152" s="3" t="str">
        <f>IF(SUMPRODUCT(('WR Aanvragen'!$E$2:$E$600='Takenplanning proces'!L$2)*('WR Aanvragen'!$C$2:$C$600='Takenplanning proces'!$B152))=1,"WR","")</f>
        <v/>
      </c>
      <c r="M152" s="3" t="str">
        <f>IF(SUMPRODUCT(('WR Aanvragen'!$E$2:$E$600='Takenplanning proces'!M$2)*('WR Aanvragen'!$C$2:$C$600='Takenplanning proces'!$B152))=1,"WR","")</f>
        <v/>
      </c>
      <c r="N152" s="3" t="str">
        <f>IF(SUMPRODUCT(('WR Aanvragen'!$E$2:$E$600='Takenplanning proces'!N$2)*('WR Aanvragen'!$C$2:$C$600='Takenplanning proces'!$B152))=1,"WR","")</f>
        <v/>
      </c>
    </row>
    <row r="153" spans="1:14" x14ac:dyDescent="0.25">
      <c r="A153" s="4" t="s">
        <v>303</v>
      </c>
      <c r="B153" s="4" t="s">
        <v>304</v>
      </c>
      <c r="C153" s="1"/>
      <c r="D153" s="1"/>
      <c r="E153" s="1"/>
      <c r="F153" s="1"/>
      <c r="G153" s="1"/>
      <c r="H153" s="3" t="str">
        <f>IF(SUMPRODUCT(('WR Aanvragen'!$E$2:$E$600='Takenplanning proces'!H$2)*('WR Aanvragen'!$C$2:$C$600='Takenplanning proces'!$B153))=1,"WR","")</f>
        <v/>
      </c>
      <c r="I153" s="3" t="str">
        <f>IF(SUMPRODUCT(('WR Aanvragen'!$E$2:$E$600='Takenplanning proces'!I$2)*('WR Aanvragen'!$C$2:$C$600='Takenplanning proces'!$B153))=1,"WR","")</f>
        <v/>
      </c>
      <c r="J153" s="3" t="str">
        <f>IF(SUMPRODUCT(('WR Aanvragen'!$E$2:$E$600='Takenplanning proces'!J$2)*('WR Aanvragen'!$C$2:$C$600='Takenplanning proces'!$B153))=1,"WR","")</f>
        <v/>
      </c>
      <c r="K153" s="3" t="str">
        <f>IF(SUMPRODUCT(('WR Aanvragen'!$E$2:$E$600='Takenplanning proces'!K$2)*('WR Aanvragen'!$C$2:$C$600='Takenplanning proces'!$B153))=1,"WR","")</f>
        <v/>
      </c>
      <c r="L153" s="3" t="str">
        <f>IF(SUMPRODUCT(('WR Aanvragen'!$E$2:$E$600='Takenplanning proces'!L$2)*('WR Aanvragen'!$C$2:$C$600='Takenplanning proces'!$B153))=1,"WR","")</f>
        <v/>
      </c>
      <c r="M153" s="3" t="str">
        <f>IF(SUMPRODUCT(('WR Aanvragen'!$E$2:$E$600='Takenplanning proces'!M$2)*('WR Aanvragen'!$C$2:$C$600='Takenplanning proces'!$B153))=1,"WR","")</f>
        <v/>
      </c>
      <c r="N153" s="3" t="str">
        <f>IF(SUMPRODUCT(('WR Aanvragen'!$E$2:$E$600='Takenplanning proces'!N$2)*('WR Aanvragen'!$C$2:$C$600='Takenplanning proces'!$B153))=1,"WR","")</f>
        <v/>
      </c>
    </row>
    <row r="154" spans="1:14" x14ac:dyDescent="0.25">
      <c r="A154" s="4" t="s">
        <v>215</v>
      </c>
      <c r="B154" s="4" t="s">
        <v>216</v>
      </c>
      <c r="C154" s="1"/>
      <c r="D154" s="1"/>
      <c r="E154" s="1"/>
      <c r="F154" s="1"/>
      <c r="G154" s="1"/>
      <c r="H154" s="3" t="str">
        <f>IF(SUMPRODUCT(('WR Aanvragen'!$E$2:$E$600='Takenplanning proces'!H$2)*('WR Aanvragen'!$C$2:$C$600='Takenplanning proces'!$B154))=1,"WR","")</f>
        <v/>
      </c>
      <c r="I154" s="3" t="str">
        <f>IF(SUMPRODUCT(('WR Aanvragen'!$E$2:$E$600='Takenplanning proces'!I$2)*('WR Aanvragen'!$C$2:$C$600='Takenplanning proces'!$B154))=1,"WR","")</f>
        <v/>
      </c>
      <c r="J154" s="3" t="str">
        <f>IF(SUMPRODUCT(('WR Aanvragen'!$E$2:$E$600='Takenplanning proces'!J$2)*('WR Aanvragen'!$C$2:$C$600='Takenplanning proces'!$B154))=1,"WR","")</f>
        <v/>
      </c>
      <c r="K154" s="3" t="str">
        <f>IF(SUMPRODUCT(('WR Aanvragen'!$E$2:$E$600='Takenplanning proces'!K$2)*('WR Aanvragen'!$C$2:$C$600='Takenplanning proces'!$B154))=1,"WR","")</f>
        <v/>
      </c>
      <c r="L154" s="3" t="str">
        <f>IF(SUMPRODUCT(('WR Aanvragen'!$E$2:$E$600='Takenplanning proces'!L$2)*('WR Aanvragen'!$C$2:$C$600='Takenplanning proces'!$B154))=1,"WR","")</f>
        <v/>
      </c>
      <c r="M154" s="3" t="str">
        <f>IF(SUMPRODUCT(('WR Aanvragen'!$E$2:$E$600='Takenplanning proces'!M$2)*('WR Aanvragen'!$C$2:$C$600='Takenplanning proces'!$B154))=1,"WR","")</f>
        <v/>
      </c>
      <c r="N154" s="3" t="str">
        <f>IF(SUMPRODUCT(('WR Aanvragen'!$E$2:$E$600='Takenplanning proces'!N$2)*('WR Aanvragen'!$C$2:$C$600='Takenplanning proces'!$B154))=1,"WR","")</f>
        <v/>
      </c>
    </row>
    <row r="155" spans="1:14" x14ac:dyDescent="0.25">
      <c r="A155" s="4" t="s">
        <v>189</v>
      </c>
      <c r="B155" s="4" t="s">
        <v>190</v>
      </c>
      <c r="C155" s="1"/>
      <c r="D155" s="1"/>
      <c r="E155" s="1"/>
      <c r="F155" s="1"/>
      <c r="G155" s="1"/>
      <c r="H155" s="3" t="str">
        <f>IF(SUMPRODUCT(('WR Aanvragen'!$E$2:$E$600='Takenplanning proces'!H$2)*('WR Aanvragen'!$C$2:$C$600='Takenplanning proces'!$B155))=1,"WR","")</f>
        <v/>
      </c>
      <c r="I155" s="3" t="str">
        <f>IF(SUMPRODUCT(('WR Aanvragen'!$E$2:$E$600='Takenplanning proces'!I$2)*('WR Aanvragen'!$C$2:$C$600='Takenplanning proces'!$B155))=1,"WR","")</f>
        <v/>
      </c>
      <c r="J155" s="3" t="str">
        <f>IF(SUMPRODUCT(('WR Aanvragen'!$E$2:$E$600='Takenplanning proces'!J$2)*('WR Aanvragen'!$C$2:$C$600='Takenplanning proces'!$B155))=1,"WR","")</f>
        <v/>
      </c>
      <c r="K155" s="3" t="str">
        <f>IF(SUMPRODUCT(('WR Aanvragen'!$E$2:$E$600='Takenplanning proces'!K$2)*('WR Aanvragen'!$C$2:$C$600='Takenplanning proces'!$B155))=1,"WR","")</f>
        <v/>
      </c>
      <c r="L155" s="3" t="str">
        <f>IF(SUMPRODUCT(('WR Aanvragen'!$E$2:$E$600='Takenplanning proces'!L$2)*('WR Aanvragen'!$C$2:$C$600='Takenplanning proces'!$B155))=1,"WR","")</f>
        <v/>
      </c>
      <c r="M155" s="3" t="str">
        <f>IF(SUMPRODUCT(('WR Aanvragen'!$E$2:$E$600='Takenplanning proces'!M$2)*('WR Aanvragen'!$C$2:$C$600='Takenplanning proces'!$B155))=1,"WR","")</f>
        <v/>
      </c>
      <c r="N155" s="3" t="str">
        <f>IF(SUMPRODUCT(('WR Aanvragen'!$E$2:$E$600='Takenplanning proces'!N$2)*('WR Aanvragen'!$C$2:$C$600='Takenplanning proces'!$B155))=1,"WR","")</f>
        <v/>
      </c>
    </row>
    <row r="156" spans="1:14" x14ac:dyDescent="0.25">
      <c r="A156" s="4" t="s">
        <v>299</v>
      </c>
      <c r="B156" s="4" t="s">
        <v>300</v>
      </c>
      <c r="C156" s="1"/>
      <c r="D156" s="1"/>
      <c r="E156" s="1"/>
      <c r="F156" s="1"/>
      <c r="G156" s="1"/>
      <c r="H156" s="3" t="str">
        <f>IF(SUMPRODUCT(('WR Aanvragen'!$E$2:$E$600='Takenplanning proces'!H$2)*('WR Aanvragen'!$C$2:$C$600='Takenplanning proces'!$B156))=1,"WR","")</f>
        <v/>
      </c>
      <c r="I156" s="3" t="str">
        <f>IF(SUMPRODUCT(('WR Aanvragen'!$E$2:$E$600='Takenplanning proces'!I$2)*('WR Aanvragen'!$C$2:$C$600='Takenplanning proces'!$B156))=1,"WR","")</f>
        <v/>
      </c>
      <c r="J156" s="3" t="str">
        <f>IF(SUMPRODUCT(('WR Aanvragen'!$E$2:$E$600='Takenplanning proces'!J$2)*('WR Aanvragen'!$C$2:$C$600='Takenplanning proces'!$B156))=1,"WR","")</f>
        <v/>
      </c>
      <c r="K156" s="3" t="str">
        <f>IF(SUMPRODUCT(('WR Aanvragen'!$E$2:$E$600='Takenplanning proces'!K$2)*('WR Aanvragen'!$C$2:$C$600='Takenplanning proces'!$B156))=1,"WR","")</f>
        <v/>
      </c>
      <c r="L156" s="3" t="str">
        <f>IF(SUMPRODUCT(('WR Aanvragen'!$E$2:$E$600='Takenplanning proces'!L$2)*('WR Aanvragen'!$C$2:$C$600='Takenplanning proces'!$B156))=1,"WR","")</f>
        <v/>
      </c>
      <c r="M156" s="3" t="str">
        <f>IF(SUMPRODUCT(('WR Aanvragen'!$E$2:$E$600='Takenplanning proces'!M$2)*('WR Aanvragen'!$C$2:$C$600='Takenplanning proces'!$B156))=1,"WR","")</f>
        <v/>
      </c>
      <c r="N156" s="3" t="str">
        <f>IF(SUMPRODUCT(('WR Aanvragen'!$E$2:$E$600='Takenplanning proces'!N$2)*('WR Aanvragen'!$C$2:$C$600='Takenplanning proces'!$B156))=1,"WR","")</f>
        <v/>
      </c>
    </row>
    <row r="157" spans="1:14" x14ac:dyDescent="0.25">
      <c r="A157" s="4" t="s">
        <v>20</v>
      </c>
      <c r="B157" s="4" t="s">
        <v>21</v>
      </c>
      <c r="C157" s="1"/>
      <c r="D157" s="1"/>
      <c r="E157" s="1"/>
      <c r="F157" s="1"/>
      <c r="G157" s="1"/>
      <c r="H157" s="3" t="str">
        <f>IF(SUMPRODUCT(('WR Aanvragen'!$E$2:$E$600='Takenplanning proces'!H$2)*('WR Aanvragen'!$C$2:$C$600='Takenplanning proces'!$B157))=1,"WR","")</f>
        <v/>
      </c>
      <c r="I157" s="3" t="str">
        <f>IF(SUMPRODUCT(('WR Aanvragen'!$E$2:$E$600='Takenplanning proces'!I$2)*('WR Aanvragen'!$C$2:$C$600='Takenplanning proces'!$B157))=1,"WR","")</f>
        <v/>
      </c>
      <c r="J157" s="3" t="str">
        <f>IF(SUMPRODUCT(('WR Aanvragen'!$E$2:$E$600='Takenplanning proces'!J$2)*('WR Aanvragen'!$C$2:$C$600='Takenplanning proces'!$B157))=1,"WR","")</f>
        <v/>
      </c>
      <c r="K157" s="3" t="str">
        <f>IF(SUMPRODUCT(('WR Aanvragen'!$E$2:$E$600='Takenplanning proces'!K$2)*('WR Aanvragen'!$C$2:$C$600='Takenplanning proces'!$B157))=1,"WR","")</f>
        <v/>
      </c>
      <c r="L157" s="3" t="str">
        <f>IF(SUMPRODUCT(('WR Aanvragen'!$E$2:$E$600='Takenplanning proces'!L$2)*('WR Aanvragen'!$C$2:$C$600='Takenplanning proces'!$B157))=1,"WR","")</f>
        <v/>
      </c>
      <c r="M157" s="3" t="str">
        <f>IF(SUMPRODUCT(('WR Aanvragen'!$E$2:$E$600='Takenplanning proces'!M$2)*('WR Aanvragen'!$C$2:$C$600='Takenplanning proces'!$B157))=1,"WR","")</f>
        <v/>
      </c>
      <c r="N157" s="3" t="str">
        <f>IF(SUMPRODUCT(('WR Aanvragen'!$E$2:$E$600='Takenplanning proces'!N$2)*('WR Aanvragen'!$C$2:$C$600='Takenplanning proces'!$B157))=1,"WR","")</f>
        <v/>
      </c>
    </row>
    <row r="158" spans="1:14" x14ac:dyDescent="0.25">
      <c r="A158" s="4" t="s">
        <v>24</v>
      </c>
      <c r="B158" s="4" t="s">
        <v>25</v>
      </c>
      <c r="C158" s="1"/>
      <c r="D158" s="1"/>
      <c r="E158" s="1"/>
      <c r="F158" s="1"/>
      <c r="G158" s="1"/>
      <c r="H158" s="3" t="str">
        <f>IF(SUMPRODUCT(('WR Aanvragen'!$E$2:$E$600='Takenplanning proces'!H$2)*('WR Aanvragen'!$C$2:$C$600='Takenplanning proces'!$B158))=1,"WR","")</f>
        <v/>
      </c>
      <c r="I158" s="3" t="str">
        <f>IF(SUMPRODUCT(('WR Aanvragen'!$E$2:$E$600='Takenplanning proces'!I$2)*('WR Aanvragen'!$C$2:$C$600='Takenplanning proces'!$B158))=1,"WR","")</f>
        <v/>
      </c>
      <c r="J158" s="3" t="str">
        <f>IF(SUMPRODUCT(('WR Aanvragen'!$E$2:$E$600='Takenplanning proces'!J$2)*('WR Aanvragen'!$C$2:$C$600='Takenplanning proces'!$B158))=1,"WR","")</f>
        <v/>
      </c>
      <c r="K158" s="3" t="str">
        <f>IF(SUMPRODUCT(('WR Aanvragen'!$E$2:$E$600='Takenplanning proces'!K$2)*('WR Aanvragen'!$C$2:$C$600='Takenplanning proces'!$B158))=1,"WR","")</f>
        <v/>
      </c>
      <c r="L158" s="3" t="str">
        <f>IF(SUMPRODUCT(('WR Aanvragen'!$E$2:$E$600='Takenplanning proces'!L$2)*('WR Aanvragen'!$C$2:$C$600='Takenplanning proces'!$B158))=1,"WR","")</f>
        <v/>
      </c>
      <c r="M158" s="3" t="str">
        <f>IF(SUMPRODUCT(('WR Aanvragen'!$E$2:$E$600='Takenplanning proces'!M$2)*('WR Aanvragen'!$C$2:$C$600='Takenplanning proces'!$B158))=1,"WR","")</f>
        <v/>
      </c>
      <c r="N158" s="3" t="str">
        <f>IF(SUMPRODUCT(('WR Aanvragen'!$E$2:$E$600='Takenplanning proces'!N$2)*('WR Aanvragen'!$C$2:$C$600='Takenplanning proces'!$B158))=1,"WR","")</f>
        <v/>
      </c>
    </row>
    <row r="159" spans="1:14" x14ac:dyDescent="0.25">
      <c r="A159" s="4" t="s">
        <v>179</v>
      </c>
      <c r="B159" s="4" t="s">
        <v>180</v>
      </c>
      <c r="C159" s="1"/>
      <c r="D159" s="1"/>
      <c r="E159" s="1"/>
      <c r="F159" s="1"/>
      <c r="G159" s="1"/>
      <c r="H159" s="3" t="str">
        <f>IF(SUMPRODUCT(('WR Aanvragen'!$E$2:$E$600='Takenplanning proces'!H$2)*('WR Aanvragen'!$C$2:$C$600='Takenplanning proces'!$B159))=1,"WR","")</f>
        <v/>
      </c>
      <c r="I159" s="3" t="str">
        <f>IF(SUMPRODUCT(('WR Aanvragen'!$E$2:$E$600='Takenplanning proces'!I$2)*('WR Aanvragen'!$C$2:$C$600='Takenplanning proces'!$B159))=1,"WR","")</f>
        <v/>
      </c>
      <c r="J159" s="3" t="str">
        <f>IF(SUMPRODUCT(('WR Aanvragen'!$E$2:$E$600='Takenplanning proces'!J$2)*('WR Aanvragen'!$C$2:$C$600='Takenplanning proces'!$B159))=1,"WR","")</f>
        <v/>
      </c>
      <c r="K159" s="3" t="str">
        <f>IF(SUMPRODUCT(('WR Aanvragen'!$E$2:$E$600='Takenplanning proces'!K$2)*('WR Aanvragen'!$C$2:$C$600='Takenplanning proces'!$B159))=1,"WR","")</f>
        <v/>
      </c>
      <c r="L159" s="3" t="str">
        <f>IF(SUMPRODUCT(('WR Aanvragen'!$E$2:$E$600='Takenplanning proces'!L$2)*('WR Aanvragen'!$C$2:$C$600='Takenplanning proces'!$B159))=1,"WR","")</f>
        <v/>
      </c>
      <c r="M159" s="3" t="str">
        <f>IF(SUMPRODUCT(('WR Aanvragen'!$E$2:$E$600='Takenplanning proces'!M$2)*('WR Aanvragen'!$C$2:$C$600='Takenplanning proces'!$B159))=1,"WR","")</f>
        <v/>
      </c>
      <c r="N159" s="3" t="str">
        <f>IF(SUMPRODUCT(('WR Aanvragen'!$E$2:$E$600='Takenplanning proces'!N$2)*('WR Aanvragen'!$C$2:$C$600='Takenplanning proces'!$B159))=1,"WR","")</f>
        <v/>
      </c>
    </row>
    <row r="160" spans="1:14" x14ac:dyDescent="0.25">
      <c r="A160" s="4" t="s">
        <v>81</v>
      </c>
      <c r="B160" s="4" t="s">
        <v>82</v>
      </c>
      <c r="C160" s="1"/>
      <c r="D160" s="1"/>
      <c r="E160" s="1"/>
      <c r="F160" s="1"/>
      <c r="G160" s="1"/>
      <c r="H160" s="3" t="str">
        <f>IF(SUMPRODUCT(('WR Aanvragen'!$E$2:$E$600='Takenplanning proces'!H$2)*('WR Aanvragen'!$C$2:$C$600='Takenplanning proces'!$B160))=1,"WR","")</f>
        <v/>
      </c>
      <c r="I160" s="3" t="str">
        <f>IF(SUMPRODUCT(('WR Aanvragen'!$E$2:$E$600='Takenplanning proces'!I$2)*('WR Aanvragen'!$C$2:$C$600='Takenplanning proces'!$B160))=1,"WR","")</f>
        <v/>
      </c>
      <c r="J160" s="3" t="str">
        <f>IF(SUMPRODUCT(('WR Aanvragen'!$E$2:$E$600='Takenplanning proces'!J$2)*('WR Aanvragen'!$C$2:$C$600='Takenplanning proces'!$B160))=1,"WR","")</f>
        <v/>
      </c>
      <c r="K160" s="3" t="str">
        <f>IF(SUMPRODUCT(('WR Aanvragen'!$E$2:$E$600='Takenplanning proces'!K$2)*('WR Aanvragen'!$C$2:$C$600='Takenplanning proces'!$B160))=1,"WR","")</f>
        <v/>
      </c>
      <c r="L160" s="3" t="str">
        <f>IF(SUMPRODUCT(('WR Aanvragen'!$E$2:$E$600='Takenplanning proces'!L$2)*('WR Aanvragen'!$C$2:$C$600='Takenplanning proces'!$B160))=1,"WR","")</f>
        <v/>
      </c>
      <c r="M160" s="3" t="str">
        <f>IF(SUMPRODUCT(('WR Aanvragen'!$E$2:$E$600='Takenplanning proces'!M$2)*('WR Aanvragen'!$C$2:$C$600='Takenplanning proces'!$B160))=1,"WR","")</f>
        <v/>
      </c>
      <c r="N160" s="3" t="str">
        <f>IF(SUMPRODUCT(('WR Aanvragen'!$E$2:$E$600='Takenplanning proces'!N$2)*('WR Aanvragen'!$C$2:$C$600='Takenplanning proces'!$B160))=1,"WR","")</f>
        <v/>
      </c>
    </row>
    <row r="161" spans="1:14" x14ac:dyDescent="0.25">
      <c r="A161" s="4" t="s">
        <v>34</v>
      </c>
      <c r="B161" s="4" t="s">
        <v>35</v>
      </c>
      <c r="C161" s="1"/>
      <c r="D161" s="1"/>
      <c r="E161" s="1"/>
      <c r="F161" s="1"/>
      <c r="G161" s="1"/>
      <c r="H161" s="3" t="str">
        <f>IF(SUMPRODUCT(('WR Aanvragen'!$E$2:$E$600='Takenplanning proces'!H$2)*('WR Aanvragen'!$C$2:$C$600='Takenplanning proces'!$B161))=1,"WR","")</f>
        <v/>
      </c>
      <c r="I161" s="3" t="str">
        <f>IF(SUMPRODUCT(('WR Aanvragen'!$E$2:$E$600='Takenplanning proces'!I$2)*('WR Aanvragen'!$C$2:$C$600='Takenplanning proces'!$B161))=1,"WR","")</f>
        <v/>
      </c>
      <c r="J161" s="3" t="str">
        <f>IF(SUMPRODUCT(('WR Aanvragen'!$E$2:$E$600='Takenplanning proces'!J$2)*('WR Aanvragen'!$C$2:$C$600='Takenplanning proces'!$B161))=1,"WR","")</f>
        <v/>
      </c>
      <c r="K161" s="3" t="str">
        <f>IF(SUMPRODUCT(('WR Aanvragen'!$E$2:$E$600='Takenplanning proces'!K$2)*('WR Aanvragen'!$C$2:$C$600='Takenplanning proces'!$B161))=1,"WR","")</f>
        <v/>
      </c>
      <c r="L161" s="3" t="str">
        <f>IF(SUMPRODUCT(('WR Aanvragen'!$E$2:$E$600='Takenplanning proces'!L$2)*('WR Aanvragen'!$C$2:$C$600='Takenplanning proces'!$B161))=1,"WR","")</f>
        <v/>
      </c>
      <c r="M161" s="3" t="str">
        <f>IF(SUMPRODUCT(('WR Aanvragen'!$E$2:$E$600='Takenplanning proces'!M$2)*('WR Aanvragen'!$C$2:$C$600='Takenplanning proces'!$B161))=1,"WR","")</f>
        <v/>
      </c>
      <c r="N161" s="3" t="str">
        <f>IF(SUMPRODUCT(('WR Aanvragen'!$E$2:$E$600='Takenplanning proces'!N$2)*('WR Aanvragen'!$C$2:$C$600='Takenplanning proces'!$B161))=1,"WR","")</f>
        <v/>
      </c>
    </row>
    <row r="162" spans="1:14" x14ac:dyDescent="0.25">
      <c r="A162" s="4" t="s">
        <v>79</v>
      </c>
      <c r="B162" s="4" t="s">
        <v>80</v>
      </c>
      <c r="C162" s="1"/>
      <c r="D162" s="1"/>
      <c r="E162" s="1"/>
      <c r="F162" s="1"/>
      <c r="G162" s="1"/>
      <c r="H162" s="3" t="str">
        <f>IF(SUMPRODUCT(('WR Aanvragen'!$E$2:$E$600='Takenplanning proces'!H$2)*('WR Aanvragen'!$C$2:$C$600='Takenplanning proces'!$B162))=1,"WR","")</f>
        <v/>
      </c>
      <c r="I162" s="3" t="str">
        <f>IF(SUMPRODUCT(('WR Aanvragen'!$E$2:$E$600='Takenplanning proces'!I$2)*('WR Aanvragen'!$C$2:$C$600='Takenplanning proces'!$B162))=1,"WR","")</f>
        <v/>
      </c>
      <c r="J162" s="3" t="str">
        <f>IF(SUMPRODUCT(('WR Aanvragen'!$E$2:$E$600='Takenplanning proces'!J$2)*('WR Aanvragen'!$C$2:$C$600='Takenplanning proces'!$B162))=1,"WR","")</f>
        <v/>
      </c>
      <c r="K162" s="3" t="str">
        <f>IF(SUMPRODUCT(('WR Aanvragen'!$E$2:$E$600='Takenplanning proces'!K$2)*('WR Aanvragen'!$C$2:$C$600='Takenplanning proces'!$B162))=1,"WR","")</f>
        <v/>
      </c>
      <c r="L162" s="3" t="str">
        <f>IF(SUMPRODUCT(('WR Aanvragen'!$E$2:$E$600='Takenplanning proces'!L$2)*('WR Aanvragen'!$C$2:$C$600='Takenplanning proces'!$B162))=1,"WR","")</f>
        <v/>
      </c>
      <c r="M162" s="3" t="str">
        <f>IF(SUMPRODUCT(('WR Aanvragen'!$E$2:$E$600='Takenplanning proces'!M$2)*('WR Aanvragen'!$C$2:$C$600='Takenplanning proces'!$B162))=1,"WR","")</f>
        <v/>
      </c>
      <c r="N162" s="3" t="str">
        <f>IF(SUMPRODUCT(('WR Aanvragen'!$E$2:$E$600='Takenplanning proces'!N$2)*('WR Aanvragen'!$C$2:$C$600='Takenplanning proces'!$B162))=1,"WR","")</f>
        <v/>
      </c>
    </row>
    <row r="163" spans="1:14" x14ac:dyDescent="0.25">
      <c r="A163" s="4" t="s">
        <v>91</v>
      </c>
      <c r="B163" s="4" t="s">
        <v>92</v>
      </c>
      <c r="C163" s="1"/>
      <c r="D163" s="1"/>
      <c r="E163" s="1"/>
      <c r="F163" s="1"/>
      <c r="G163" s="1"/>
      <c r="H163" s="3" t="str">
        <f>IF(SUMPRODUCT(('WR Aanvragen'!$E$2:$E$600='Takenplanning proces'!H$2)*('WR Aanvragen'!$C$2:$C$600='Takenplanning proces'!$B163))=1,"WR","")</f>
        <v/>
      </c>
      <c r="I163" s="3" t="str">
        <f>IF(SUMPRODUCT(('WR Aanvragen'!$E$2:$E$600='Takenplanning proces'!I$2)*('WR Aanvragen'!$C$2:$C$600='Takenplanning proces'!$B163))=1,"WR","")</f>
        <v/>
      </c>
      <c r="J163" s="3" t="str">
        <f>IF(SUMPRODUCT(('WR Aanvragen'!$E$2:$E$600='Takenplanning proces'!J$2)*('WR Aanvragen'!$C$2:$C$600='Takenplanning proces'!$B163))=1,"WR","")</f>
        <v/>
      </c>
      <c r="K163" s="3" t="str">
        <f>IF(SUMPRODUCT(('WR Aanvragen'!$E$2:$E$600='Takenplanning proces'!K$2)*('WR Aanvragen'!$C$2:$C$600='Takenplanning proces'!$B163))=1,"WR","")</f>
        <v/>
      </c>
      <c r="L163" s="3" t="str">
        <f>IF(SUMPRODUCT(('WR Aanvragen'!$E$2:$E$600='Takenplanning proces'!L$2)*('WR Aanvragen'!$C$2:$C$600='Takenplanning proces'!$B163))=1,"WR","")</f>
        <v/>
      </c>
      <c r="M163" s="3" t="str">
        <f>IF(SUMPRODUCT(('WR Aanvragen'!$E$2:$E$600='Takenplanning proces'!M$2)*('WR Aanvragen'!$C$2:$C$600='Takenplanning proces'!$B163))=1,"WR","")</f>
        <v/>
      </c>
      <c r="N163" s="3" t="str">
        <f>IF(SUMPRODUCT(('WR Aanvragen'!$E$2:$E$600='Takenplanning proces'!N$2)*('WR Aanvragen'!$C$2:$C$600='Takenplanning proces'!$B163))=1,"WR","")</f>
        <v/>
      </c>
    </row>
    <row r="164" spans="1:14" x14ac:dyDescent="0.25">
      <c r="A164" s="4" t="s">
        <v>69</v>
      </c>
      <c r="B164" s="4" t="s">
        <v>70</v>
      </c>
      <c r="C164" s="1"/>
      <c r="D164" s="1"/>
      <c r="E164" s="1"/>
      <c r="F164" s="1"/>
      <c r="G164" s="1"/>
      <c r="H164" s="3" t="str">
        <f>IF(SUMPRODUCT(('WR Aanvragen'!$E$2:$E$600='Takenplanning proces'!H$2)*('WR Aanvragen'!$C$2:$C$600='Takenplanning proces'!$B164))=1,"WR","")</f>
        <v/>
      </c>
      <c r="I164" s="3" t="str">
        <f>IF(SUMPRODUCT(('WR Aanvragen'!$E$2:$E$600='Takenplanning proces'!I$2)*('WR Aanvragen'!$C$2:$C$600='Takenplanning proces'!$B164))=1,"WR","")</f>
        <v/>
      </c>
      <c r="J164" s="3" t="str">
        <f>IF(SUMPRODUCT(('WR Aanvragen'!$E$2:$E$600='Takenplanning proces'!J$2)*('WR Aanvragen'!$C$2:$C$600='Takenplanning proces'!$B164))=1,"WR","")</f>
        <v/>
      </c>
      <c r="K164" s="3" t="str">
        <f>IF(SUMPRODUCT(('WR Aanvragen'!$E$2:$E$600='Takenplanning proces'!K$2)*('WR Aanvragen'!$C$2:$C$600='Takenplanning proces'!$B164))=1,"WR","")</f>
        <v/>
      </c>
      <c r="L164" s="3" t="str">
        <f>IF(SUMPRODUCT(('WR Aanvragen'!$E$2:$E$600='Takenplanning proces'!L$2)*('WR Aanvragen'!$C$2:$C$600='Takenplanning proces'!$B164))=1,"WR","")</f>
        <v/>
      </c>
      <c r="M164" s="3" t="str">
        <f>IF(SUMPRODUCT(('WR Aanvragen'!$E$2:$E$600='Takenplanning proces'!M$2)*('WR Aanvragen'!$C$2:$C$600='Takenplanning proces'!$B164))=1,"WR","")</f>
        <v/>
      </c>
      <c r="N164" s="3" t="str">
        <f>IF(SUMPRODUCT(('WR Aanvragen'!$E$2:$E$600='Takenplanning proces'!N$2)*('WR Aanvragen'!$C$2:$C$600='Takenplanning proces'!$B164))=1,"WR","")</f>
        <v/>
      </c>
    </row>
    <row r="165" spans="1:14" x14ac:dyDescent="0.25">
      <c r="A165" s="4" t="s">
        <v>293</v>
      </c>
      <c r="B165" s="4" t="s">
        <v>294</v>
      </c>
      <c r="C165" s="1"/>
      <c r="D165" s="1"/>
      <c r="E165" s="1"/>
      <c r="F165" s="1"/>
      <c r="G165" s="1"/>
      <c r="H165" s="3" t="str">
        <f>IF(SUMPRODUCT(('WR Aanvragen'!$E$2:$E$600='Takenplanning proces'!H$2)*('WR Aanvragen'!$C$2:$C$600='Takenplanning proces'!$B165))=1,"WR","")</f>
        <v/>
      </c>
      <c r="I165" s="3" t="str">
        <f>IF(SUMPRODUCT(('WR Aanvragen'!$E$2:$E$600='Takenplanning proces'!I$2)*('WR Aanvragen'!$C$2:$C$600='Takenplanning proces'!$B165))=1,"WR","")</f>
        <v/>
      </c>
      <c r="J165" s="3" t="str">
        <f>IF(SUMPRODUCT(('WR Aanvragen'!$E$2:$E$600='Takenplanning proces'!J$2)*('WR Aanvragen'!$C$2:$C$600='Takenplanning proces'!$B165))=1,"WR","")</f>
        <v/>
      </c>
      <c r="K165" s="3" t="str">
        <f>IF(SUMPRODUCT(('WR Aanvragen'!$E$2:$E$600='Takenplanning proces'!K$2)*('WR Aanvragen'!$C$2:$C$600='Takenplanning proces'!$B165))=1,"WR","")</f>
        <v/>
      </c>
      <c r="L165" s="3" t="str">
        <f>IF(SUMPRODUCT(('WR Aanvragen'!$E$2:$E$600='Takenplanning proces'!L$2)*('WR Aanvragen'!$C$2:$C$600='Takenplanning proces'!$B165))=1,"WR","")</f>
        <v/>
      </c>
      <c r="M165" s="3" t="str">
        <f>IF(SUMPRODUCT(('WR Aanvragen'!$E$2:$E$600='Takenplanning proces'!M$2)*('WR Aanvragen'!$C$2:$C$600='Takenplanning proces'!$B165))=1,"WR","")</f>
        <v/>
      </c>
      <c r="N165" s="3" t="str">
        <f>IF(SUMPRODUCT(('WR Aanvragen'!$E$2:$E$600='Takenplanning proces'!N$2)*('WR Aanvragen'!$C$2:$C$600='Takenplanning proces'!$B165))=1,"WR","")</f>
        <v/>
      </c>
    </row>
    <row r="166" spans="1:14" x14ac:dyDescent="0.25">
      <c r="A166" s="4" t="s">
        <v>22</v>
      </c>
      <c r="B166" s="4" t="s">
        <v>23</v>
      </c>
      <c r="C166" s="1"/>
      <c r="D166" s="1"/>
      <c r="E166" s="1"/>
      <c r="F166" s="1"/>
      <c r="G166" s="1"/>
      <c r="H166" s="3" t="str">
        <f>IF(SUMPRODUCT(('WR Aanvragen'!$E$2:$E$600='Takenplanning proces'!H$2)*('WR Aanvragen'!$C$2:$C$600='Takenplanning proces'!$B166))=1,"WR","")</f>
        <v/>
      </c>
      <c r="I166" s="3" t="str">
        <f>IF(SUMPRODUCT(('WR Aanvragen'!$E$2:$E$600='Takenplanning proces'!I$2)*('WR Aanvragen'!$C$2:$C$600='Takenplanning proces'!$B166))=1,"WR","")</f>
        <v/>
      </c>
      <c r="J166" s="3" t="str">
        <f>IF(SUMPRODUCT(('WR Aanvragen'!$E$2:$E$600='Takenplanning proces'!J$2)*('WR Aanvragen'!$C$2:$C$600='Takenplanning proces'!$B166))=1,"WR","")</f>
        <v/>
      </c>
      <c r="K166" s="3" t="str">
        <f>IF(SUMPRODUCT(('WR Aanvragen'!$E$2:$E$600='Takenplanning proces'!K$2)*('WR Aanvragen'!$C$2:$C$600='Takenplanning proces'!$B166))=1,"WR","")</f>
        <v/>
      </c>
      <c r="L166" s="3" t="str">
        <f>IF(SUMPRODUCT(('WR Aanvragen'!$E$2:$E$600='Takenplanning proces'!L$2)*('WR Aanvragen'!$C$2:$C$600='Takenplanning proces'!$B166))=1,"WR","")</f>
        <v/>
      </c>
      <c r="M166" s="3" t="str">
        <f>IF(SUMPRODUCT(('WR Aanvragen'!$E$2:$E$600='Takenplanning proces'!M$2)*('WR Aanvragen'!$C$2:$C$600='Takenplanning proces'!$B166))=1,"WR","")</f>
        <v/>
      </c>
      <c r="N166" s="3" t="str">
        <f>IF(SUMPRODUCT(('WR Aanvragen'!$E$2:$E$600='Takenplanning proces'!N$2)*('WR Aanvragen'!$C$2:$C$600='Takenplanning proces'!$B166))=1,"WR","")</f>
        <v/>
      </c>
    </row>
    <row r="167" spans="1:14" x14ac:dyDescent="0.25">
      <c r="A167" s="4" t="s">
        <v>321</v>
      </c>
      <c r="B167" s="4" t="s">
        <v>322</v>
      </c>
      <c r="C167" s="1"/>
      <c r="D167" s="1"/>
      <c r="E167" s="1"/>
      <c r="F167" s="1"/>
      <c r="G167" s="1"/>
      <c r="H167" s="3" t="str">
        <f>IF(SUMPRODUCT(('WR Aanvragen'!$E$2:$E$600='Takenplanning proces'!H$2)*('WR Aanvragen'!$C$2:$C$600='Takenplanning proces'!$B167))=1,"WR","")</f>
        <v/>
      </c>
      <c r="I167" s="3" t="str">
        <f>IF(SUMPRODUCT(('WR Aanvragen'!$E$2:$E$600='Takenplanning proces'!I$2)*('WR Aanvragen'!$C$2:$C$600='Takenplanning proces'!$B167))=1,"WR","")</f>
        <v/>
      </c>
      <c r="J167" s="3" t="str">
        <f>IF(SUMPRODUCT(('WR Aanvragen'!$E$2:$E$600='Takenplanning proces'!J$2)*('WR Aanvragen'!$C$2:$C$600='Takenplanning proces'!$B167))=1,"WR","")</f>
        <v/>
      </c>
      <c r="K167" s="3" t="str">
        <f>IF(SUMPRODUCT(('WR Aanvragen'!$E$2:$E$600='Takenplanning proces'!K$2)*('WR Aanvragen'!$C$2:$C$600='Takenplanning proces'!$B167))=1,"WR","")</f>
        <v/>
      </c>
      <c r="L167" s="3" t="str">
        <f>IF(SUMPRODUCT(('WR Aanvragen'!$E$2:$E$600='Takenplanning proces'!L$2)*('WR Aanvragen'!$C$2:$C$600='Takenplanning proces'!$B167))=1,"WR","")</f>
        <v/>
      </c>
      <c r="M167" s="3" t="str">
        <f>IF(SUMPRODUCT(('WR Aanvragen'!$E$2:$E$600='Takenplanning proces'!M$2)*('WR Aanvragen'!$C$2:$C$600='Takenplanning proces'!$B167))=1,"WR","")</f>
        <v/>
      </c>
      <c r="N167" s="3" t="str">
        <f>IF(SUMPRODUCT(('WR Aanvragen'!$E$2:$E$600='Takenplanning proces'!N$2)*('WR Aanvragen'!$C$2:$C$600='Takenplanning proces'!$B167))=1,"WR","")</f>
        <v/>
      </c>
    </row>
    <row r="168" spans="1:14" x14ac:dyDescent="0.25">
      <c r="A168" s="4" t="s">
        <v>193</v>
      </c>
      <c r="B168" s="4" t="s">
        <v>194</v>
      </c>
      <c r="C168" s="1"/>
      <c r="D168" s="1"/>
      <c r="E168" s="1"/>
      <c r="F168" s="1"/>
      <c r="G168" s="1"/>
      <c r="H168" s="3" t="str">
        <f>IF(SUMPRODUCT(('WR Aanvragen'!$E$2:$E$600='Takenplanning proces'!H$2)*('WR Aanvragen'!$C$2:$C$600='Takenplanning proces'!$B168))=1,"WR","")</f>
        <v/>
      </c>
      <c r="I168" s="3" t="str">
        <f>IF(SUMPRODUCT(('WR Aanvragen'!$E$2:$E$600='Takenplanning proces'!I$2)*('WR Aanvragen'!$C$2:$C$600='Takenplanning proces'!$B168))=1,"WR","")</f>
        <v/>
      </c>
      <c r="J168" s="3" t="str">
        <f>IF(SUMPRODUCT(('WR Aanvragen'!$E$2:$E$600='Takenplanning proces'!J$2)*('WR Aanvragen'!$C$2:$C$600='Takenplanning proces'!$B168))=1,"WR","")</f>
        <v/>
      </c>
      <c r="K168" s="3" t="str">
        <f>IF(SUMPRODUCT(('WR Aanvragen'!$E$2:$E$600='Takenplanning proces'!K$2)*('WR Aanvragen'!$C$2:$C$600='Takenplanning proces'!$B168))=1,"WR","")</f>
        <v/>
      </c>
      <c r="L168" s="3" t="str">
        <f>IF(SUMPRODUCT(('WR Aanvragen'!$E$2:$E$600='Takenplanning proces'!L$2)*('WR Aanvragen'!$C$2:$C$600='Takenplanning proces'!$B168))=1,"WR","")</f>
        <v/>
      </c>
      <c r="M168" s="3" t="str">
        <f>IF(SUMPRODUCT(('WR Aanvragen'!$E$2:$E$600='Takenplanning proces'!M$2)*('WR Aanvragen'!$C$2:$C$600='Takenplanning proces'!$B168))=1,"WR","")</f>
        <v/>
      </c>
      <c r="N168" s="3" t="str">
        <f>IF(SUMPRODUCT(('WR Aanvragen'!$E$2:$E$600='Takenplanning proces'!N$2)*('WR Aanvragen'!$C$2:$C$600='Takenplanning proces'!$B168))=1,"WR","")</f>
        <v/>
      </c>
    </row>
    <row r="169" spans="1:14" x14ac:dyDescent="0.25">
      <c r="A169" s="4" t="s">
        <v>153</v>
      </c>
      <c r="B169" s="4" t="s">
        <v>154</v>
      </c>
      <c r="C169" s="1"/>
      <c r="D169" s="1"/>
      <c r="E169" s="1"/>
      <c r="F169" s="1"/>
      <c r="G169" s="1"/>
      <c r="H169" s="3" t="str">
        <f>IF(SUMPRODUCT(('WR Aanvragen'!$E$2:$E$600='Takenplanning proces'!H$2)*('WR Aanvragen'!$C$2:$C$600='Takenplanning proces'!$B169))=1,"WR","")</f>
        <v/>
      </c>
      <c r="I169" s="3" t="str">
        <f>IF(SUMPRODUCT(('WR Aanvragen'!$E$2:$E$600='Takenplanning proces'!I$2)*('WR Aanvragen'!$C$2:$C$600='Takenplanning proces'!$B169))=1,"WR","")</f>
        <v/>
      </c>
      <c r="J169" s="3" t="str">
        <f>IF(SUMPRODUCT(('WR Aanvragen'!$E$2:$E$600='Takenplanning proces'!J$2)*('WR Aanvragen'!$C$2:$C$600='Takenplanning proces'!$B169))=1,"WR","")</f>
        <v/>
      </c>
      <c r="K169" s="3" t="str">
        <f>IF(SUMPRODUCT(('WR Aanvragen'!$E$2:$E$600='Takenplanning proces'!K$2)*('WR Aanvragen'!$C$2:$C$600='Takenplanning proces'!$B169))=1,"WR","")</f>
        <v/>
      </c>
      <c r="L169" s="3" t="str">
        <f>IF(SUMPRODUCT(('WR Aanvragen'!$E$2:$E$600='Takenplanning proces'!L$2)*('WR Aanvragen'!$C$2:$C$600='Takenplanning proces'!$B169))=1,"WR","")</f>
        <v/>
      </c>
      <c r="M169" s="3" t="str">
        <f>IF(SUMPRODUCT(('WR Aanvragen'!$E$2:$E$600='Takenplanning proces'!M$2)*('WR Aanvragen'!$C$2:$C$600='Takenplanning proces'!$B169))=1,"WR","")</f>
        <v/>
      </c>
      <c r="N169" s="3" t="str">
        <f>IF(SUMPRODUCT(('WR Aanvragen'!$E$2:$E$600='Takenplanning proces'!N$2)*('WR Aanvragen'!$C$2:$C$600='Takenplanning proces'!$B169))=1,"WR","")</f>
        <v/>
      </c>
    </row>
    <row r="170" spans="1:14" x14ac:dyDescent="0.25">
      <c r="A170" s="4" t="s">
        <v>209</v>
      </c>
      <c r="B170" s="4" t="s">
        <v>210</v>
      </c>
      <c r="C170" s="1"/>
      <c r="D170" s="1"/>
      <c r="E170" s="1"/>
      <c r="F170" s="1"/>
      <c r="G170" s="1"/>
      <c r="H170" s="3" t="str">
        <f>IF(SUMPRODUCT(('WR Aanvragen'!$E$2:$E$600='Takenplanning proces'!H$2)*('WR Aanvragen'!$C$2:$C$600='Takenplanning proces'!$B170))=1,"WR","")</f>
        <v/>
      </c>
      <c r="I170" s="3" t="str">
        <f>IF(SUMPRODUCT(('WR Aanvragen'!$E$2:$E$600='Takenplanning proces'!I$2)*('WR Aanvragen'!$C$2:$C$600='Takenplanning proces'!$B170))=1,"WR","")</f>
        <v/>
      </c>
      <c r="J170" s="3" t="str">
        <f>IF(SUMPRODUCT(('WR Aanvragen'!$E$2:$E$600='Takenplanning proces'!J$2)*('WR Aanvragen'!$C$2:$C$600='Takenplanning proces'!$B170))=1,"WR","")</f>
        <v/>
      </c>
      <c r="K170" s="3" t="str">
        <f>IF(SUMPRODUCT(('WR Aanvragen'!$E$2:$E$600='Takenplanning proces'!K$2)*('WR Aanvragen'!$C$2:$C$600='Takenplanning proces'!$B170))=1,"WR","")</f>
        <v/>
      </c>
      <c r="L170" s="3" t="str">
        <f>IF(SUMPRODUCT(('WR Aanvragen'!$E$2:$E$600='Takenplanning proces'!L$2)*('WR Aanvragen'!$C$2:$C$600='Takenplanning proces'!$B170))=1,"WR","")</f>
        <v/>
      </c>
      <c r="M170" s="3" t="str">
        <f>IF(SUMPRODUCT(('WR Aanvragen'!$E$2:$E$600='Takenplanning proces'!M$2)*('WR Aanvragen'!$C$2:$C$600='Takenplanning proces'!$B170))=1,"WR","")</f>
        <v/>
      </c>
      <c r="N170" s="3" t="str">
        <f>IF(SUMPRODUCT(('WR Aanvragen'!$E$2:$E$600='Takenplanning proces'!N$2)*('WR Aanvragen'!$C$2:$C$600='Takenplanning proces'!$B170))=1,"WR","")</f>
        <v/>
      </c>
    </row>
    <row r="171" spans="1:14" x14ac:dyDescent="0.25">
      <c r="A171" s="4" t="s">
        <v>163</v>
      </c>
      <c r="B171" s="4" t="s">
        <v>164</v>
      </c>
      <c r="C171" s="1"/>
      <c r="D171" s="1"/>
      <c r="E171" s="1"/>
      <c r="F171" s="1"/>
      <c r="G171" s="1"/>
      <c r="H171" s="3" t="str">
        <f>IF(SUMPRODUCT(('WR Aanvragen'!$E$2:$E$600='Takenplanning proces'!H$2)*('WR Aanvragen'!$C$2:$C$600='Takenplanning proces'!$B171))=1,"WR","")</f>
        <v/>
      </c>
      <c r="I171" s="3" t="str">
        <f>IF(SUMPRODUCT(('WR Aanvragen'!$E$2:$E$600='Takenplanning proces'!I$2)*('WR Aanvragen'!$C$2:$C$600='Takenplanning proces'!$B171))=1,"WR","")</f>
        <v/>
      </c>
      <c r="J171" s="3" t="str">
        <f>IF(SUMPRODUCT(('WR Aanvragen'!$E$2:$E$600='Takenplanning proces'!J$2)*('WR Aanvragen'!$C$2:$C$600='Takenplanning proces'!$B171))=1,"WR","")</f>
        <v/>
      </c>
      <c r="K171" s="3" t="str">
        <f>IF(SUMPRODUCT(('WR Aanvragen'!$E$2:$E$600='Takenplanning proces'!K$2)*('WR Aanvragen'!$C$2:$C$600='Takenplanning proces'!$B171))=1,"WR","")</f>
        <v/>
      </c>
      <c r="L171" s="3" t="str">
        <f>IF(SUMPRODUCT(('WR Aanvragen'!$E$2:$E$600='Takenplanning proces'!L$2)*('WR Aanvragen'!$C$2:$C$600='Takenplanning proces'!$B171))=1,"WR","")</f>
        <v/>
      </c>
      <c r="M171" s="3" t="str">
        <f>IF(SUMPRODUCT(('WR Aanvragen'!$E$2:$E$600='Takenplanning proces'!M$2)*('WR Aanvragen'!$C$2:$C$600='Takenplanning proces'!$B171))=1,"WR","")</f>
        <v/>
      </c>
      <c r="N171" s="3" t="str">
        <f>IF(SUMPRODUCT(('WR Aanvragen'!$E$2:$E$600='Takenplanning proces'!N$2)*('WR Aanvragen'!$C$2:$C$600='Takenplanning proces'!$B171))=1,"WR","")</f>
        <v/>
      </c>
    </row>
    <row r="172" spans="1:14" x14ac:dyDescent="0.25">
      <c r="A172" s="4" t="s">
        <v>295</v>
      </c>
      <c r="B172" s="4" t="s">
        <v>296</v>
      </c>
      <c r="C172" s="1"/>
      <c r="D172" s="1"/>
      <c r="E172" s="1"/>
      <c r="F172" s="1"/>
      <c r="G172" s="1"/>
      <c r="H172" s="3" t="str">
        <f>IF(SUMPRODUCT(('WR Aanvragen'!$E$2:$E$600='Takenplanning proces'!H$2)*('WR Aanvragen'!$C$2:$C$600='Takenplanning proces'!$B172))=1,"WR","")</f>
        <v/>
      </c>
      <c r="I172" s="3" t="str">
        <f>IF(SUMPRODUCT(('WR Aanvragen'!$E$2:$E$600='Takenplanning proces'!I$2)*('WR Aanvragen'!$C$2:$C$600='Takenplanning proces'!$B172))=1,"WR","")</f>
        <v/>
      </c>
      <c r="J172" s="3" t="str">
        <f>IF(SUMPRODUCT(('WR Aanvragen'!$E$2:$E$600='Takenplanning proces'!J$2)*('WR Aanvragen'!$C$2:$C$600='Takenplanning proces'!$B172))=1,"WR","")</f>
        <v/>
      </c>
      <c r="K172" s="3" t="str">
        <f>IF(SUMPRODUCT(('WR Aanvragen'!$E$2:$E$600='Takenplanning proces'!K$2)*('WR Aanvragen'!$C$2:$C$600='Takenplanning proces'!$B172))=1,"WR","")</f>
        <v/>
      </c>
      <c r="L172" s="3" t="str">
        <f>IF(SUMPRODUCT(('WR Aanvragen'!$E$2:$E$600='Takenplanning proces'!L$2)*('WR Aanvragen'!$C$2:$C$600='Takenplanning proces'!$B172))=1,"WR","")</f>
        <v/>
      </c>
      <c r="M172" s="3" t="str">
        <f>IF(SUMPRODUCT(('WR Aanvragen'!$E$2:$E$600='Takenplanning proces'!M$2)*('WR Aanvragen'!$C$2:$C$600='Takenplanning proces'!$B172))=1,"WR","")</f>
        <v/>
      </c>
      <c r="N172" s="3" t="str">
        <f>IF(SUMPRODUCT(('WR Aanvragen'!$E$2:$E$600='Takenplanning proces'!N$2)*('WR Aanvragen'!$C$2:$C$600='Takenplanning proces'!$B172))=1,"WR","")</f>
        <v/>
      </c>
    </row>
    <row r="173" spans="1:14" x14ac:dyDescent="0.25">
      <c r="A173" s="5" t="s">
        <v>329</v>
      </c>
      <c r="B173" s="4" t="s">
        <v>330</v>
      </c>
      <c r="C173" s="1"/>
      <c r="D173" s="1"/>
      <c r="E173" s="1"/>
      <c r="F173" s="1"/>
      <c r="G173" s="1"/>
      <c r="H173" s="3" t="str">
        <f>IF(SUMPRODUCT(('WR Aanvragen'!$E$2:$E$600='Takenplanning proces'!H$2)*('WR Aanvragen'!$C$2:$C$600='Takenplanning proces'!$B173))=1,"WR","")</f>
        <v/>
      </c>
      <c r="I173" s="3" t="str">
        <f>IF(SUMPRODUCT(('WR Aanvragen'!$E$2:$E$600='Takenplanning proces'!I$2)*('WR Aanvragen'!$C$2:$C$600='Takenplanning proces'!$B173))=1,"WR","")</f>
        <v/>
      </c>
      <c r="J173" s="3" t="str">
        <f>IF(SUMPRODUCT(('WR Aanvragen'!$E$2:$E$600='Takenplanning proces'!J$2)*('WR Aanvragen'!$C$2:$C$600='Takenplanning proces'!$B173))=1,"WR","")</f>
        <v/>
      </c>
      <c r="K173" s="3" t="str">
        <f>IF(SUMPRODUCT(('WR Aanvragen'!$E$2:$E$600='Takenplanning proces'!K$2)*('WR Aanvragen'!$C$2:$C$600='Takenplanning proces'!$B173))=1,"WR","")</f>
        <v/>
      </c>
      <c r="L173" s="3" t="str">
        <f>IF(SUMPRODUCT(('WR Aanvragen'!$E$2:$E$600='Takenplanning proces'!L$2)*('WR Aanvragen'!$C$2:$C$600='Takenplanning proces'!$B173))=1,"WR","")</f>
        <v/>
      </c>
      <c r="M173" s="3" t="str">
        <f>IF(SUMPRODUCT(('WR Aanvragen'!$E$2:$E$600='Takenplanning proces'!M$2)*('WR Aanvragen'!$C$2:$C$600='Takenplanning proces'!$B173))=1,"WR","")</f>
        <v/>
      </c>
      <c r="N173" s="3" t="str">
        <f>IF(SUMPRODUCT(('WR Aanvragen'!$E$2:$E$600='Takenplanning proces'!N$2)*('WR Aanvragen'!$C$2:$C$600='Takenplanning proces'!$B173))=1,"WR","")</f>
        <v/>
      </c>
    </row>
    <row r="174" spans="1:14" x14ac:dyDescent="0.25">
      <c r="A174" s="4" t="s">
        <v>121</v>
      </c>
      <c r="B174" s="4" t="s">
        <v>122</v>
      </c>
      <c r="C174" s="1"/>
      <c r="D174" s="1"/>
      <c r="E174" s="1"/>
      <c r="F174" s="1"/>
      <c r="G174" s="1"/>
      <c r="H174" s="3" t="str">
        <f>IF(SUMPRODUCT(('WR Aanvragen'!$E$2:$E$600='Takenplanning proces'!H$2)*('WR Aanvragen'!$C$2:$C$600='Takenplanning proces'!$B174))=1,"WR","")</f>
        <v/>
      </c>
      <c r="I174" s="3" t="str">
        <f>IF(SUMPRODUCT(('WR Aanvragen'!$E$2:$E$600='Takenplanning proces'!I$2)*('WR Aanvragen'!$C$2:$C$600='Takenplanning proces'!$B174))=1,"WR","")</f>
        <v/>
      </c>
      <c r="J174" s="3" t="str">
        <f>IF(SUMPRODUCT(('WR Aanvragen'!$E$2:$E$600='Takenplanning proces'!J$2)*('WR Aanvragen'!$C$2:$C$600='Takenplanning proces'!$B174))=1,"WR","")</f>
        <v/>
      </c>
      <c r="K174" s="3" t="str">
        <f>IF(SUMPRODUCT(('WR Aanvragen'!$E$2:$E$600='Takenplanning proces'!K$2)*('WR Aanvragen'!$C$2:$C$600='Takenplanning proces'!$B174))=1,"WR","")</f>
        <v/>
      </c>
      <c r="L174" s="3" t="str">
        <f>IF(SUMPRODUCT(('WR Aanvragen'!$E$2:$E$600='Takenplanning proces'!L$2)*('WR Aanvragen'!$C$2:$C$600='Takenplanning proces'!$B174))=1,"WR","")</f>
        <v/>
      </c>
      <c r="M174" s="3" t="str">
        <f>IF(SUMPRODUCT(('WR Aanvragen'!$E$2:$E$600='Takenplanning proces'!M$2)*('WR Aanvragen'!$C$2:$C$600='Takenplanning proces'!$B174))=1,"WR","")</f>
        <v/>
      </c>
      <c r="N174" s="3" t="str">
        <f>IF(SUMPRODUCT(('WR Aanvragen'!$E$2:$E$600='Takenplanning proces'!N$2)*('WR Aanvragen'!$C$2:$C$600='Takenplanning proces'!$B174))=1,"WR","")</f>
        <v/>
      </c>
    </row>
    <row r="175" spans="1:14" x14ac:dyDescent="0.25">
      <c r="A175" s="4" t="s">
        <v>297</v>
      </c>
      <c r="B175" s="4" t="s">
        <v>298</v>
      </c>
      <c r="C175" s="1"/>
      <c r="D175" s="1"/>
      <c r="E175" s="1"/>
      <c r="F175" s="1"/>
      <c r="G175" s="1"/>
      <c r="H175" s="3" t="str">
        <f>IF(SUMPRODUCT(('WR Aanvragen'!$E$2:$E$600='Takenplanning proces'!H$2)*('WR Aanvragen'!$C$2:$C$600='Takenplanning proces'!$B175))=1,"WR","")</f>
        <v/>
      </c>
      <c r="I175" s="3" t="str">
        <f>IF(SUMPRODUCT(('WR Aanvragen'!$E$2:$E$600='Takenplanning proces'!I$2)*('WR Aanvragen'!$C$2:$C$600='Takenplanning proces'!$B175))=1,"WR","")</f>
        <v/>
      </c>
      <c r="J175" s="3" t="str">
        <f>IF(SUMPRODUCT(('WR Aanvragen'!$E$2:$E$600='Takenplanning proces'!J$2)*('WR Aanvragen'!$C$2:$C$600='Takenplanning proces'!$B175))=1,"WR","")</f>
        <v/>
      </c>
      <c r="K175" s="3" t="str">
        <f>IF(SUMPRODUCT(('WR Aanvragen'!$E$2:$E$600='Takenplanning proces'!K$2)*('WR Aanvragen'!$C$2:$C$600='Takenplanning proces'!$B175))=1,"WR","")</f>
        <v/>
      </c>
      <c r="L175" s="3" t="str">
        <f>IF(SUMPRODUCT(('WR Aanvragen'!$E$2:$E$600='Takenplanning proces'!L$2)*('WR Aanvragen'!$C$2:$C$600='Takenplanning proces'!$B175))=1,"WR","")</f>
        <v/>
      </c>
      <c r="M175" s="3" t="str">
        <f>IF(SUMPRODUCT(('WR Aanvragen'!$E$2:$E$600='Takenplanning proces'!M$2)*('WR Aanvragen'!$C$2:$C$600='Takenplanning proces'!$B175))=1,"WR","")</f>
        <v/>
      </c>
      <c r="N175" s="3" t="str">
        <f>IF(SUMPRODUCT(('WR Aanvragen'!$E$2:$E$600='Takenplanning proces'!N$2)*('WR Aanvragen'!$C$2:$C$600='Takenplanning proces'!$B175))=1,"WR","")</f>
        <v/>
      </c>
    </row>
    <row r="176" spans="1:14" x14ac:dyDescent="0.25">
      <c r="A176" s="4" t="s">
        <v>71</v>
      </c>
      <c r="B176" s="4" t="s">
        <v>72</v>
      </c>
      <c r="C176" s="1"/>
      <c r="D176" s="1"/>
      <c r="E176" s="1"/>
      <c r="F176" s="1"/>
      <c r="G176" s="1"/>
      <c r="H176" s="3" t="str">
        <f>IF(SUMPRODUCT(('WR Aanvragen'!$E$2:$E$600='Takenplanning proces'!H$2)*('WR Aanvragen'!$C$2:$C$600='Takenplanning proces'!$B176))=1,"WR","")</f>
        <v/>
      </c>
      <c r="I176" s="3" t="str">
        <f>IF(SUMPRODUCT(('WR Aanvragen'!$E$2:$E$600='Takenplanning proces'!I$2)*('WR Aanvragen'!$C$2:$C$600='Takenplanning proces'!$B176))=1,"WR","")</f>
        <v/>
      </c>
      <c r="J176" s="3" t="str">
        <f>IF(SUMPRODUCT(('WR Aanvragen'!$E$2:$E$600='Takenplanning proces'!J$2)*('WR Aanvragen'!$C$2:$C$600='Takenplanning proces'!$B176))=1,"WR","")</f>
        <v/>
      </c>
      <c r="K176" s="3" t="str">
        <f>IF(SUMPRODUCT(('WR Aanvragen'!$E$2:$E$600='Takenplanning proces'!K$2)*('WR Aanvragen'!$C$2:$C$600='Takenplanning proces'!$B176))=1,"WR","")</f>
        <v/>
      </c>
      <c r="L176" s="3" t="str">
        <f>IF(SUMPRODUCT(('WR Aanvragen'!$E$2:$E$600='Takenplanning proces'!L$2)*('WR Aanvragen'!$C$2:$C$600='Takenplanning proces'!$B176))=1,"WR","")</f>
        <v/>
      </c>
      <c r="M176" s="3" t="str">
        <f>IF(SUMPRODUCT(('WR Aanvragen'!$E$2:$E$600='Takenplanning proces'!M$2)*('WR Aanvragen'!$C$2:$C$600='Takenplanning proces'!$B176))=1,"WR","")</f>
        <v/>
      </c>
      <c r="N176" s="3" t="str">
        <f>IF(SUMPRODUCT(('WR Aanvragen'!$E$2:$E$600='Takenplanning proces'!N$2)*('WR Aanvragen'!$C$2:$C$600='Takenplanning proces'!$B176))=1,"WR","")</f>
        <v/>
      </c>
    </row>
    <row r="177" spans="1:14" x14ac:dyDescent="0.25">
      <c r="A177" s="4" t="s">
        <v>2</v>
      </c>
      <c r="B177" s="4" t="s">
        <v>3</v>
      </c>
      <c r="C177" s="1"/>
      <c r="D177" s="1"/>
      <c r="E177" s="1"/>
      <c r="F177" s="1"/>
      <c r="G177" s="1"/>
      <c r="H177" s="3" t="str">
        <f>IF(SUMPRODUCT(('WR Aanvragen'!$E$2:$E$600='Takenplanning proces'!H$2)*('WR Aanvragen'!$C$2:$C$600='Takenplanning proces'!$B177))=1,"WR","")</f>
        <v/>
      </c>
      <c r="I177" s="3" t="str">
        <f>IF(SUMPRODUCT(('WR Aanvragen'!$E$2:$E$600='Takenplanning proces'!I$2)*('WR Aanvragen'!$C$2:$C$600='Takenplanning proces'!$B177))=1,"WR","")</f>
        <v/>
      </c>
      <c r="J177" s="3" t="str">
        <f>IF(SUMPRODUCT(('WR Aanvragen'!$E$2:$E$600='Takenplanning proces'!J$2)*('WR Aanvragen'!$C$2:$C$600='Takenplanning proces'!$B177))=1,"WR","")</f>
        <v/>
      </c>
      <c r="K177" s="3" t="str">
        <f>IF(SUMPRODUCT(('WR Aanvragen'!$E$2:$E$600='Takenplanning proces'!K$2)*('WR Aanvragen'!$C$2:$C$600='Takenplanning proces'!$B177))=1,"WR","")</f>
        <v/>
      </c>
      <c r="L177" s="3" t="str">
        <f>IF(SUMPRODUCT(('WR Aanvragen'!$E$2:$E$600='Takenplanning proces'!L$2)*('WR Aanvragen'!$C$2:$C$600='Takenplanning proces'!$B177))=1,"WR","")</f>
        <v/>
      </c>
      <c r="M177" s="3" t="str">
        <f>IF(SUMPRODUCT(('WR Aanvragen'!$E$2:$E$600='Takenplanning proces'!M$2)*('WR Aanvragen'!$C$2:$C$600='Takenplanning proces'!$B177))=1,"WR","")</f>
        <v/>
      </c>
      <c r="N177" s="3" t="str">
        <f>IF(SUMPRODUCT(('WR Aanvragen'!$E$2:$E$600='Takenplanning proces'!N$2)*('WR Aanvragen'!$C$2:$C$600='Takenplanning proces'!$B177))=1,"WR","")</f>
        <v/>
      </c>
    </row>
    <row r="178" spans="1:14" x14ac:dyDescent="0.25">
      <c r="A178" s="9"/>
      <c r="B178" s="9"/>
      <c r="C178" s="10"/>
      <c r="D178" s="10"/>
      <c r="E178" s="10"/>
      <c r="F178" s="10"/>
      <c r="G178" s="10"/>
      <c r="H178" s="11"/>
      <c r="I178" s="11"/>
      <c r="J178" s="11"/>
      <c r="K178" s="11"/>
      <c r="L178" s="11"/>
      <c r="M178" s="11"/>
      <c r="N178" s="11"/>
    </row>
    <row r="179" spans="1:14" x14ac:dyDescent="0.25">
      <c r="A179" s="9"/>
      <c r="B179" s="9"/>
      <c r="C179" s="10"/>
      <c r="D179" s="10"/>
      <c r="E179" s="10"/>
      <c r="F179" s="10"/>
      <c r="G179" s="10"/>
      <c r="H179" s="11"/>
      <c r="I179" s="11"/>
      <c r="J179" s="11"/>
      <c r="K179" s="11"/>
      <c r="L179" s="11"/>
      <c r="M179" s="11"/>
      <c r="N179" s="11"/>
    </row>
  </sheetData>
  <mergeCells count="1">
    <mergeCell ref="H1:N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70"/>
  <sheetViews>
    <sheetView workbookViewId="0">
      <selection activeCell="C3" sqref="C3"/>
    </sheetView>
  </sheetViews>
  <sheetFormatPr baseColWidth="10" defaultRowHeight="15" x14ac:dyDescent="0.25"/>
  <cols>
    <col min="1" max="1" width="25.5703125" bestFit="1" customWidth="1"/>
    <col min="3" max="3" width="18.28515625" bestFit="1" customWidth="1"/>
    <col min="4" max="4" width="19.42578125" bestFit="1" customWidth="1"/>
    <col min="5" max="5" width="13.140625" bestFit="1" customWidth="1"/>
    <col min="6" max="6" width="10.85546875" bestFit="1" customWidth="1"/>
    <col min="7" max="7" width="18.28515625" bestFit="1" customWidth="1"/>
    <col min="8" max="8" width="12.7109375" bestFit="1" customWidth="1"/>
    <col min="9" max="9" width="10.7109375" bestFit="1" customWidth="1"/>
    <col min="19" max="20" width="0" hidden="1" customWidth="1"/>
    <col min="21" max="21" width="28.5703125" hidden="1" customWidth="1"/>
    <col min="22" max="23" width="0" hidden="1" customWidth="1"/>
  </cols>
  <sheetData>
    <row r="1" spans="1:22" ht="18.75" x14ac:dyDescent="0.25">
      <c r="A1" s="6" t="s">
        <v>355</v>
      </c>
      <c r="B1" s="7" t="s">
        <v>356</v>
      </c>
      <c r="C1" s="7" t="s">
        <v>386</v>
      </c>
      <c r="D1" s="7" t="s">
        <v>357</v>
      </c>
      <c r="E1" s="7" t="s">
        <v>358</v>
      </c>
      <c r="F1" s="7" t="s">
        <v>359</v>
      </c>
      <c r="G1" s="7" t="s">
        <v>360</v>
      </c>
      <c r="H1" s="8" t="s">
        <v>361</v>
      </c>
      <c r="I1" s="8" t="s">
        <v>362</v>
      </c>
      <c r="T1" s="12" t="s">
        <v>1</v>
      </c>
      <c r="U1" s="13" t="s">
        <v>0</v>
      </c>
      <c r="V1" s="12" t="s">
        <v>370</v>
      </c>
    </row>
    <row r="2" spans="1:22" x14ac:dyDescent="0.25">
      <c r="A2" s="22"/>
      <c r="B2" t="str">
        <f t="shared" ref="B2:B5" si="0">IFERROR(VLOOKUP(C2,$T$1:$V$170,3,FALSE),"")</f>
        <v xml:space="preserve">E5 Veerle </v>
      </c>
      <c r="C2" s="25" t="s">
        <v>104</v>
      </c>
      <c r="D2" t="str">
        <f t="shared" ref="D2:D4" si="1">IFERROR(VLOOKUP(C2,$T$1:$V$170,2,FALSE),"")</f>
        <v>Maxime Noe</v>
      </c>
      <c r="E2" s="22">
        <v>43466</v>
      </c>
      <c r="H2">
        <f t="shared" ref="H2:H6" si="2">IF(E2=0,"",WEEKNUM(E2,2))</f>
        <v>1</v>
      </c>
      <c r="I2" t="str">
        <f t="shared" ref="I2:I6" si="3">IF(E2=0,"",TEXT(E2,"jjjj"))</f>
        <v>Tuesday</v>
      </c>
      <c r="T2" s="14" t="s">
        <v>3</v>
      </c>
      <c r="U2" s="14" t="s">
        <v>2</v>
      </c>
      <c r="V2" s="14" t="s">
        <v>370</v>
      </c>
    </row>
    <row r="3" spans="1:22" x14ac:dyDescent="0.25">
      <c r="B3" t="str">
        <f t="shared" si="0"/>
        <v/>
      </c>
      <c r="D3" t="str">
        <f t="shared" si="1"/>
        <v/>
      </c>
      <c r="E3" s="22"/>
      <c r="H3" t="str">
        <f t="shared" si="2"/>
        <v/>
      </c>
      <c r="I3" t="str">
        <f t="shared" si="3"/>
        <v/>
      </c>
      <c r="T3" s="12" t="s">
        <v>5</v>
      </c>
      <c r="U3" s="13" t="s">
        <v>4</v>
      </c>
      <c r="V3" s="12" t="s">
        <v>370</v>
      </c>
    </row>
    <row r="4" spans="1:22" x14ac:dyDescent="0.25">
      <c r="B4" t="str">
        <f t="shared" si="0"/>
        <v/>
      </c>
      <c r="D4" t="str">
        <f t="shared" si="1"/>
        <v/>
      </c>
      <c r="H4" t="str">
        <f t="shared" si="2"/>
        <v/>
      </c>
      <c r="I4" t="str">
        <f t="shared" si="3"/>
        <v/>
      </c>
      <c r="T4" s="12" t="s">
        <v>9</v>
      </c>
      <c r="U4" s="14" t="s">
        <v>8</v>
      </c>
      <c r="V4" s="12" t="s">
        <v>370</v>
      </c>
    </row>
    <row r="5" spans="1:22" x14ac:dyDescent="0.25">
      <c r="B5" t="str">
        <f t="shared" si="0"/>
        <v/>
      </c>
      <c r="C5" s="25"/>
      <c r="D5" s="24" t="str">
        <f>IFERROR(VLOOKUP(C5,$T$1:$V$170,2,FALSE),"")</f>
        <v/>
      </c>
      <c r="H5" t="str">
        <f t="shared" si="2"/>
        <v/>
      </c>
      <c r="I5" t="str">
        <f t="shared" si="3"/>
        <v/>
      </c>
      <c r="T5" s="13" t="s">
        <v>15</v>
      </c>
      <c r="U5" s="13" t="s">
        <v>14</v>
      </c>
      <c r="V5" s="13" t="s">
        <v>370</v>
      </c>
    </row>
    <row r="6" spans="1:22" x14ac:dyDescent="0.25">
      <c r="B6" s="24" t="str">
        <f>IFERROR(VLOOKUP(C6,$T$1:$V$170,3,FALSE),"")</f>
        <v/>
      </c>
      <c r="D6" s="24" t="str">
        <f>IFERROR(VLOOKUP(C6,$T$1:$V$170,2,FALSE),"")</f>
        <v/>
      </c>
      <c r="H6" t="str">
        <f t="shared" si="2"/>
        <v/>
      </c>
      <c r="I6" t="str">
        <f t="shared" si="3"/>
        <v/>
      </c>
      <c r="T6" s="14" t="s">
        <v>19</v>
      </c>
      <c r="U6" s="14" t="s">
        <v>18</v>
      </c>
      <c r="V6" s="14" t="s">
        <v>370</v>
      </c>
    </row>
    <row r="7" spans="1:22" x14ac:dyDescent="0.25">
      <c r="T7" s="12" t="s">
        <v>21</v>
      </c>
      <c r="U7" s="13" t="s">
        <v>20</v>
      </c>
      <c r="V7" s="12" t="s">
        <v>370</v>
      </c>
    </row>
    <row r="8" spans="1:22" x14ac:dyDescent="0.25">
      <c r="T8" s="14" t="s">
        <v>23</v>
      </c>
      <c r="U8" s="14" t="s">
        <v>22</v>
      </c>
      <c r="V8" s="14" t="s">
        <v>370</v>
      </c>
    </row>
    <row r="9" spans="1:22" x14ac:dyDescent="0.25">
      <c r="T9" s="12" t="s">
        <v>25</v>
      </c>
      <c r="U9" s="13" t="s">
        <v>24</v>
      </c>
      <c r="V9" s="12" t="s">
        <v>370</v>
      </c>
    </row>
    <row r="10" spans="1:22" x14ac:dyDescent="0.25">
      <c r="T10" s="14" t="s">
        <v>27</v>
      </c>
      <c r="U10" s="14" t="s">
        <v>26</v>
      </c>
      <c r="V10" s="14" t="s">
        <v>370</v>
      </c>
    </row>
    <row r="11" spans="1:22" x14ac:dyDescent="0.25">
      <c r="T11" s="12" t="s">
        <v>29</v>
      </c>
      <c r="U11" s="13" t="s">
        <v>28</v>
      </c>
      <c r="V11" s="12" t="s">
        <v>370</v>
      </c>
    </row>
    <row r="12" spans="1:22" x14ac:dyDescent="0.25">
      <c r="T12" s="14" t="s">
        <v>31</v>
      </c>
      <c r="U12" s="14" t="s">
        <v>30</v>
      </c>
      <c r="V12" s="14" t="s">
        <v>370</v>
      </c>
    </row>
    <row r="13" spans="1:22" x14ac:dyDescent="0.25">
      <c r="T13" s="12" t="s">
        <v>33</v>
      </c>
      <c r="U13" s="13" t="s">
        <v>32</v>
      </c>
      <c r="V13" s="12" t="s">
        <v>370</v>
      </c>
    </row>
    <row r="14" spans="1:22" x14ac:dyDescent="0.25">
      <c r="T14" s="14" t="s">
        <v>35</v>
      </c>
      <c r="U14" s="14" t="s">
        <v>34</v>
      </c>
      <c r="V14" s="14" t="s">
        <v>370</v>
      </c>
    </row>
    <row r="15" spans="1:22" x14ac:dyDescent="0.25">
      <c r="T15" s="13" t="s">
        <v>37</v>
      </c>
      <c r="U15" s="13" t="s">
        <v>36</v>
      </c>
      <c r="V15" s="13" t="s">
        <v>370</v>
      </c>
    </row>
    <row r="16" spans="1:22" x14ac:dyDescent="0.25">
      <c r="T16" s="23" t="s">
        <v>385</v>
      </c>
      <c r="U16" s="14" t="s">
        <v>38</v>
      </c>
      <c r="V16" s="14" t="s">
        <v>370</v>
      </c>
    </row>
    <row r="17" spans="20:22" x14ac:dyDescent="0.25">
      <c r="T17" s="13" t="s">
        <v>180</v>
      </c>
      <c r="U17" s="13" t="s">
        <v>179</v>
      </c>
      <c r="V17" s="12" t="s">
        <v>370</v>
      </c>
    </row>
    <row r="18" spans="20:22" x14ac:dyDescent="0.25">
      <c r="T18" s="12" t="s">
        <v>182</v>
      </c>
      <c r="U18" s="14" t="s">
        <v>181</v>
      </c>
      <c r="V18" s="14" t="s">
        <v>370</v>
      </c>
    </row>
    <row r="19" spans="20:22" x14ac:dyDescent="0.25">
      <c r="T19" s="13" t="s">
        <v>188</v>
      </c>
      <c r="U19" s="13" t="s">
        <v>187</v>
      </c>
      <c r="V19" s="13" t="s">
        <v>370</v>
      </c>
    </row>
    <row r="20" spans="20:22" x14ac:dyDescent="0.25">
      <c r="T20" s="14" t="s">
        <v>198</v>
      </c>
      <c r="U20" s="14" t="s">
        <v>197</v>
      </c>
      <c r="V20" s="12" t="s">
        <v>370</v>
      </c>
    </row>
    <row r="21" spans="20:22" x14ac:dyDescent="0.25">
      <c r="T21" s="13" t="s">
        <v>204</v>
      </c>
      <c r="U21" s="13" t="s">
        <v>203</v>
      </c>
      <c r="V21" s="13" t="s">
        <v>370</v>
      </c>
    </row>
    <row r="22" spans="20:22" x14ac:dyDescent="0.25">
      <c r="T22" s="14" t="s">
        <v>208</v>
      </c>
      <c r="U22" s="14" t="s">
        <v>207</v>
      </c>
      <c r="V22" s="14" t="s">
        <v>370</v>
      </c>
    </row>
    <row r="23" spans="20:22" x14ac:dyDescent="0.25">
      <c r="T23" s="13" t="s">
        <v>326</v>
      </c>
      <c r="U23" s="13" t="s">
        <v>325</v>
      </c>
      <c r="V23" s="13" t="s">
        <v>370</v>
      </c>
    </row>
    <row r="24" spans="20:22" x14ac:dyDescent="0.25">
      <c r="T24" s="14" t="s">
        <v>328</v>
      </c>
      <c r="U24" s="14" t="s">
        <v>327</v>
      </c>
      <c r="V24" s="12" t="s">
        <v>382</v>
      </c>
    </row>
    <row r="25" spans="20:22" x14ac:dyDescent="0.25">
      <c r="T25" s="13" t="s">
        <v>330</v>
      </c>
      <c r="U25" s="13" t="s">
        <v>329</v>
      </c>
      <c r="V25" s="12" t="s">
        <v>382</v>
      </c>
    </row>
    <row r="26" spans="20:22" x14ac:dyDescent="0.25">
      <c r="T26" s="12" t="s">
        <v>40</v>
      </c>
      <c r="U26" s="14" t="s">
        <v>39</v>
      </c>
      <c r="V26" s="12" t="s">
        <v>382</v>
      </c>
    </row>
    <row r="27" spans="20:22" x14ac:dyDescent="0.25">
      <c r="T27" s="13" t="s">
        <v>42</v>
      </c>
      <c r="U27" s="13" t="s">
        <v>41</v>
      </c>
      <c r="V27" s="12" t="s">
        <v>382</v>
      </c>
    </row>
    <row r="28" spans="20:22" x14ac:dyDescent="0.25">
      <c r="T28" s="12" t="s">
        <v>44</v>
      </c>
      <c r="U28" s="14" t="s">
        <v>43</v>
      </c>
      <c r="V28" s="12" t="s">
        <v>382</v>
      </c>
    </row>
    <row r="29" spans="20:22" x14ac:dyDescent="0.25">
      <c r="T29" s="13" t="s">
        <v>46</v>
      </c>
      <c r="U29" s="13" t="s">
        <v>45</v>
      </c>
      <c r="V29" s="12" t="s">
        <v>382</v>
      </c>
    </row>
    <row r="30" spans="20:22" x14ac:dyDescent="0.25">
      <c r="T30" s="12" t="s">
        <v>48</v>
      </c>
      <c r="U30" s="14" t="s">
        <v>47</v>
      </c>
      <c r="V30" s="12" t="s">
        <v>382</v>
      </c>
    </row>
    <row r="31" spans="20:22" x14ac:dyDescent="0.25">
      <c r="T31" s="13" t="s">
        <v>50</v>
      </c>
      <c r="U31" s="13" t="s">
        <v>49</v>
      </c>
      <c r="V31" s="12" t="s">
        <v>382</v>
      </c>
    </row>
    <row r="32" spans="20:22" x14ac:dyDescent="0.25">
      <c r="T32" s="12" t="s">
        <v>52</v>
      </c>
      <c r="U32" s="14" t="s">
        <v>51</v>
      </c>
      <c r="V32" s="12" t="s">
        <v>382</v>
      </c>
    </row>
    <row r="33" spans="20:22" x14ac:dyDescent="0.25">
      <c r="T33" s="12" t="s">
        <v>54</v>
      </c>
      <c r="U33" s="13" t="s">
        <v>53</v>
      </c>
      <c r="V33" s="12" t="s">
        <v>382</v>
      </c>
    </row>
    <row r="34" spans="20:22" x14ac:dyDescent="0.25">
      <c r="T34" s="14" t="s">
        <v>56</v>
      </c>
      <c r="U34" s="14" t="s">
        <v>55</v>
      </c>
      <c r="V34" s="12" t="s">
        <v>382</v>
      </c>
    </row>
    <row r="35" spans="20:22" x14ac:dyDescent="0.25">
      <c r="T35" s="12" t="s">
        <v>58</v>
      </c>
      <c r="U35" s="13" t="s">
        <v>57</v>
      </c>
      <c r="V35" s="12" t="s">
        <v>382</v>
      </c>
    </row>
    <row r="36" spans="20:22" x14ac:dyDescent="0.25">
      <c r="T36" s="14" t="s">
        <v>60</v>
      </c>
      <c r="U36" s="14" t="s">
        <v>59</v>
      </c>
      <c r="V36" s="12" t="s">
        <v>382</v>
      </c>
    </row>
    <row r="37" spans="20:22" x14ac:dyDescent="0.25">
      <c r="T37" s="12" t="s">
        <v>62</v>
      </c>
      <c r="U37" s="13" t="s">
        <v>61</v>
      </c>
      <c r="V37" s="12" t="s">
        <v>382</v>
      </c>
    </row>
    <row r="38" spans="20:22" x14ac:dyDescent="0.25">
      <c r="T38" s="14" t="s">
        <v>64</v>
      </c>
      <c r="U38" s="14" t="s">
        <v>63</v>
      </c>
      <c r="V38" s="12" t="s">
        <v>382</v>
      </c>
    </row>
    <row r="39" spans="20:22" x14ac:dyDescent="0.25">
      <c r="T39" s="12" t="s">
        <v>66</v>
      </c>
      <c r="U39" s="13" t="s">
        <v>65</v>
      </c>
      <c r="V39" s="12" t="s">
        <v>382</v>
      </c>
    </row>
    <row r="40" spans="20:22" x14ac:dyDescent="0.25">
      <c r="T40" s="14" t="s">
        <v>68</v>
      </c>
      <c r="U40" s="14" t="s">
        <v>67</v>
      </c>
      <c r="V40" s="12" t="s">
        <v>382</v>
      </c>
    </row>
    <row r="41" spans="20:22" x14ac:dyDescent="0.25">
      <c r="T41" s="13" t="s">
        <v>70</v>
      </c>
      <c r="U41" s="13" t="s">
        <v>69</v>
      </c>
      <c r="V41" s="12" t="s">
        <v>382</v>
      </c>
    </row>
    <row r="42" spans="20:22" x14ac:dyDescent="0.25">
      <c r="T42" s="14" t="s">
        <v>72</v>
      </c>
      <c r="U42" s="14" t="s">
        <v>71</v>
      </c>
      <c r="V42" s="12" t="s">
        <v>382</v>
      </c>
    </row>
    <row r="43" spans="20:22" x14ac:dyDescent="0.25">
      <c r="T43" s="12" t="s">
        <v>74</v>
      </c>
      <c r="U43" s="13" t="s">
        <v>73</v>
      </c>
      <c r="V43" s="12" t="s">
        <v>382</v>
      </c>
    </row>
    <row r="44" spans="20:22" x14ac:dyDescent="0.25">
      <c r="T44" s="14" t="s">
        <v>76</v>
      </c>
      <c r="U44" s="14" t="s">
        <v>75</v>
      </c>
      <c r="V44" s="12" t="s">
        <v>382</v>
      </c>
    </row>
    <row r="45" spans="20:22" x14ac:dyDescent="0.25">
      <c r="T45" s="12" t="s">
        <v>78</v>
      </c>
      <c r="U45" s="13" t="s">
        <v>77</v>
      </c>
      <c r="V45" s="12" t="s">
        <v>382</v>
      </c>
    </row>
    <row r="46" spans="20:22" x14ac:dyDescent="0.25">
      <c r="T46" s="14" t="s">
        <v>80</v>
      </c>
      <c r="U46" s="14" t="s">
        <v>79</v>
      </c>
      <c r="V46" s="12" t="s">
        <v>382</v>
      </c>
    </row>
    <row r="47" spans="20:22" x14ac:dyDescent="0.25">
      <c r="T47" s="12" t="s">
        <v>82</v>
      </c>
      <c r="U47" s="13" t="s">
        <v>81</v>
      </c>
      <c r="V47" s="12" t="s">
        <v>382</v>
      </c>
    </row>
    <row r="48" spans="20:22" x14ac:dyDescent="0.25">
      <c r="T48" s="14" t="s">
        <v>84</v>
      </c>
      <c r="U48" s="14" t="s">
        <v>83</v>
      </c>
      <c r="V48" s="12" t="s">
        <v>382</v>
      </c>
    </row>
    <row r="49" spans="20:22" x14ac:dyDescent="0.25">
      <c r="T49" s="13" t="s">
        <v>315</v>
      </c>
      <c r="U49" s="13" t="s">
        <v>75</v>
      </c>
      <c r="V49" s="12" t="s">
        <v>382</v>
      </c>
    </row>
    <row r="50" spans="20:22" x14ac:dyDescent="0.25">
      <c r="T50" s="12" t="s">
        <v>86</v>
      </c>
      <c r="U50" s="14" t="s">
        <v>85</v>
      </c>
      <c r="V50" s="12" t="s">
        <v>372</v>
      </c>
    </row>
    <row r="51" spans="20:22" x14ac:dyDescent="0.25">
      <c r="T51" s="13" t="s">
        <v>88</v>
      </c>
      <c r="U51" s="13" t="s">
        <v>87</v>
      </c>
      <c r="V51" s="13" t="s">
        <v>372</v>
      </c>
    </row>
    <row r="52" spans="20:22" x14ac:dyDescent="0.25">
      <c r="T52" s="14" t="s">
        <v>90</v>
      </c>
      <c r="U52" s="14" t="s">
        <v>89</v>
      </c>
      <c r="V52" s="12" t="s">
        <v>372</v>
      </c>
    </row>
    <row r="53" spans="20:22" x14ac:dyDescent="0.25">
      <c r="T53" s="13" t="s">
        <v>92</v>
      </c>
      <c r="U53" s="13" t="s">
        <v>91</v>
      </c>
      <c r="V53" s="13" t="s">
        <v>372</v>
      </c>
    </row>
    <row r="54" spans="20:22" x14ac:dyDescent="0.25">
      <c r="T54" s="12" t="s">
        <v>94</v>
      </c>
      <c r="U54" s="14" t="s">
        <v>373</v>
      </c>
      <c r="V54" s="12" t="s">
        <v>372</v>
      </c>
    </row>
    <row r="55" spans="20:22" x14ac:dyDescent="0.25">
      <c r="T55" s="13" t="s">
        <v>96</v>
      </c>
      <c r="U55" s="13" t="s">
        <v>95</v>
      </c>
      <c r="V55" s="13" t="s">
        <v>372</v>
      </c>
    </row>
    <row r="56" spans="20:22" x14ac:dyDescent="0.25">
      <c r="T56" s="12" t="s">
        <v>98</v>
      </c>
      <c r="U56" s="14" t="s">
        <v>97</v>
      </c>
      <c r="V56" s="14" t="s">
        <v>372</v>
      </c>
    </row>
    <row r="57" spans="20:22" x14ac:dyDescent="0.25">
      <c r="T57" s="13" t="s">
        <v>100</v>
      </c>
      <c r="U57" s="13" t="s">
        <v>99</v>
      </c>
      <c r="V57" s="13" t="s">
        <v>372</v>
      </c>
    </row>
    <row r="58" spans="20:22" x14ac:dyDescent="0.25">
      <c r="T58" s="12" t="s">
        <v>106</v>
      </c>
      <c r="U58" s="14" t="s">
        <v>105</v>
      </c>
      <c r="V58" s="12" t="s">
        <v>372</v>
      </c>
    </row>
    <row r="59" spans="20:22" x14ac:dyDescent="0.25">
      <c r="T59" s="12" t="s">
        <v>108</v>
      </c>
      <c r="U59" s="13" t="s">
        <v>107</v>
      </c>
      <c r="V59" s="13" t="s">
        <v>372</v>
      </c>
    </row>
    <row r="60" spans="20:22" x14ac:dyDescent="0.25">
      <c r="T60" s="14" t="s">
        <v>110</v>
      </c>
      <c r="U60" s="14" t="s">
        <v>109</v>
      </c>
      <c r="V60" s="12" t="s">
        <v>372</v>
      </c>
    </row>
    <row r="61" spans="20:22" x14ac:dyDescent="0.25">
      <c r="T61" s="13" t="s">
        <v>114</v>
      </c>
      <c r="U61" s="13" t="s">
        <v>113</v>
      </c>
      <c r="V61" s="12" t="s">
        <v>372</v>
      </c>
    </row>
    <row r="62" spans="20:22" x14ac:dyDescent="0.25">
      <c r="T62" s="12" t="s">
        <v>116</v>
      </c>
      <c r="U62" s="14" t="s">
        <v>115</v>
      </c>
      <c r="V62" s="14" t="s">
        <v>372</v>
      </c>
    </row>
    <row r="63" spans="20:22" x14ac:dyDescent="0.25">
      <c r="T63" s="13" t="s">
        <v>118</v>
      </c>
      <c r="U63" s="13" t="s">
        <v>117</v>
      </c>
      <c r="V63" s="12" t="s">
        <v>372</v>
      </c>
    </row>
    <row r="64" spans="20:22" x14ac:dyDescent="0.25">
      <c r="T64" s="12" t="s">
        <v>120</v>
      </c>
      <c r="U64" s="14" t="s">
        <v>119</v>
      </c>
      <c r="V64" s="14" t="s">
        <v>372</v>
      </c>
    </row>
    <row r="65" spans="20:22" x14ac:dyDescent="0.25">
      <c r="T65" s="13" t="s">
        <v>124</v>
      </c>
      <c r="U65" s="13" t="s">
        <v>123</v>
      </c>
      <c r="V65" s="12" t="s">
        <v>372</v>
      </c>
    </row>
    <row r="66" spans="20:22" x14ac:dyDescent="0.25">
      <c r="T66" s="14" t="s">
        <v>126</v>
      </c>
      <c r="U66" s="14" t="s">
        <v>125</v>
      </c>
      <c r="V66" s="14" t="s">
        <v>372</v>
      </c>
    </row>
    <row r="67" spans="20:22" x14ac:dyDescent="0.25">
      <c r="T67" s="12" t="s">
        <v>132</v>
      </c>
      <c r="U67" s="13" t="s">
        <v>131</v>
      </c>
      <c r="V67" s="12" t="s">
        <v>372</v>
      </c>
    </row>
    <row r="68" spans="20:22" x14ac:dyDescent="0.25">
      <c r="T68" s="14" t="s">
        <v>178</v>
      </c>
      <c r="U68" s="14" t="s">
        <v>177</v>
      </c>
      <c r="V68" s="14" t="s">
        <v>372</v>
      </c>
    </row>
    <row r="69" spans="20:22" x14ac:dyDescent="0.25">
      <c r="T69" s="13" t="s">
        <v>377</v>
      </c>
      <c r="U69" s="13" t="s">
        <v>183</v>
      </c>
      <c r="V69" s="12" t="s">
        <v>372</v>
      </c>
    </row>
    <row r="70" spans="20:22" x14ac:dyDescent="0.25">
      <c r="T70" s="12" t="s">
        <v>186</v>
      </c>
      <c r="U70" s="14" t="s">
        <v>185</v>
      </c>
      <c r="V70" s="12" t="s">
        <v>372</v>
      </c>
    </row>
    <row r="71" spans="20:22" x14ac:dyDescent="0.25">
      <c r="T71" s="12" t="s">
        <v>202</v>
      </c>
      <c r="U71" s="13" t="s">
        <v>201</v>
      </c>
      <c r="V71" s="13" t="s">
        <v>372</v>
      </c>
    </row>
    <row r="72" spans="20:22" x14ac:dyDescent="0.25">
      <c r="T72" s="12" t="s">
        <v>206</v>
      </c>
      <c r="U72" s="14" t="s">
        <v>205</v>
      </c>
      <c r="V72" s="12" t="s">
        <v>372</v>
      </c>
    </row>
    <row r="73" spans="20:22" x14ac:dyDescent="0.25">
      <c r="T73" s="13" t="s">
        <v>342</v>
      </c>
      <c r="U73" s="13" t="s">
        <v>341</v>
      </c>
      <c r="V73" s="12" t="s">
        <v>372</v>
      </c>
    </row>
    <row r="74" spans="20:22" x14ac:dyDescent="0.25">
      <c r="T74" s="14" t="s">
        <v>134</v>
      </c>
      <c r="U74" s="14" t="s">
        <v>133</v>
      </c>
      <c r="V74" s="14" t="s">
        <v>375</v>
      </c>
    </row>
    <row r="75" spans="20:22" x14ac:dyDescent="0.25">
      <c r="T75" s="12" t="s">
        <v>136</v>
      </c>
      <c r="U75" s="13" t="s">
        <v>135</v>
      </c>
      <c r="V75" s="12" t="s">
        <v>375</v>
      </c>
    </row>
    <row r="76" spans="20:22" x14ac:dyDescent="0.25">
      <c r="T76" s="14" t="s">
        <v>138</v>
      </c>
      <c r="U76" s="14" t="s">
        <v>137</v>
      </c>
      <c r="V76" s="14" t="s">
        <v>375</v>
      </c>
    </row>
    <row r="77" spans="20:22" x14ac:dyDescent="0.25">
      <c r="T77" s="12" t="s">
        <v>140</v>
      </c>
      <c r="U77" s="13" t="s">
        <v>139</v>
      </c>
      <c r="V77" s="13" t="s">
        <v>375</v>
      </c>
    </row>
    <row r="78" spans="20:22" x14ac:dyDescent="0.25">
      <c r="T78" s="14" t="s">
        <v>142</v>
      </c>
      <c r="U78" s="14" t="s">
        <v>141</v>
      </c>
      <c r="V78" s="14" t="s">
        <v>375</v>
      </c>
    </row>
    <row r="79" spans="20:22" x14ac:dyDescent="0.25">
      <c r="T79" s="13" t="s">
        <v>144</v>
      </c>
      <c r="U79" s="13" t="s">
        <v>143</v>
      </c>
      <c r="V79" s="12" t="s">
        <v>375</v>
      </c>
    </row>
    <row r="80" spans="20:22" x14ac:dyDescent="0.25">
      <c r="T80" s="14" t="s">
        <v>146</v>
      </c>
      <c r="U80" s="14" t="s">
        <v>145</v>
      </c>
      <c r="V80" s="14" t="s">
        <v>375</v>
      </c>
    </row>
    <row r="81" spans="20:22" x14ac:dyDescent="0.25">
      <c r="T81" s="12" t="s">
        <v>148</v>
      </c>
      <c r="U81" s="13" t="s">
        <v>147</v>
      </c>
      <c r="V81" s="12" t="s">
        <v>375</v>
      </c>
    </row>
    <row r="82" spans="20:22" x14ac:dyDescent="0.25">
      <c r="T82" s="14" t="s">
        <v>150</v>
      </c>
      <c r="U82" s="14" t="s">
        <v>149</v>
      </c>
      <c r="V82" s="14" t="s">
        <v>375</v>
      </c>
    </row>
    <row r="83" spans="20:22" x14ac:dyDescent="0.25">
      <c r="T83" s="12" t="s">
        <v>376</v>
      </c>
      <c r="U83" s="13" t="s">
        <v>151</v>
      </c>
      <c r="V83" s="12" t="s">
        <v>375</v>
      </c>
    </row>
    <row r="84" spans="20:22" x14ac:dyDescent="0.25">
      <c r="T84" s="14" t="s">
        <v>154</v>
      </c>
      <c r="U84" s="14" t="s">
        <v>153</v>
      </c>
      <c r="V84" s="14" t="s">
        <v>375</v>
      </c>
    </row>
    <row r="85" spans="20:22" x14ac:dyDescent="0.25">
      <c r="T85" s="12" t="s">
        <v>156</v>
      </c>
      <c r="U85" s="13" t="s">
        <v>155</v>
      </c>
      <c r="V85" s="12" t="s">
        <v>375</v>
      </c>
    </row>
    <row r="86" spans="20:22" x14ac:dyDescent="0.25">
      <c r="T86" s="14" t="s">
        <v>158</v>
      </c>
      <c r="U86" s="14" t="s">
        <v>157</v>
      </c>
      <c r="V86" s="14" t="s">
        <v>375</v>
      </c>
    </row>
    <row r="87" spans="20:22" x14ac:dyDescent="0.25">
      <c r="T87" s="12" t="s">
        <v>160</v>
      </c>
      <c r="U87" s="13" t="s">
        <v>159</v>
      </c>
      <c r="V87" s="13" t="s">
        <v>375</v>
      </c>
    </row>
    <row r="88" spans="20:22" x14ac:dyDescent="0.25">
      <c r="T88" s="12" t="s">
        <v>162</v>
      </c>
      <c r="U88" s="14" t="s">
        <v>161</v>
      </c>
      <c r="V88" s="14" t="s">
        <v>375</v>
      </c>
    </row>
    <row r="89" spans="20:22" x14ac:dyDescent="0.25">
      <c r="T89" s="13" t="s">
        <v>164</v>
      </c>
      <c r="U89" s="13" t="s">
        <v>163</v>
      </c>
      <c r="V89" s="12" t="s">
        <v>375</v>
      </c>
    </row>
    <row r="90" spans="20:22" x14ac:dyDescent="0.25">
      <c r="T90" s="12" t="s">
        <v>166</v>
      </c>
      <c r="U90" s="14" t="s">
        <v>165</v>
      </c>
      <c r="V90" s="14" t="s">
        <v>375</v>
      </c>
    </row>
    <row r="91" spans="20:22" x14ac:dyDescent="0.25">
      <c r="T91" s="13" t="s">
        <v>168</v>
      </c>
      <c r="U91" s="13" t="s">
        <v>167</v>
      </c>
      <c r="V91" s="12" t="s">
        <v>375</v>
      </c>
    </row>
    <row r="92" spans="20:22" x14ac:dyDescent="0.25">
      <c r="T92" s="12" t="s">
        <v>170</v>
      </c>
      <c r="U92" s="14" t="s">
        <v>169</v>
      </c>
      <c r="V92" s="14" t="s">
        <v>375</v>
      </c>
    </row>
    <row r="93" spans="20:22" x14ac:dyDescent="0.25">
      <c r="T93" s="13" t="s">
        <v>172</v>
      </c>
      <c r="U93" s="13" t="s">
        <v>171</v>
      </c>
      <c r="V93" s="12" t="s">
        <v>375</v>
      </c>
    </row>
    <row r="94" spans="20:22" x14ac:dyDescent="0.25">
      <c r="T94" s="12" t="s">
        <v>174</v>
      </c>
      <c r="U94" s="14" t="s">
        <v>173</v>
      </c>
      <c r="V94" s="14" t="s">
        <v>375</v>
      </c>
    </row>
    <row r="95" spans="20:22" x14ac:dyDescent="0.25">
      <c r="T95" s="13" t="s">
        <v>176</v>
      </c>
      <c r="U95" s="13" t="s">
        <v>175</v>
      </c>
      <c r="V95" s="12" t="s">
        <v>375</v>
      </c>
    </row>
    <row r="96" spans="20:22" x14ac:dyDescent="0.25">
      <c r="T96" s="14" t="s">
        <v>310</v>
      </c>
      <c r="U96" s="14" t="s">
        <v>309</v>
      </c>
      <c r="V96" s="12" t="s">
        <v>375</v>
      </c>
    </row>
    <row r="97" spans="20:22" x14ac:dyDescent="0.25">
      <c r="T97" s="13" t="s">
        <v>7</v>
      </c>
      <c r="U97" s="13" t="s">
        <v>6</v>
      </c>
      <c r="V97" s="13" t="s">
        <v>371</v>
      </c>
    </row>
    <row r="98" spans="20:22" x14ac:dyDescent="0.25">
      <c r="T98" s="14" t="s">
        <v>11</v>
      </c>
      <c r="U98" s="14" t="s">
        <v>10</v>
      </c>
      <c r="V98" s="14" t="s">
        <v>371</v>
      </c>
    </row>
    <row r="99" spans="20:22" x14ac:dyDescent="0.25">
      <c r="T99" s="12" t="s">
        <v>13</v>
      </c>
      <c r="U99" s="13" t="s">
        <v>12</v>
      </c>
      <c r="V99" s="12" t="s">
        <v>371</v>
      </c>
    </row>
    <row r="100" spans="20:22" x14ac:dyDescent="0.25">
      <c r="T100" s="14" t="s">
        <v>17</v>
      </c>
      <c r="U100" s="14" t="s">
        <v>16</v>
      </c>
      <c r="V100" s="14" t="s">
        <v>371</v>
      </c>
    </row>
    <row r="101" spans="20:22" x14ac:dyDescent="0.25">
      <c r="T101" s="12" t="s">
        <v>102</v>
      </c>
      <c r="U101" s="13" t="s">
        <v>101</v>
      </c>
      <c r="V101" s="12" t="s">
        <v>371</v>
      </c>
    </row>
    <row r="102" spans="20:22" x14ac:dyDescent="0.25">
      <c r="T102" s="14" t="s">
        <v>104</v>
      </c>
      <c r="U102" s="14" t="s">
        <v>103</v>
      </c>
      <c r="V102" s="14" t="s">
        <v>371</v>
      </c>
    </row>
    <row r="103" spans="20:22" x14ac:dyDescent="0.25">
      <c r="T103" s="12" t="s">
        <v>112</v>
      </c>
      <c r="U103" s="13" t="s">
        <v>111</v>
      </c>
      <c r="V103" s="13" t="s">
        <v>371</v>
      </c>
    </row>
    <row r="104" spans="20:22" x14ac:dyDescent="0.25">
      <c r="T104" s="14" t="s">
        <v>122</v>
      </c>
      <c r="U104" s="14" t="s">
        <v>121</v>
      </c>
      <c r="V104" s="12" t="s">
        <v>371</v>
      </c>
    </row>
    <row r="105" spans="20:22" x14ac:dyDescent="0.25">
      <c r="T105" s="12" t="s">
        <v>128</v>
      </c>
      <c r="U105" s="13" t="s">
        <v>127</v>
      </c>
      <c r="V105" s="12" t="s">
        <v>371</v>
      </c>
    </row>
    <row r="106" spans="20:22" x14ac:dyDescent="0.25">
      <c r="T106" s="14" t="s">
        <v>130</v>
      </c>
      <c r="U106" s="14" t="s">
        <v>374</v>
      </c>
      <c r="V106" s="14" t="s">
        <v>371</v>
      </c>
    </row>
    <row r="107" spans="20:22" x14ac:dyDescent="0.25">
      <c r="T107" s="12" t="s">
        <v>190</v>
      </c>
      <c r="U107" s="13" t="s">
        <v>189</v>
      </c>
      <c r="V107" s="12" t="s">
        <v>371</v>
      </c>
    </row>
    <row r="108" spans="20:22" x14ac:dyDescent="0.25">
      <c r="T108" s="12" t="s">
        <v>194</v>
      </c>
      <c r="U108" s="14" t="s">
        <v>193</v>
      </c>
      <c r="V108" s="12" t="s">
        <v>371</v>
      </c>
    </row>
    <row r="109" spans="20:22" x14ac:dyDescent="0.25">
      <c r="T109" s="13" t="s">
        <v>196</v>
      </c>
      <c r="U109" s="13" t="s">
        <v>195</v>
      </c>
      <c r="V109" s="13" t="s">
        <v>371</v>
      </c>
    </row>
    <row r="110" spans="20:22" x14ac:dyDescent="0.25">
      <c r="T110" s="14" t="s">
        <v>218</v>
      </c>
      <c r="U110" s="14" t="s">
        <v>217</v>
      </c>
      <c r="V110" s="12" t="s">
        <v>371</v>
      </c>
    </row>
    <row r="111" spans="20:22" x14ac:dyDescent="0.25">
      <c r="T111" s="12" t="s">
        <v>224</v>
      </c>
      <c r="U111" s="13" t="s">
        <v>223</v>
      </c>
      <c r="V111" s="13" t="s">
        <v>371</v>
      </c>
    </row>
    <row r="112" spans="20:22" x14ac:dyDescent="0.25">
      <c r="T112" s="14" t="s">
        <v>254</v>
      </c>
      <c r="U112" s="14" t="s">
        <v>253</v>
      </c>
      <c r="V112" s="14" t="s">
        <v>371</v>
      </c>
    </row>
    <row r="113" spans="20:22" x14ac:dyDescent="0.25">
      <c r="T113" s="12" t="s">
        <v>302</v>
      </c>
      <c r="U113" s="13" t="s">
        <v>380</v>
      </c>
      <c r="V113" s="13" t="s">
        <v>371</v>
      </c>
    </row>
    <row r="114" spans="20:22" x14ac:dyDescent="0.25">
      <c r="T114" s="14" t="s">
        <v>304</v>
      </c>
      <c r="U114" s="14" t="s">
        <v>303</v>
      </c>
      <c r="V114" s="12" t="s">
        <v>371</v>
      </c>
    </row>
    <row r="115" spans="20:22" x14ac:dyDescent="0.25">
      <c r="T115" s="13" t="s">
        <v>306</v>
      </c>
      <c r="U115" s="13" t="s">
        <v>305</v>
      </c>
      <c r="V115" s="13" t="s">
        <v>371</v>
      </c>
    </row>
    <row r="116" spans="20:22" x14ac:dyDescent="0.25">
      <c r="T116" s="14" t="s">
        <v>308</v>
      </c>
      <c r="U116" s="14" t="s">
        <v>26</v>
      </c>
      <c r="V116" s="12" t="s">
        <v>371</v>
      </c>
    </row>
    <row r="117" spans="20:22" x14ac:dyDescent="0.25">
      <c r="T117" s="13" t="s">
        <v>312</v>
      </c>
      <c r="U117" s="13" t="s">
        <v>311</v>
      </c>
      <c r="V117" s="12" t="s">
        <v>371</v>
      </c>
    </row>
    <row r="118" spans="20:22" x14ac:dyDescent="0.25">
      <c r="T118" s="14" t="s">
        <v>314</v>
      </c>
      <c r="U118" s="14" t="s">
        <v>313</v>
      </c>
      <c r="V118" s="12" t="s">
        <v>371</v>
      </c>
    </row>
    <row r="119" spans="20:22" x14ac:dyDescent="0.25">
      <c r="T119" s="13" t="s">
        <v>381</v>
      </c>
      <c r="U119" s="13" t="s">
        <v>111</v>
      </c>
      <c r="V119" s="12" t="s">
        <v>371</v>
      </c>
    </row>
    <row r="120" spans="20:22" x14ac:dyDescent="0.25">
      <c r="T120" s="14" t="s">
        <v>338</v>
      </c>
      <c r="U120" s="19" t="s">
        <v>337</v>
      </c>
      <c r="V120" s="12" t="s">
        <v>371</v>
      </c>
    </row>
    <row r="121" spans="20:22" x14ac:dyDescent="0.25">
      <c r="T121" s="13" t="s">
        <v>192</v>
      </c>
      <c r="U121" s="13" t="s">
        <v>191</v>
      </c>
      <c r="V121" s="13" t="s">
        <v>378</v>
      </c>
    </row>
    <row r="122" spans="20:22" x14ac:dyDescent="0.25">
      <c r="T122" s="14" t="s">
        <v>200</v>
      </c>
      <c r="U122" s="14" t="s">
        <v>199</v>
      </c>
      <c r="V122" s="14" t="s">
        <v>378</v>
      </c>
    </row>
    <row r="123" spans="20:22" x14ac:dyDescent="0.25">
      <c r="T123" s="12" t="s">
        <v>210</v>
      </c>
      <c r="U123" s="13" t="s">
        <v>209</v>
      </c>
      <c r="V123" s="12" t="s">
        <v>378</v>
      </c>
    </row>
    <row r="124" spans="20:22" x14ac:dyDescent="0.25">
      <c r="T124" s="14" t="s">
        <v>212</v>
      </c>
      <c r="U124" s="14" t="s">
        <v>211</v>
      </c>
      <c r="V124" s="14" t="s">
        <v>378</v>
      </c>
    </row>
    <row r="125" spans="20:22" x14ac:dyDescent="0.25">
      <c r="T125" s="12" t="s">
        <v>214</v>
      </c>
      <c r="U125" s="13" t="s">
        <v>213</v>
      </c>
      <c r="V125" s="12" t="s">
        <v>378</v>
      </c>
    </row>
    <row r="126" spans="20:22" x14ac:dyDescent="0.25">
      <c r="T126" s="12" t="s">
        <v>216</v>
      </c>
      <c r="U126" s="14" t="s">
        <v>215</v>
      </c>
      <c r="V126" s="14" t="s">
        <v>378</v>
      </c>
    </row>
    <row r="127" spans="20:22" x14ac:dyDescent="0.25">
      <c r="T127" s="12" t="s">
        <v>220</v>
      </c>
      <c r="U127" s="13" t="s">
        <v>219</v>
      </c>
      <c r="V127" s="13" t="s">
        <v>378</v>
      </c>
    </row>
    <row r="128" spans="20:22" x14ac:dyDescent="0.25">
      <c r="T128" s="14" t="s">
        <v>222</v>
      </c>
      <c r="U128" s="14" t="s">
        <v>221</v>
      </c>
      <c r="V128" s="14" t="s">
        <v>378</v>
      </c>
    </row>
    <row r="129" spans="20:22" x14ac:dyDescent="0.25">
      <c r="T129" s="13" t="s">
        <v>226</v>
      </c>
      <c r="U129" s="13" t="s">
        <v>225</v>
      </c>
      <c r="V129" s="12" t="s">
        <v>378</v>
      </c>
    </row>
    <row r="130" spans="20:22" x14ac:dyDescent="0.25">
      <c r="T130" s="12" t="s">
        <v>228</v>
      </c>
      <c r="U130" s="14" t="s">
        <v>227</v>
      </c>
      <c r="V130" s="14" t="s">
        <v>378</v>
      </c>
    </row>
    <row r="131" spans="20:22" x14ac:dyDescent="0.25">
      <c r="T131" s="13" t="s">
        <v>230</v>
      </c>
      <c r="U131" s="13" t="s">
        <v>229</v>
      </c>
      <c r="V131" s="12" t="s">
        <v>378</v>
      </c>
    </row>
    <row r="132" spans="20:22" x14ac:dyDescent="0.25">
      <c r="T132" s="14" t="s">
        <v>232</v>
      </c>
      <c r="U132" s="14" t="s">
        <v>231</v>
      </c>
      <c r="V132" s="14" t="s">
        <v>378</v>
      </c>
    </row>
    <row r="133" spans="20:22" x14ac:dyDescent="0.25">
      <c r="T133" s="13" t="s">
        <v>234</v>
      </c>
      <c r="U133" s="13" t="s">
        <v>233</v>
      </c>
      <c r="V133" s="12" t="s">
        <v>378</v>
      </c>
    </row>
    <row r="134" spans="20:22" x14ac:dyDescent="0.25">
      <c r="T134" s="12" t="s">
        <v>236</v>
      </c>
      <c r="U134" s="14" t="s">
        <v>235</v>
      </c>
      <c r="V134" s="14" t="s">
        <v>378</v>
      </c>
    </row>
    <row r="135" spans="20:22" x14ac:dyDescent="0.25">
      <c r="T135" s="13" t="s">
        <v>238</v>
      </c>
      <c r="U135" s="13" t="s">
        <v>237</v>
      </c>
      <c r="V135" s="12" t="s">
        <v>378</v>
      </c>
    </row>
    <row r="136" spans="20:22" x14ac:dyDescent="0.25">
      <c r="T136" s="12" t="s">
        <v>240</v>
      </c>
      <c r="U136" s="14" t="s">
        <v>239</v>
      </c>
      <c r="V136" s="14" t="s">
        <v>378</v>
      </c>
    </row>
    <row r="137" spans="20:22" x14ac:dyDescent="0.25">
      <c r="T137" s="13" t="s">
        <v>242</v>
      </c>
      <c r="U137" s="13" t="s">
        <v>241</v>
      </c>
      <c r="V137" s="12" t="s">
        <v>378</v>
      </c>
    </row>
    <row r="138" spans="20:22" x14ac:dyDescent="0.25">
      <c r="T138" s="12" t="s">
        <v>244</v>
      </c>
      <c r="U138" s="14" t="s">
        <v>243</v>
      </c>
      <c r="V138" s="14" t="s">
        <v>378</v>
      </c>
    </row>
    <row r="139" spans="20:22" x14ac:dyDescent="0.25">
      <c r="T139" s="13" t="s">
        <v>246</v>
      </c>
      <c r="U139" s="13" t="s">
        <v>245</v>
      </c>
      <c r="V139" s="12" t="s">
        <v>378</v>
      </c>
    </row>
    <row r="140" spans="20:22" x14ac:dyDescent="0.25">
      <c r="T140" s="12" t="s">
        <v>248</v>
      </c>
      <c r="U140" s="14" t="s">
        <v>247</v>
      </c>
      <c r="V140" s="12" t="s">
        <v>378</v>
      </c>
    </row>
    <row r="141" spans="20:22" x14ac:dyDescent="0.25">
      <c r="T141" s="13" t="s">
        <v>250</v>
      </c>
      <c r="U141" s="13" t="s">
        <v>249</v>
      </c>
      <c r="V141" s="13" t="s">
        <v>378</v>
      </c>
    </row>
    <row r="142" spans="20:22" x14ac:dyDescent="0.25">
      <c r="T142" s="14" t="s">
        <v>252</v>
      </c>
      <c r="U142" s="14" t="s">
        <v>251</v>
      </c>
      <c r="V142" s="12" t="s">
        <v>378</v>
      </c>
    </row>
    <row r="143" spans="20:22" x14ac:dyDescent="0.25">
      <c r="T143" s="13" t="s">
        <v>319</v>
      </c>
      <c r="U143" s="13" t="s">
        <v>318</v>
      </c>
      <c r="V143" s="13" t="s">
        <v>378</v>
      </c>
    </row>
    <row r="144" spans="20:22" x14ac:dyDescent="0.25">
      <c r="T144" s="14" t="s">
        <v>317</v>
      </c>
      <c r="U144" s="14" t="s">
        <v>316</v>
      </c>
      <c r="V144" s="14" t="s">
        <v>378</v>
      </c>
    </row>
    <row r="145" spans="20:22" x14ac:dyDescent="0.25">
      <c r="T145" s="13" t="s">
        <v>334</v>
      </c>
      <c r="U145" s="20" t="s">
        <v>333</v>
      </c>
      <c r="V145" s="12" t="s">
        <v>378</v>
      </c>
    </row>
    <row r="146" spans="20:22" x14ac:dyDescent="0.25">
      <c r="T146" s="14" t="s">
        <v>336</v>
      </c>
      <c r="U146" s="19" t="s">
        <v>335</v>
      </c>
      <c r="V146" s="12" t="s">
        <v>378</v>
      </c>
    </row>
    <row r="147" spans="20:22" x14ac:dyDescent="0.25">
      <c r="T147" s="13" t="s">
        <v>383</v>
      </c>
      <c r="U147" s="13" t="s">
        <v>384</v>
      </c>
      <c r="V147" s="12" t="s">
        <v>378</v>
      </c>
    </row>
    <row r="148" spans="20:22" x14ac:dyDescent="0.25">
      <c r="T148" s="12" t="s">
        <v>256</v>
      </c>
      <c r="U148" s="14" t="s">
        <v>255</v>
      </c>
      <c r="V148" s="12" t="s">
        <v>379</v>
      </c>
    </row>
    <row r="149" spans="20:22" x14ac:dyDescent="0.25">
      <c r="T149" s="13" t="s">
        <v>258</v>
      </c>
      <c r="U149" s="13" t="s">
        <v>257</v>
      </c>
      <c r="V149" s="13" t="s">
        <v>379</v>
      </c>
    </row>
    <row r="150" spans="20:22" x14ac:dyDescent="0.25">
      <c r="T150" s="12" t="s">
        <v>260</v>
      </c>
      <c r="U150" s="14" t="s">
        <v>259</v>
      </c>
      <c r="V150" s="12" t="s">
        <v>379</v>
      </c>
    </row>
    <row r="151" spans="20:22" x14ac:dyDescent="0.25">
      <c r="T151" s="13" t="s">
        <v>262</v>
      </c>
      <c r="U151" s="13" t="s">
        <v>261</v>
      </c>
      <c r="V151" s="13" t="s">
        <v>379</v>
      </c>
    </row>
    <row r="152" spans="20:22" x14ac:dyDescent="0.25">
      <c r="T152" s="12" t="s">
        <v>264</v>
      </c>
      <c r="U152" s="14" t="s">
        <v>263</v>
      </c>
      <c r="V152" s="14" t="s">
        <v>379</v>
      </c>
    </row>
    <row r="153" spans="20:22" x14ac:dyDescent="0.25">
      <c r="T153" s="13" t="s">
        <v>266</v>
      </c>
      <c r="U153" s="13" t="s">
        <v>265</v>
      </c>
      <c r="V153" s="13" t="s">
        <v>379</v>
      </c>
    </row>
    <row r="154" spans="20:22" x14ac:dyDescent="0.25">
      <c r="T154" s="12" t="s">
        <v>268</v>
      </c>
      <c r="U154" s="14" t="s">
        <v>267</v>
      </c>
      <c r="V154" s="12" t="s">
        <v>379</v>
      </c>
    </row>
    <row r="155" spans="20:22" x14ac:dyDescent="0.25">
      <c r="T155" s="12" t="s">
        <v>270</v>
      </c>
      <c r="U155" s="13" t="s">
        <v>269</v>
      </c>
      <c r="V155" s="13" t="s">
        <v>379</v>
      </c>
    </row>
    <row r="156" spans="20:22" x14ac:dyDescent="0.25">
      <c r="T156" s="14" t="s">
        <v>272</v>
      </c>
      <c r="U156" s="14" t="s">
        <v>271</v>
      </c>
      <c r="V156" s="12" t="s">
        <v>379</v>
      </c>
    </row>
    <row r="157" spans="20:22" x14ac:dyDescent="0.25">
      <c r="T157" s="12" t="s">
        <v>274</v>
      </c>
      <c r="U157" s="13" t="s">
        <v>273</v>
      </c>
      <c r="V157" s="13" t="s">
        <v>379</v>
      </c>
    </row>
    <row r="158" spans="20:22" x14ac:dyDescent="0.25">
      <c r="T158" s="14" t="s">
        <v>276</v>
      </c>
      <c r="U158" s="15" t="s">
        <v>275</v>
      </c>
      <c r="V158" s="12" t="s">
        <v>379</v>
      </c>
    </row>
    <row r="159" spans="20:22" x14ac:dyDescent="0.25">
      <c r="T159" s="12" t="s">
        <v>278</v>
      </c>
      <c r="U159" s="16" t="s">
        <v>277</v>
      </c>
      <c r="V159" s="13" t="s">
        <v>379</v>
      </c>
    </row>
    <row r="160" spans="20:22" x14ac:dyDescent="0.25">
      <c r="T160" s="14" t="s">
        <v>280</v>
      </c>
      <c r="U160" s="15" t="s">
        <v>279</v>
      </c>
      <c r="V160" s="12" t="s">
        <v>379</v>
      </c>
    </row>
    <row r="161" spans="20:22" x14ac:dyDescent="0.25">
      <c r="T161" s="12" t="s">
        <v>282</v>
      </c>
      <c r="U161" s="16" t="s">
        <v>281</v>
      </c>
      <c r="V161" s="13" t="s">
        <v>379</v>
      </c>
    </row>
    <row r="162" spans="20:22" x14ac:dyDescent="0.25">
      <c r="T162" s="14" t="s">
        <v>284</v>
      </c>
      <c r="U162" s="15" t="s">
        <v>283</v>
      </c>
      <c r="V162" s="14" t="s">
        <v>379</v>
      </c>
    </row>
    <row r="163" spans="20:22" x14ac:dyDescent="0.25">
      <c r="T163" s="13" t="s">
        <v>286</v>
      </c>
      <c r="U163" s="13" t="s">
        <v>285</v>
      </c>
      <c r="V163" s="17" t="s">
        <v>379</v>
      </c>
    </row>
    <row r="164" spans="20:22" x14ac:dyDescent="0.25">
      <c r="T164" s="14" t="s">
        <v>288</v>
      </c>
      <c r="U164" s="14" t="s">
        <v>287</v>
      </c>
      <c r="V164" s="18" t="s">
        <v>379</v>
      </c>
    </row>
    <row r="165" spans="20:22" x14ac:dyDescent="0.25">
      <c r="T165" s="12" t="s">
        <v>290</v>
      </c>
      <c r="U165" s="13" t="s">
        <v>289</v>
      </c>
      <c r="V165" s="21" t="s">
        <v>379</v>
      </c>
    </row>
    <row r="166" spans="20:22" x14ac:dyDescent="0.25">
      <c r="T166" s="14" t="s">
        <v>292</v>
      </c>
      <c r="U166" s="15" t="s">
        <v>291</v>
      </c>
      <c r="V166" s="12" t="s">
        <v>379</v>
      </c>
    </row>
    <row r="167" spans="20:22" x14ac:dyDescent="0.25">
      <c r="T167" s="12" t="s">
        <v>294</v>
      </c>
      <c r="U167" s="16" t="s">
        <v>293</v>
      </c>
      <c r="V167" s="13" t="s">
        <v>379</v>
      </c>
    </row>
    <row r="168" spans="20:22" x14ac:dyDescent="0.25">
      <c r="T168" s="14" t="s">
        <v>296</v>
      </c>
      <c r="U168" s="14" t="s">
        <v>295</v>
      </c>
      <c r="V168" s="12" t="s">
        <v>379</v>
      </c>
    </row>
    <row r="169" spans="20:22" x14ac:dyDescent="0.25">
      <c r="T169" s="12" t="s">
        <v>298</v>
      </c>
      <c r="U169" s="16" t="s">
        <v>297</v>
      </c>
      <c r="V169" s="13" t="s">
        <v>379</v>
      </c>
    </row>
    <row r="170" spans="20:22" x14ac:dyDescent="0.25">
      <c r="T170" s="14" t="s">
        <v>300</v>
      </c>
      <c r="U170" s="14" t="s">
        <v>299</v>
      </c>
      <c r="V170" s="12" t="s">
        <v>379</v>
      </c>
    </row>
  </sheetData>
  <conditionalFormatting sqref="E1">
    <cfRule type="cellIs" dxfId="12" priority="5" operator="equal">
      <formula>43407</formula>
    </cfRule>
    <cfRule type="cellIs" dxfId="11" priority="6" operator="equal">
      <formula>43406</formula>
    </cfRule>
    <cfRule type="cellIs" dxfId="10" priority="7" operator="equal">
      <formula>43407</formula>
    </cfRule>
    <cfRule type="cellIs" dxfId="9" priority="8" operator="equal">
      <formula>43406</formula>
    </cfRule>
  </conditionalFormatting>
  <conditionalFormatting sqref="H1">
    <cfRule type="cellIs" priority="3" operator="equal">
      <formula>#REF!+2</formula>
    </cfRule>
    <cfRule type="cellIs" dxfId="8" priority="4" operator="equal">
      <formula>37</formula>
    </cfRule>
  </conditionalFormatting>
  <conditionalFormatting sqref="T163">
    <cfRule type="duplicateValues" dxfId="7" priority="1" stopIfTrue="1"/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Takenplanning proces</vt:lpstr>
      <vt:lpstr>WR Aanvragen</vt:lpstr>
    </vt:vector>
  </TitlesOfParts>
  <Company>Colruyt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Noë</dc:creator>
  <cp:lastModifiedBy>Maxime Noë</cp:lastModifiedBy>
  <dcterms:created xsi:type="dcterms:W3CDTF">2018-09-11T15:59:19Z</dcterms:created>
  <dcterms:modified xsi:type="dcterms:W3CDTF">2018-09-13T16:34:10Z</dcterms:modified>
</cp:coreProperties>
</file>