
<file path=[Content_Types].xml><?xml version="1.0" encoding="utf-8"?>
<Types xmlns="http://schemas.openxmlformats.org/package/2006/content-types">
  <Default Extension="bin" ContentType="application/vnd.openxmlformats-officedocument.spreadsheetml.printerSettings"/>
  <Default Extension="jpeg" ContentType="image/jpeg"/>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25"/>
  <workbookPr codeName="ThisWorkbook" defaultThemeVersion="166925"/>
  <mc:AlternateContent xmlns:mc="http://schemas.openxmlformats.org/markup-compatibility/2006">
    <mc:Choice Requires="x15">
      <x15ac:absPath xmlns:x15ac="http://schemas.microsoft.com/office/spreadsheetml/2010/11/ac" url="C:\Users\bdupond\Desktop\"/>
    </mc:Choice>
  </mc:AlternateContent>
  <xr:revisionPtr revIDLastSave="0" documentId="8_{5D3E3D8A-9C54-4943-89A9-16C6C49803BF}" xr6:coauthVersionLast="34" xr6:coauthVersionMax="34" xr10:uidLastSave="{00000000-0000-0000-0000-000000000000}"/>
  <bookViews>
    <workbookView xWindow="12336" yWindow="36" windowWidth="16500" windowHeight="13152" tabRatio="728" xr2:uid="{00000000-000D-0000-FFFF-FFFF00000000}"/>
  </bookViews>
  <sheets>
    <sheet name="Lot 1 - DQE VRD" sheetId="1" r:id="rId1"/>
    <sheet name="Lot 1 - BPU VRD" sheetId="5" r:id="rId2"/>
  </sheets>
  <definedNames>
    <definedName name="_xlnm.Print_Area" localSheetId="1">'Lot 1 - BPU VRD'!$A:$E</definedName>
    <definedName name="_xlnm.Print_Area" localSheetId="0">'Lot 1 - DQE VRD'!$A:$G</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18" i="1" l="1"/>
  <c r="E20" i="1"/>
  <c r="E22" i="1"/>
  <c r="E25" i="1"/>
  <c r="E70" i="1" l="1"/>
  <c r="E42" i="1" l="1"/>
</calcChain>
</file>

<file path=xl/sharedStrings.xml><?xml version="1.0" encoding="utf-8"?>
<sst xmlns="http://schemas.openxmlformats.org/spreadsheetml/2006/main" count="301" uniqueCount="126">
  <si>
    <t>N° DE PRIX</t>
  </si>
  <si>
    <t>DESIGNATION DES NATURES D'OUVRAGES</t>
  </si>
  <si>
    <t>Unité</t>
  </si>
  <si>
    <t>Quantité</t>
  </si>
  <si>
    <t>Prix unitaire</t>
  </si>
  <si>
    <t>Total HT</t>
  </si>
  <si>
    <t>ADMINISTRATIF</t>
  </si>
  <si>
    <t>a</t>
  </si>
  <si>
    <r>
      <t xml:space="preserve">
Ce prix rémunère :
Le temps passé pour la préparation administrative du chantier (prise des arrêtés, demande DICT, etc..)
L’installation de chantier
Le constat d'huissier
La détection des ouvrages souterrains en complément des retours de DICT
La fourniture, la mise en place, et l'entretien pendant toute la durée du chantier de la signalisation temporaire
La réalisation et la fourniture des plans d'executions, des plannings travaux et de l'ensemble des documents relatifs au déroulement d'un chantier
Le règlement de ce prix se fera à hauteur de 50 % après constat du </t>
    </r>
    <r>
      <rPr>
        <sz val="9"/>
        <color theme="1"/>
        <rFont val="Arial1"/>
        <family val="2"/>
      </rPr>
      <t>maître</t>
    </r>
    <r>
      <rPr>
        <sz val="9"/>
        <color theme="1"/>
        <rFont val="Times New Roman1"/>
      </rPr>
      <t xml:space="preserve"> </t>
    </r>
    <r>
      <rPr>
        <sz val="9"/>
        <color theme="1"/>
        <rFont val="Arial1"/>
        <family val="2"/>
      </rPr>
      <t>d’œuvre</t>
    </r>
    <r>
      <rPr>
        <sz val="9"/>
        <color theme="1"/>
        <rFont val="Times New Roman1"/>
      </rPr>
      <t xml:space="preserve"> de la mise en place de la signalisation et les 50 % restant au moment du retrait de la signalisation.
</t>
    </r>
  </si>
  <si>
    <t>F</t>
  </si>
  <si>
    <t>b</t>
  </si>
  <si>
    <t>Ce prix rémunérant a l’issue des travaux,l'établissement du DOE décrivant l’aménagement global (routier, enfouissement de réseaux secs….) et reprenant l'ensemble des équipements installés.
Le plan de récolement sera fournis sous format électronique et papier. Il permettra de disposer d’une base de données géo-référencées et structurée afin d’être facilement intégrée dans un système d’information géographique</t>
  </si>
  <si>
    <t>TRAVAUX PREPARATOIRES</t>
  </si>
  <si>
    <t>Ce prix rémunère :
Le debroussaillage de la parcelle
La dépose des portails, de la clôture existante et l'evacuation en décharge
L'évacuation des résidus de démolition éventuelles</t>
  </si>
  <si>
    <t>Ce prix rémunère l'ensemble des préstations topographiques relatives à cette opération. Un relevé de plateforme sera réalisé entre les différentes couches de structure de façon contradictoire en présence du maitre d'œuvre.
Les fichiers brut de levé lui seront remis sur site après chaque levé afin de controler les volumes mis en oeuvre.</t>
  </si>
  <si>
    <t>TERRASSEMENTS</t>
  </si>
  <si>
    <t>Plateforme - Déblais / remblais</t>
  </si>
  <si>
    <t>Ce prix rémunère le volume de déblais mis en remblais pour réalisation de la PST, y/c réglage des formes de pente et compactage, quel que soit le matériel utilisé.</t>
  </si>
  <si>
    <t>m³</t>
  </si>
  <si>
    <t>c</t>
  </si>
  <si>
    <t>m²</t>
  </si>
  <si>
    <t>d</t>
  </si>
  <si>
    <t>e</t>
  </si>
  <si>
    <t>Ce prix rémunère le réglage de talus en periphérie de la plateforme conformément aux pentes projet quel que soit le matériel utlisé.</t>
  </si>
  <si>
    <t>Voie de circulatuion sur l'aire</t>
  </si>
  <si>
    <t>Voie d'accés existante - Elargissement à 7 m</t>
  </si>
  <si>
    <t>Ce prix rémunère le volume de déblais necassaire à la réalisation d'une poutre latéerale sur 30 cm de profondeur y/c compactage et réglage du fond de forme</t>
  </si>
  <si>
    <t>Plateforme d'acceuil</t>
  </si>
  <si>
    <t>RESEAUX</t>
  </si>
  <si>
    <t>Drainage</t>
  </si>
  <si>
    <r>
      <t xml:space="preserve">Ce prix rémunère le terrassement, l'apport de matériaux draiant type 40/70, necessaire au drainage de la plateforme - larg 60 cm / prof 80 cm sous PST.
</t>
    </r>
    <r>
      <rPr>
        <u/>
        <sz val="9"/>
        <color theme="1"/>
        <rFont val="Times New Roman1"/>
      </rPr>
      <t>Les matériaux proposés pourront être issu de recyclage.</t>
    </r>
  </si>
  <si>
    <t>ml</t>
  </si>
  <si>
    <t>u</t>
  </si>
  <si>
    <t>Ce prix rémunère le curage de fossée existant le long du chemin existant</t>
  </si>
  <si>
    <t>f</t>
  </si>
  <si>
    <t>Ce prix rémunère la création de fossée existant le long du chemin existant - Larg en pied 50 cm</t>
  </si>
  <si>
    <t>g</t>
  </si>
  <si>
    <t>Ce prix rémunère la création de fossée en périphérie de la plateforme conformément au plan projet - Larg en pied 200 cm - Talus 3/2</t>
  </si>
  <si>
    <t>Tranchée</t>
  </si>
  <si>
    <t>Réseau EP</t>
  </si>
  <si>
    <t>Ce prix rémunère le busage de fossée au moyen d'une buse béton Ø 400, y/c le remblaiement et la reprise éventuelle du profil du fossé</t>
  </si>
  <si>
    <t>Ce prix rémunère la fourniture, mise en œuvre ou la réalisation de têtes de sécurité pour une buse de Ø 400</t>
  </si>
  <si>
    <t>Réseau EU</t>
  </si>
  <si>
    <t>Ce prix rémunère le transport d' une fosse toutes eaux d'un volume de 10 m³ en attente sur un dépôt à Roullet, et le déchargement dans la fouille.
Egalement compris, le radier béton dimensionné en conséquence, le lit de pose en sable, le système de sangles de maintien, les réhausses pour les regardes de 30 cm et le remblaiement.
A prendre également en compte les raccordements PVC et le tabouret entre le bloc sanitaires et la fosse.</t>
  </si>
  <si>
    <t>VOIRIE</t>
  </si>
  <si>
    <t>t</t>
  </si>
  <si>
    <t>Ce prix rémunère la fourniture et pose de barrières coulissantes de 5 ml de passage sur les murs de délimitation conforme au CCTP
Egalement compris les massifs béton, les fondations, le ferraillage et l'enduit de finition des massifs.</t>
  </si>
  <si>
    <t>MACONNERIE</t>
  </si>
  <si>
    <t>Ce prix rémunère les terrassements, le compactage, le réglage et le béton necessaire à la réalisation d'une plateforme de collecte des ordures ménagères de 20 cm d'épaisseur y/c ferraillage, coffrage et finition - conforme au CCTP</t>
  </si>
  <si>
    <t>Ce prix rémunère le terrassement, le réglage, le compactage et le béton nécessaire à la réalisation d'une plateforme  dimenssionnée pour recevoir un bloc sanitaire.
La dalle devra prendre en compte les futurs racordements EU, AEP et Elec</t>
  </si>
  <si>
    <t>Ce prix rémunère la réalisation de plateformes de 6 m² au niveau des zones de distribution d'énergie, y/c scellement d'enrochements dans le béton pour protéger les équiopements</t>
  </si>
  <si>
    <t>Ce prix rémunère la réalisation d'un ouvrage de régulation de type surverse en béton au niveau de l'extrémité des noues d'infiltration.</t>
  </si>
  <si>
    <t>DEFENCE INCENDIE</t>
  </si>
  <si>
    <t>Ce prix remunère la fourniture et pose d'une citerne enterrée de 60 m³ y/c terrassement, radier béton et remblaiement.</t>
  </si>
  <si>
    <t>Ce prix remunère la fourniture et pose d'équipements ( flotteur pour régulation et colonne d'aspiration  - y/c panneau de signalisatuion et contrôles de conformité</t>
  </si>
  <si>
    <t>TOTAL HT</t>
  </si>
  <si>
    <t>TVA 20 %</t>
  </si>
  <si>
    <t>TOTAL TTC</t>
  </si>
  <si>
    <t>OPTIONS</t>
  </si>
  <si>
    <t>h</t>
  </si>
  <si>
    <r>
      <t>Ce prix rémunère la fourniture d'un local technique conforme aux plans fournis dans le DCE y/c travaux de terrassement, de maçonnerie, de serrurerie et de finition.
Le local pourra être préfabriqué ou construit sur place suivant les préconisations suivantes.
Le bâtiment sera constitué d'une dalle en béton armé de 20 cm avec les réservations nécessaires au passage des câbles électriques et des PEHD d'eau.
Les élévations verticales seront en blocs d'agglomérés pleins banchés de 20 cm de large avec chainages verticaux et horizontaux avec enduit mural monocouche de finition.
Le toit sera coffré, ferraillé et coulé en place avec reprise des ferraillages des murs.
La cloison de séparation interne sera réalisée en agglo de 10 cm. Cette dernière permettra de séparer les réseaux.
Le local sera fermé par une porte métallique de 80 cm de passage utile avec ouverture de type poussant droite.
Description :
- porte pleine métallique 
- finition époxy RAL à définir
- fermeture cylindre bouton renforcé.</t>
    </r>
    <r>
      <rPr>
        <sz val="9"/>
        <color rgb="FFFF0000"/>
        <rFont val="Times New Roman1"/>
      </rPr>
      <t xml:space="preserve">
</t>
    </r>
  </si>
  <si>
    <t>Prix Unitaire ( en toutes lettres )</t>
  </si>
  <si>
    <r>
      <t xml:space="preserve">
Ce prix rémunère :
Le temps passé pour la préparation administrative du chantier (prise des arrêtés, demande DICT, etc..)
L’installation de chantier
Le constat d'huissier
La détection des ouvrages souterrains en complément des retours de DICT
La fourniture, la mise en place, et l'entretien pendant toute la durée du chantier de la signalisation temporaire
La réalisation et la fourniture des plans d'executions, des plannings travaux et de l'ensemble des documents relatifs au déroulement d'un chantier
Le règlement de ce prix se fera à hauteur de 50 % après constat du </t>
    </r>
    <r>
      <rPr>
        <sz val="9"/>
        <color theme="1"/>
        <rFont val="Arial1"/>
        <family val="2"/>
      </rPr>
      <t>maître</t>
    </r>
    <r>
      <rPr>
        <sz val="9"/>
        <color theme="1"/>
        <rFont val="Times New Roman1"/>
      </rPr>
      <t xml:space="preserve"> </t>
    </r>
    <r>
      <rPr>
        <sz val="9"/>
        <color theme="1"/>
        <rFont val="Arial1"/>
        <family val="2"/>
      </rPr>
      <t>d’œuvre</t>
    </r>
    <r>
      <rPr>
        <sz val="9"/>
        <color theme="1"/>
        <rFont val="Times New Roman1"/>
      </rPr>
      <t xml:space="preserve"> de la mise en place de la signalisation et les 50 % restant au moment du retrait de la signalisation.
LE FORFAIT
</t>
    </r>
  </si>
  <si>
    <t xml:space="preserve">Ce prix rémunérant a l’issue des travaux,l'établissement du DOE décrivant l’aménagement global (routier, enfouissement de réseaux secs….) et reprenant l'ensemble des équipements installés.
Le plan de récolement sera fournis sous format électronique et papier. Il permettra de disposer d’une base de données géo-référencées et structurée afin d’être facilement intégrée dans un système d’information géographique
LE FORFAIT
</t>
  </si>
  <si>
    <t xml:space="preserve">Ce prix rémunère :
Le debroussaillage de la parcelle
La dépose des portails, de la clôture existante et l'evacuation en décharge
L'évacuation des résidus de démolition éventuelles
LE FORFAIT
</t>
  </si>
  <si>
    <t xml:space="preserve">Ce prix rémunère l'ensemble des préstations topographiques relatives à cette opération. Un relevé de plateforme sera réalisé entre les différentes couches de structure de façon contradictoire en présence du maitre d'œuvre.
Les fichiers brut de levé lui seront remis sur site après chaque levé afin de controler les volumes mis en oeuvre.
LE FORFAIT
</t>
  </si>
  <si>
    <t xml:space="preserve">Ce prix rémunère la fourniture et pose d'une citerne enterrée de 60 m³ y/c terrassement, radier béton et remblaiement.
LE FORFAIT :
</t>
  </si>
  <si>
    <t xml:space="preserve">Ce prix rémunère la fourniture et pose d'équipements ( flotteur pour régulation et colonne d'aspiration  - y/c panneau de signalisation et contrôles de conformité
LE FORFAIT :
</t>
  </si>
  <si>
    <t xml:space="preserve">Ce prix rémunère la fourniture et la mise en œuvre d'un géotextile de classe 4 ( 150 gr / m² ) avec un recouvrement par tuilage adapté à la nature du sol. </t>
  </si>
  <si>
    <r>
      <t xml:space="preserve">Ce prix rémunère la réalisation de masuqes drainants au niveau des sorties de tranchées en matériaux recyclés de type 60/150
 </t>
    </r>
    <r>
      <rPr>
        <u/>
        <sz val="9"/>
        <color theme="1"/>
        <rFont val="Times New Roman1"/>
      </rPr>
      <t>Les matériaux proposés pourront être issu de recyclage.</t>
    </r>
  </si>
  <si>
    <r>
      <t xml:space="preserve">Ce prix rémunère la fourniture et la mise en œuvre de 20 cm de 0/60 pour réalisation de la chausée, y/c réglage, arrosage, compactage
</t>
    </r>
    <r>
      <rPr>
        <u/>
        <sz val="9"/>
        <color theme="1"/>
        <rFont val="Times New Roman1"/>
      </rPr>
      <t>Les matériaux proposés pourront être issu de recyclage.</t>
    </r>
  </si>
  <si>
    <t>Ce prix rémunère le volume de déblais necassaire à la réalisation d'une poutre latéerale sur 30 cm de profondeur y/c compactage et réglage du fond de forme
LE METRE CUBE :</t>
  </si>
  <si>
    <t xml:space="preserve">Ce prix rémunère le volume de déblais mis en remblais pour réalisation de la PST, y/c réglage des formes de pente et compactage, quel que soit le matériel utilisé.
LE METRE CUBE :
</t>
  </si>
  <si>
    <r>
      <t xml:space="preserve">Ce prix rémunère la fourniture et la mise en œuvre de 25 cm de 60/150 pour réalisation de la couche inférieure de la plateforme
</t>
    </r>
    <r>
      <rPr>
        <u/>
        <sz val="9"/>
        <color theme="1"/>
        <rFont val="Times New Roman1"/>
      </rPr>
      <t xml:space="preserve">Les matériaux proposés pourront être issu de recyclage.
</t>
    </r>
    <r>
      <rPr>
        <sz val="9"/>
        <color theme="1"/>
        <rFont val="Times New Roman1"/>
      </rPr>
      <t xml:space="preserve">
LE METRE CUBE :
</t>
    </r>
  </si>
  <si>
    <t>Ce prix rémunère la véétalisation sur 5 cm de l'aire d'accueil estivale avec une terre végétale validée par le titulire du lot 4 - la terre sera ensuite mélangée au moyen d'une fraise agricole avec les 5 premiers centimètres de la couche inférieure.
LE METRE CARRE :</t>
  </si>
  <si>
    <r>
      <t xml:space="preserve">Ce prix rémunère le terrassement, l'apport de matériaux draiant type 40/70, necessaire au drainage de la plateforme - larg 60 cm / prof 80 cm sous PST.
</t>
    </r>
    <r>
      <rPr>
        <u/>
        <sz val="9"/>
        <color theme="1"/>
        <rFont val="Times New Roman1"/>
      </rPr>
      <t>Les matériaux proposés pourront être issu de recyclage.</t>
    </r>
    <r>
      <rPr>
        <sz val="9"/>
        <color theme="1"/>
        <rFont val="Times New Roman1"/>
      </rPr>
      <t xml:space="preserve">
LE METRE LINEAIRE : </t>
    </r>
  </si>
  <si>
    <r>
      <t xml:space="preserve">Ce prix rémunère la réalisation de masuqes drainants au niveau des sorties de tranchées en matériaux recyclés de type 50/150 - 
</t>
    </r>
    <r>
      <rPr>
        <u/>
        <sz val="9"/>
        <color theme="1"/>
        <rFont val="Times New Roman1"/>
      </rPr>
      <t>Les matériaux proposés pourront être issu de recyclage.</t>
    </r>
    <r>
      <rPr>
        <sz val="9"/>
        <color theme="1"/>
        <rFont val="Times New Roman1"/>
      </rPr>
      <t xml:space="preserve">
L'UNITE :</t>
    </r>
  </si>
  <si>
    <t xml:space="preserve">Ce prix rémunère le curage de fossée existant le long du chemin existant
LE METRE LINEAIRE : </t>
  </si>
  <si>
    <t xml:space="preserve">Ce prix rémunère la création de fossée existant le long du chemin existant - Larg en pied 50 cm
LE METRE LINEAIRE : </t>
  </si>
  <si>
    <t xml:space="preserve">Ce prix rémunère la création de fossée en périphérie de la plateforme conformément au plan projet - Larg en pied 200 cm - Talus 3/2
LE METRE LINEAIRE : </t>
  </si>
  <si>
    <t xml:space="preserve">Ce prix rémunère le terrassement des tranchées réseau - Larg 80 cm - Prof 80 cm sous PST
LE METRE LINEAIRE : </t>
  </si>
  <si>
    <t xml:space="preserve">Ce prix rémunère le terrassement des tranchées réseau - Larg 30 cm - Prof 80 cm sous PST
LE METRE LINEAIRE : </t>
  </si>
  <si>
    <t xml:space="preserve">Ce prix rémunère le busage de fossée au moyen d'une buse béton Ø 400, y/c le remblaiement et la reprise éventuelle du profil du fossé
LE METRE LINEAIRE : </t>
  </si>
  <si>
    <t xml:space="preserve">Ce prix rémunère le curage de fossée
LE METRE LINEAIRE : </t>
  </si>
  <si>
    <t xml:space="preserve">Ce prix rémunère la fourniture, mise en œuvre ou la réalisation de têtes de sécurité pour une buse de Ø 400
L'UNITE : </t>
  </si>
  <si>
    <t>Ce prix rémunère le curage de fossée</t>
  </si>
  <si>
    <t xml:space="preserve">Ce prix rémunère les terrassements nécessaires à enfouissement de deux cuves étanches de récupération des eaux usées, quelque soit le matériel utilisé
LE METRE CUBE : </t>
  </si>
  <si>
    <t xml:space="preserve">Ce prix rémunère le transport d' une fosse toutes eaux d'un volume de 10 m³ en attente sur un dépôt à Roullet, et le déchargement dans la fouille.
Egalement compris, le radier béton dimensionné en conséquence, le lit de pose en sable, le système de sangles de maintien, les réhausses pour les regardes de 30 cm et le remblaiement.
A prendre également en compte les raccordements PVC et le tabouret entre le bloc sanitaires et la fosse.
LE FORFAIT : </t>
  </si>
  <si>
    <t>Ce prix rémunère la fourniture et mise en œuvre d'un BBSG 0/10 à raison de 150kg/m². au niveau de la voie d'accès.
Egalement compris la couche d'accrochage, les transferts de l'atelier d'enrobé.munère la réalisation d'un tri-couche à l'émulsion de bitume
LA TONNE :</t>
  </si>
  <si>
    <t>Ce prix rémunère la fourniture et mise en œuvre d'un BBSG 0/10 à raison de 150kg/m². au niveau de l'aire d'acceuil.
Egalement compris la couche d'accrochage, les transferts de l'atelier d'enrobé.munère la réalisation d'un tri-couche à l'émulsion de bitume
LA TONNE :</t>
  </si>
  <si>
    <t>Ce prix rémunère les terrassements, le compactage, le réglage et le béton necessaire à la réalisation d'une plateforme de collecte des ordures ménagères de 20 cm d'épaisseur y/c ferraillage, coffrage et finition - conforme au CCTP
LE METRE CARRE :</t>
  </si>
  <si>
    <t>Ce prix rémunère le terrassement, le réglage, le compactage et le béton nécessaire à la réalisation d'une plateforme  dimenssionnée pour recevoir un bloc sanitaire.
La dalle devra prendre en compte les futurs racordements EU, AEP et Elec
LE FORFAIT :</t>
  </si>
  <si>
    <t>Ce prix rémunère la réalisation de plateformes de 6 m² au niveau des zones de distribution d'énergie, y/c scellement d'enrochements dans le béton pour protéger les équiopements
LE FORFAIT :</t>
  </si>
  <si>
    <t>Ce prix rémunère la réalisation d'un ouvrage de régulation de type surverse en béton au niveau de l'extrémité des noues d'infiltration.
LE FORFAIT :</t>
  </si>
  <si>
    <r>
      <t>Ce prix rémunère la fourniture d'un local technique conforme aux plans fournis dans le DCE y/c travaux de terrassement, de maçonnerie, de serrurerie et de finition.
Le local pourra être préfabriqué ou construit sur place suivant les préconisations suivantes.
Le bâtiment sera constitué d'une dalle en béton armé de 20 cm avec les réservations nécessaires au passage des câbles électriques et des PEHD d'eau.
Les élévations verticales seront en blocs d'agglomérés pleins banchés de 20 cm de large avec chainages verticaux et horizontaux avec enduit mural monocouche de finition.
Le toit sera coffré, ferraillé et coulé en place avec reprise des ferraillages des murs.
La cloison de séparation interne sera réalisée en agglo de 10 cm. Cette dernière permettra de séparer les réseaux.
Le local sera fermé par une porte métallique de 80 cm de passage utile avec ouverture de type poussant droite.
Description :
- porte pleine métallique 
- finition époxy RAL à définir
- fermeture cylindre bouton renforcé.</t>
    </r>
    <r>
      <rPr>
        <sz val="9"/>
        <color rgb="FFFF0000"/>
        <rFont val="Times New Roman1"/>
      </rPr>
      <t xml:space="preserve">
</t>
    </r>
    <r>
      <rPr>
        <sz val="9"/>
        <rFont val="Times New Roman1"/>
      </rPr>
      <t xml:space="preserve">LE FORFAIT </t>
    </r>
  </si>
  <si>
    <r>
      <t xml:space="preserve">Ce prix rémunère la fourniture et la mise en œuvre de 30 cm de 60/150  pour réalisation des poutres lattérale de chaussée
</t>
    </r>
    <r>
      <rPr>
        <u/>
        <sz val="9"/>
        <color theme="1"/>
        <rFont val="Times New Roman1"/>
      </rPr>
      <t>Les matériaux proposés pourront être issu de recyclage.</t>
    </r>
  </si>
  <si>
    <t>Ce prix rémunère les terrassements nécessaires à enfouissement de d'une cuve étanche de récupération des eaux usées, quelque soit le matériel utilisé</t>
  </si>
  <si>
    <t>Ce prix rémunère la végétalisation sur 5 cm de l'aire d'accueil estivale avec une terre végétale validée par le titulire du lot 4 - la terre sera ensuite mélangée au moyen d'une fraise agricole avec les 5 premiers centimètres de la couche inférieure.</t>
  </si>
  <si>
    <t>OPTION</t>
  </si>
  <si>
    <t>Ce prix rémunère le terrassement des tranchées réseau et le remblaiement - Larg 30 cm - Prof 80 cm sous PST</t>
  </si>
  <si>
    <t>Ce prix rémunère le terrassement des tranchées réseau et le remblaiement - Larg 80 cm - Prof 80 cm sous PST</t>
  </si>
  <si>
    <r>
      <t xml:space="preserve">Ce prix rémunère la fourniture et la mise en œuvre de 20 cm d'un mélange homogène terre / pierre sur la plateforme destinée à l'acceuil estival.
Le mélange sera composé de :
- 80  %  de  pierres - La  granulométrie sera du 40 / 70 -  </t>
    </r>
    <r>
      <rPr>
        <u/>
        <sz val="9"/>
        <color theme="1"/>
        <rFont val="Times New Roman1"/>
      </rPr>
      <t>Les matériaux proposés pourront être issu de recyclage.</t>
    </r>
    <r>
      <rPr>
        <sz val="9"/>
        <color theme="1"/>
        <rFont val="Times New Roman1"/>
      </rPr>
      <t xml:space="preserve">
- 20 % de terre végétale 
</t>
    </r>
    <r>
      <rPr>
        <b/>
        <sz val="9"/>
        <color rgb="FFFF0000"/>
        <rFont val="Times New Roman1"/>
      </rPr>
      <t>Dans le cas où cette option serait retenue, elle remplacerait les postes3.1.E et 3.1.G</t>
    </r>
  </si>
  <si>
    <t>TOTAL HORS OPTION</t>
  </si>
  <si>
    <t>TOTAL AVEC OPTION</t>
  </si>
  <si>
    <t>( Sans le prix 3.1.E et 3.1.G )</t>
  </si>
  <si>
    <t>Ce prix rémunère la fourniture et pose de barrières coulissantes de 5 ml de passage sur les murs de délimitation conforme au CCTP
Egalement compris les massifs béton, les fondations, le ferraillage et l'enduit de finition des massifs.
L'UNITE :</t>
  </si>
  <si>
    <t xml:space="preserve">Ce prix rémunère la fourniture et la mise en œuvre d'une géogrille de renforcement y/c géotextile au niveau de la voirie de circulation sur l'aire, avec un recouvrement par tuilage adapté à la nature du sol. </t>
  </si>
  <si>
    <t>Ce prix rémunère la réalisation d'un muret de 1 m de haut.
Egalement compris, la semelle filante dimensionnée en conséquence, les agglo de 20 cm plein, y/c les chaînages verticaux et horizontaux et enduit mural sur toutes les faces visible du mur.</t>
  </si>
  <si>
    <t xml:space="preserve">Ce prix rémunère la fourniture et la mise en œuvre d'un géotextile de classe 4 ( 150 gr / m² ) avec un recouvrement par tuilage adapté à la nature du sol. 
LE METRE CARRE :
</t>
  </si>
  <si>
    <t xml:space="preserve">Ce prix rémunère la fourniture et la mise en œuvre d'une géogrille de renforcement y/c géotextile au niveau de la voirie de circulation sur l'aire, avec un recouvrement par tuilage adapté à la nature du sol. 
LE METRE CUBE :
</t>
  </si>
  <si>
    <r>
      <t xml:space="preserve">Ce prix rémunère la fourniture et la mise en œuvre de 15 cm de 0 / 60 au niveau de la zone d'acceuil estivale
</t>
    </r>
    <r>
      <rPr>
        <u/>
        <sz val="9"/>
        <color theme="1"/>
        <rFont val="Times New Roman1"/>
      </rPr>
      <t>Les matériaux proposés pourront être issu de recyclage.</t>
    </r>
    <r>
      <rPr>
        <sz val="9"/>
        <color theme="1"/>
        <rFont val="Times New Roman1"/>
      </rPr>
      <t xml:space="preserve">
LE METRE CUBE :
</t>
    </r>
  </si>
  <si>
    <t xml:space="preserve">Ce prix rémunère le réglage de talus en periphérie de la plateforme et du merlon conformément aux pentes projet quel que soit le matériel utlisé.
LE METRE CARRE :
</t>
  </si>
  <si>
    <t>Ce prix rémunère la création d'un merlon périphérique avec un mélange de matériaux du site et de 60/150. Le merlon sera végétalisé de 20 cm de TV.
Les matériaux proposés pourront être issu de recyclage.</t>
  </si>
  <si>
    <r>
      <t xml:space="preserve">Ce prix rémunère la fourniture et la mise en œuvre de 30 cm de 60/150  pour réalisation des poutres lattérale de chaussée
</t>
    </r>
    <r>
      <rPr>
        <u/>
        <sz val="9"/>
        <color theme="1"/>
        <rFont val="Times New Roman1"/>
      </rPr>
      <t>Les matériaux proposés pourront être issu de recyclage.</t>
    </r>
    <r>
      <rPr>
        <sz val="9"/>
        <color theme="1"/>
        <rFont val="Times New Roman1"/>
      </rPr>
      <t xml:space="preserve">
LE METRE CUBE :</t>
    </r>
  </si>
  <si>
    <r>
      <t xml:space="preserve">Ce prix rémunère la fourniture et la mise en œuvre de 10 cm de 0/60 pour réalisation de la chausée, y/c réglage, arrosage, compactage
</t>
    </r>
    <r>
      <rPr>
        <u/>
        <sz val="9"/>
        <color theme="1"/>
        <rFont val="Times New Roman1"/>
      </rPr>
      <t xml:space="preserve">Les matériaux proposés pourront être issu de recyclage.
</t>
    </r>
    <r>
      <rPr>
        <sz val="9"/>
        <color theme="1"/>
        <rFont val="Times New Roman1"/>
      </rPr>
      <t xml:space="preserve">
LE METRE CARRE :</t>
    </r>
  </si>
  <si>
    <r>
      <t xml:space="preserve">Ce prix rémunère la fourniture et la mise en œuvre de 10 cm de 0/60 pour réalisation de la chausée, y/c réglage, arrosage, compactage
</t>
    </r>
    <r>
      <rPr>
        <u/>
        <sz val="9"/>
        <color theme="1"/>
        <rFont val="Times New Roman1"/>
      </rPr>
      <t>Les matériaux proposés pourront être issu de recyclage.</t>
    </r>
  </si>
  <si>
    <r>
      <t xml:space="preserve">Ce prix rémunère la fourniture et la mise en œuvre de 15 cm de 0/60 pour réalisation de la chausée, y/c réglage, arrosage, compactage
</t>
    </r>
    <r>
      <rPr>
        <u/>
        <sz val="9"/>
        <color theme="1"/>
        <rFont val="Times New Roman1"/>
      </rPr>
      <t>Les matériaux proposés pourront être issu de recyclage.</t>
    </r>
  </si>
  <si>
    <r>
      <t xml:space="preserve">Ce prix rémunère la fourniture et la mise en œuvre de 15 cm de 0/60 pour réalisation de la chausée, y/c réglage, arrosage, compactage
</t>
    </r>
    <r>
      <rPr>
        <u/>
        <sz val="9"/>
        <color theme="1"/>
        <rFont val="Times New Roman1"/>
      </rPr>
      <t>Les matériaux proposés pourront être issu de recyclage.</t>
    </r>
    <r>
      <rPr>
        <sz val="9"/>
        <color theme="1"/>
        <rFont val="Times New Roman1"/>
      </rPr>
      <t xml:space="preserve">
LE METRE CARRE :</t>
    </r>
  </si>
  <si>
    <t xml:space="preserve">Ce prix rémunère la réalisation d'un muret de 1 m de haut.
Egalement compris, la semelle filante dimensionnée en conséquence, les agglo de 20 cm plein, y/c les chaînages verticaux et horizontaux et enduit mural sur toutes les faces visible du mur.
LE METRE LINEAIRE : </t>
  </si>
  <si>
    <r>
      <t xml:space="preserve">Ce prix rémunère la fourniture et la mise en œuvre de 20 cm de 0/60 pour réalisation de la chausée, y/c réglage, arrosage, compactage
</t>
    </r>
    <r>
      <rPr>
        <u/>
        <sz val="9"/>
        <color theme="1"/>
        <rFont val="Times New Roman1"/>
      </rPr>
      <t>Les matériaux proposés pourront être issu de recyclage.</t>
    </r>
    <r>
      <rPr>
        <sz val="9"/>
        <color theme="1"/>
        <rFont val="Times New Roman1"/>
      </rPr>
      <t xml:space="preserve">
LE METRE CARRE :</t>
    </r>
  </si>
  <si>
    <t>Ce prix rémunère la réalisation d'un bi-couche pré-gravillonné
1 couche de gravillons 14/20, 9 litres / m²; compactage pour cloutage  (ne pas vibrer); 
-1 couche d’émulsion ECR à 69 % de bitume pur, 2 kg / m²
-1 couche gravillons 10/14, 7 litres / m²
-1 couche d’émulsion ECR à 69 % de bitume pur, 1,8 KG / m²
-1 couche gravillons 4/6, 8 litres / m²
LE METRE CARRE :</t>
  </si>
  <si>
    <t>Ce prix rémunère la réalisation d'un bi-couche pré-gravillonné
1 couche de gravillons 14/20, 9 litres / m²; compactage pour cloutage  (ne pas vibrer); 
-1 couche d’émulsion ECR à 69 % de bitume pur, 2 kg / m²
-1 couche gravillons 10/14, 7 litres / m²
-1 couche d’émulsion ECR à 69 % de bitume pur, 1,8 KG / m²
-1 couche gravillons 4/6, 8 litres / m²</t>
  </si>
  <si>
    <r>
      <t xml:space="preserve">Ce prix rémunère la fourniture et la mise en œuvre de 15 cm de 0 / 60 au niveau de la zone d'acceuil - </t>
    </r>
    <r>
      <rPr>
        <u/>
        <sz val="9"/>
        <color theme="1"/>
        <rFont val="Times New Roman1"/>
      </rPr>
      <t>Les matériaux proposés pourront être issu de recyclage.</t>
    </r>
  </si>
  <si>
    <r>
      <t xml:space="preserve">Ce prix rémunère la fourniture et la mise en œuvre de 20 cm de 60/150 pour réalisation de la couche inférieure de la plateforme
</t>
    </r>
    <r>
      <rPr>
        <u/>
        <sz val="9"/>
        <color theme="1"/>
        <rFont val="Times New Roman1"/>
      </rPr>
      <t>Les matériaux proposés pourront être issu de recyclage.</t>
    </r>
  </si>
  <si>
    <t>Ce prix rémunère la fourniture et mise en œuvre d'un BBSG 0/10 à raison de 150kg/m². au niveau de la voie d'accès.
Egalement compris la couche d'accrochage, les transferts de l'atelier d'enrobé</t>
  </si>
  <si>
    <t>Ce prix rémunère la fourniture et mise en œuvre d'un BBSG 0/10 à raison de 150kg/m². au niveau de l'aire d'acceuil.
Egalement compris la couche d'accrochage, les transferts de l'atelier d'enrobé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</si>
</sst>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 #,##0.00\ &quot;€&quot;_-;\-* #,##0.00\ &quot;€&quot;_-;_-* &quot;-&quot;??\ &quot;€&quot;_-;_-@_-"/>
    <numFmt numFmtId="164" formatCode="#,##0_ ;\-#,##0\ "/>
    <numFmt numFmtId="165" formatCode="#,##0.00_ ;\-#,##0.00\ "/>
  </numFmts>
  <fonts count="20">
    <font>
      <sz val="11"/>
      <color theme="1"/>
      <name val="Calibri"/>
      <family val="2"/>
      <scheme val="minor"/>
    </font>
    <font>
      <sz val="11"/>
      <color theme="1"/>
      <name val="Calibri"/>
      <family val="2"/>
      <scheme val="minor"/>
    </font>
    <font>
      <sz val="11"/>
      <color theme="1"/>
      <name val="Arial1"/>
      <family val="2"/>
    </font>
    <font>
      <b/>
      <sz val="18"/>
      <color theme="1"/>
      <name val="Times New Roman1"/>
    </font>
    <font>
      <b/>
      <u/>
      <sz val="18"/>
      <color theme="1"/>
      <name val="Times New Roman1"/>
    </font>
    <font>
      <b/>
      <i/>
      <sz val="12"/>
      <color theme="1"/>
      <name val="Times New Roman"/>
      <family val="1"/>
    </font>
    <font>
      <b/>
      <i/>
      <sz val="9"/>
      <color theme="1"/>
      <name val="Times New Roman"/>
      <family val="1"/>
    </font>
    <font>
      <b/>
      <i/>
      <sz val="9"/>
      <color theme="1"/>
      <name val="Arial"/>
      <family val="2"/>
    </font>
    <font>
      <sz val="9"/>
      <color theme="1"/>
      <name val="Times New Roman1"/>
    </font>
    <font>
      <sz val="9"/>
      <color theme="1"/>
      <name val="Arial1"/>
      <family val="2"/>
    </font>
    <font>
      <sz val="9"/>
      <color theme="1"/>
      <name val="Arial"/>
      <family val="2"/>
    </font>
    <font>
      <u/>
      <sz val="9"/>
      <color theme="1"/>
      <name val="Times New Roman1"/>
    </font>
    <font>
      <sz val="9"/>
      <color rgb="FFFF0000"/>
      <name val="Times New Roman1"/>
    </font>
    <font>
      <b/>
      <sz val="9"/>
      <color theme="1"/>
      <name val="Arial1"/>
      <family val="2"/>
    </font>
    <font>
      <b/>
      <sz val="11"/>
      <color theme="1"/>
      <name val="Calibri"/>
      <family val="2"/>
      <scheme val="minor"/>
    </font>
    <font>
      <sz val="9"/>
      <name val="Times New Roman1"/>
    </font>
    <font>
      <b/>
      <sz val="9"/>
      <color rgb="FFFF0000"/>
      <name val="Times New Roman1"/>
    </font>
    <font>
      <b/>
      <u/>
      <sz val="11"/>
      <color theme="1"/>
      <name val="Calibri"/>
      <family val="2"/>
      <scheme val="minor"/>
    </font>
    <font>
      <i/>
      <sz val="11"/>
      <color theme="1"/>
      <name val="Calibri"/>
      <family val="2"/>
      <scheme val="minor"/>
    </font>
    <font>
      <sz val="8"/>
      <color theme="1"/>
      <name val="Calibri"/>
      <family val="2"/>
      <scheme val="minor"/>
    </font>
  </fonts>
  <fills count="6">
    <fill>
      <patternFill patternType="none"/>
    </fill>
    <fill>
      <patternFill patternType="gray125"/>
    </fill>
    <fill>
      <patternFill patternType="solid">
        <fgColor theme="4" tint="-0.249977111117893"/>
        <bgColor rgb="FFCCFFFF"/>
      </patternFill>
    </fill>
    <fill>
      <patternFill patternType="solid">
        <fgColor theme="4" tint="0.39997558519241921"/>
        <bgColor rgb="FF99CCFF"/>
      </patternFill>
    </fill>
    <fill>
      <patternFill patternType="solid">
        <fgColor theme="4" tint="0.59999389629810485"/>
        <bgColor rgb="FFC0C0C0"/>
      </patternFill>
    </fill>
    <fill>
      <patternFill patternType="solid">
        <fgColor theme="3" tint="0.79998168889431442"/>
        <bgColor rgb="FFC0C0C0"/>
      </patternFill>
    </fill>
  </fills>
  <borders count="5">
    <border>
      <left/>
      <right/>
      <top/>
      <bottom/>
      <diagonal/>
    </border>
    <border>
      <left style="medium">
        <color indexed="64"/>
      </left>
      <right/>
      <top/>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s>
  <cellStyleXfs count="3">
    <xf numFmtId="0" fontId="0" fillId="0" borderId="0"/>
    <xf numFmtId="44" fontId="1" fillId="0" borderId="0" applyFont="0" applyFill="0" applyBorder="0" applyAlignment="0" applyProtection="0"/>
    <xf numFmtId="0" fontId="2" fillId="0" borderId="0"/>
  </cellStyleXfs>
  <cellXfs count="52">
    <xf numFmtId="0" fontId="0" fillId="0" borderId="0" xfId="0"/>
    <xf numFmtId="0" fontId="4" fillId="0" borderId="0" xfId="2" applyFont="1" applyFill="1" applyBorder="1" applyAlignment="1">
      <alignment horizontal="center" vertical="center" wrapText="1"/>
    </xf>
    <xf numFmtId="0" fontId="3" fillId="0" borderId="0" xfId="2" applyFont="1" applyFill="1" applyBorder="1" applyAlignment="1">
      <alignment horizontal="center" vertical="center" wrapText="1"/>
    </xf>
    <xf numFmtId="0" fontId="2" fillId="0" borderId="0" xfId="2" applyFill="1" applyBorder="1"/>
    <xf numFmtId="0" fontId="5" fillId="3" borderId="2" xfId="2" applyFont="1" applyFill="1" applyBorder="1" applyAlignment="1">
      <alignment horizontal="center" vertical="center"/>
    </xf>
    <xf numFmtId="0" fontId="2" fillId="0" borderId="0" xfId="2"/>
    <xf numFmtId="0" fontId="6" fillId="4" borderId="2" xfId="2" applyFont="1" applyFill="1" applyBorder="1" applyAlignment="1">
      <alignment horizontal="left" vertical="center" indent="1"/>
    </xf>
    <xf numFmtId="0" fontId="7" fillId="4" borderId="2" xfId="2" applyFont="1" applyFill="1" applyBorder="1" applyAlignment="1">
      <alignment horizontal="center" vertical="center"/>
    </xf>
    <xf numFmtId="0" fontId="8" fillId="0" borderId="2" xfId="2" applyFont="1" applyBorder="1" applyAlignment="1">
      <alignment horizontal="left" vertical="center" wrapText="1" indent="3"/>
    </xf>
    <xf numFmtId="0" fontId="10" fillId="0" borderId="2" xfId="2" applyFont="1" applyBorder="1" applyAlignment="1">
      <alignment horizontal="center" vertical="center"/>
    </xf>
    <xf numFmtId="1" fontId="10" fillId="0" borderId="2" xfId="2" applyNumberFormat="1" applyFont="1" applyFill="1" applyBorder="1" applyAlignment="1">
      <alignment horizontal="center" vertical="center"/>
    </xf>
    <xf numFmtId="44" fontId="10" fillId="0" borderId="2" xfId="1" applyFont="1" applyFill="1" applyBorder="1" applyAlignment="1">
      <alignment horizontal="center" vertical="center"/>
    </xf>
    <xf numFmtId="0" fontId="10" fillId="0" borderId="2" xfId="2" applyFont="1" applyFill="1" applyBorder="1" applyAlignment="1">
      <alignment horizontal="center" vertical="center"/>
    </xf>
    <xf numFmtId="0" fontId="9" fillId="0" borderId="0" xfId="2" applyFont="1" applyAlignment="1">
      <alignment vertical="center"/>
    </xf>
    <xf numFmtId="0" fontId="10" fillId="0" borderId="0" xfId="2" applyFont="1" applyAlignment="1">
      <alignment horizontal="center" vertical="center"/>
    </xf>
    <xf numFmtId="0" fontId="6" fillId="5" borderId="2" xfId="2" applyFont="1" applyFill="1" applyBorder="1" applyAlignment="1">
      <alignment horizontal="left" vertical="center" indent="4"/>
    </xf>
    <xf numFmtId="0" fontId="7" fillId="5" borderId="2" xfId="2" applyFont="1" applyFill="1" applyBorder="1" applyAlignment="1">
      <alignment horizontal="center" vertical="center"/>
    </xf>
    <xf numFmtId="164" fontId="10" fillId="0" borderId="2" xfId="2" applyNumberFormat="1" applyFont="1" applyFill="1" applyBorder="1" applyAlignment="1">
      <alignment horizontal="center" vertical="center"/>
    </xf>
    <xf numFmtId="165" fontId="10" fillId="0" borderId="2" xfId="2" applyNumberFormat="1" applyFont="1" applyFill="1" applyBorder="1" applyAlignment="1">
      <alignment horizontal="center" vertical="center"/>
    </xf>
    <xf numFmtId="0" fontId="8" fillId="0" borderId="0" xfId="2" applyFont="1" applyFill="1" applyBorder="1" applyAlignment="1">
      <alignment horizontal="left" vertical="center" indent="6"/>
    </xf>
    <xf numFmtId="0" fontId="8" fillId="0" borderId="0" xfId="2" applyFont="1" applyBorder="1" applyAlignment="1">
      <alignment horizontal="left" vertical="center" wrapText="1" indent="6"/>
    </xf>
    <xf numFmtId="0" fontId="10" fillId="0" borderId="0" xfId="2" applyFont="1" applyBorder="1" applyAlignment="1">
      <alignment horizontal="center" vertical="center"/>
    </xf>
    <xf numFmtId="0" fontId="10" fillId="0" borderId="0" xfId="2" applyFont="1" applyFill="1" applyBorder="1" applyAlignment="1">
      <alignment horizontal="center" vertical="center"/>
    </xf>
    <xf numFmtId="0" fontId="8" fillId="0" borderId="2" xfId="2" applyFont="1" applyBorder="1" applyAlignment="1">
      <alignment horizontal="left" vertical="center" wrapText="1" indent="6"/>
    </xf>
    <xf numFmtId="0" fontId="13" fillId="0" borderId="0" xfId="2" applyFont="1" applyAlignment="1">
      <alignment horizontal="left" vertical="center"/>
    </xf>
    <xf numFmtId="0" fontId="9" fillId="0" borderId="0" xfId="2" applyFont="1"/>
    <xf numFmtId="0" fontId="14" fillId="0" borderId="0" xfId="0" applyFont="1"/>
    <xf numFmtId="0" fontId="8" fillId="0" borderId="3" xfId="2" applyFont="1" applyFill="1" applyBorder="1" applyAlignment="1">
      <alignment horizontal="left" vertical="center" indent="6"/>
    </xf>
    <xf numFmtId="0" fontId="8" fillId="0" borderId="4" xfId="2" applyFont="1" applyFill="1" applyBorder="1" applyAlignment="1">
      <alignment horizontal="left" vertical="center" indent="6"/>
    </xf>
    <xf numFmtId="0" fontId="6" fillId="5" borderId="2" xfId="2" applyFont="1" applyFill="1" applyBorder="1" applyAlignment="1">
      <alignment horizontal="left" vertical="center" indent="4"/>
    </xf>
    <xf numFmtId="0" fontId="8" fillId="0" borderId="3" xfId="2" applyFont="1" applyFill="1" applyBorder="1" applyAlignment="1">
      <alignment horizontal="left" vertical="center" indent="6"/>
    </xf>
    <xf numFmtId="0" fontId="8" fillId="0" borderId="4" xfId="2" applyFont="1" applyFill="1" applyBorder="1" applyAlignment="1">
      <alignment horizontal="left" vertical="center" indent="6"/>
    </xf>
    <xf numFmtId="0" fontId="17" fillId="0" borderId="0" xfId="0" applyFont="1"/>
    <xf numFmtId="0" fontId="18" fillId="0" borderId="0" xfId="0" applyFont="1"/>
    <xf numFmtId="0" fontId="6" fillId="5" borderId="2" xfId="2" applyFont="1" applyFill="1" applyBorder="1" applyAlignment="1">
      <alignment horizontal="left" vertical="center" indent="4"/>
    </xf>
    <xf numFmtId="0" fontId="0" fillId="0" borderId="0" xfId="0" applyAlignment="1">
      <alignment horizontal="center" vertical="center"/>
    </xf>
    <xf numFmtId="0" fontId="19" fillId="0" borderId="0" xfId="0" applyFont="1" applyAlignment="1">
      <alignment vertical="center" wrapText="1"/>
    </xf>
    <xf numFmtId="0" fontId="8" fillId="0" borderId="2" xfId="2" applyFont="1" applyFill="1" applyBorder="1" applyAlignment="1">
      <alignment horizontal="center" vertical="center"/>
    </xf>
    <xf numFmtId="0" fontId="6" fillId="4" borderId="2" xfId="2" applyFont="1" applyFill="1" applyBorder="1" applyAlignment="1">
      <alignment horizontal="left" vertical="center" indent="2"/>
    </xf>
    <xf numFmtId="0" fontId="6" fillId="5" borderId="2" xfId="2" applyFont="1" applyFill="1" applyBorder="1" applyAlignment="1">
      <alignment horizontal="left" vertical="center" indent="4"/>
    </xf>
    <xf numFmtId="0" fontId="8" fillId="0" borderId="2" xfId="2" applyFont="1" applyFill="1" applyBorder="1" applyAlignment="1">
      <alignment horizontal="left" vertical="center" indent="6"/>
    </xf>
    <xf numFmtId="0" fontId="5" fillId="3" borderId="2" xfId="2" applyFont="1" applyFill="1" applyBorder="1" applyAlignment="1">
      <alignment horizontal="center" vertical="center" wrapText="1"/>
    </xf>
    <xf numFmtId="0" fontId="8" fillId="0" borderId="3" xfId="2" applyFont="1" applyFill="1" applyBorder="1" applyAlignment="1">
      <alignment horizontal="left" vertical="center" indent="6"/>
    </xf>
    <xf numFmtId="0" fontId="8" fillId="0" borderId="4" xfId="2" applyFont="1" applyFill="1" applyBorder="1" applyAlignment="1">
      <alignment horizontal="left" vertical="center" indent="6"/>
    </xf>
    <xf numFmtId="0" fontId="6" fillId="4" borderId="3" xfId="2" applyFont="1" applyFill="1" applyBorder="1" applyAlignment="1">
      <alignment horizontal="left" vertical="center" indent="2"/>
    </xf>
    <xf numFmtId="0" fontId="6" fillId="4" borderId="4" xfId="2" applyFont="1" applyFill="1" applyBorder="1" applyAlignment="1">
      <alignment horizontal="left" vertical="center" indent="2"/>
    </xf>
    <xf numFmtId="0" fontId="3" fillId="2" borderId="1" xfId="2" applyFont="1" applyFill="1" applyBorder="1" applyAlignment="1">
      <alignment horizontal="center" vertical="center" wrapText="1"/>
    </xf>
    <xf numFmtId="0" fontId="3" fillId="2" borderId="0" xfId="2" applyFont="1" applyFill="1" applyBorder="1" applyAlignment="1">
      <alignment horizontal="center" vertical="center" wrapText="1"/>
    </xf>
    <xf numFmtId="0" fontId="8" fillId="0" borderId="3" xfId="2" applyFont="1" applyFill="1" applyBorder="1" applyAlignment="1">
      <alignment horizontal="center" vertical="center"/>
    </xf>
    <xf numFmtId="0" fontId="8" fillId="0" borderId="4" xfId="2" applyFont="1" applyFill="1" applyBorder="1" applyAlignment="1">
      <alignment horizontal="center" vertical="center"/>
    </xf>
    <xf numFmtId="0" fontId="6" fillId="5" borderId="3" xfId="2" applyFont="1" applyFill="1" applyBorder="1" applyAlignment="1">
      <alignment horizontal="left" vertical="center" indent="4"/>
    </xf>
    <xf numFmtId="0" fontId="6" fillId="5" borderId="4" xfId="2" applyFont="1" applyFill="1" applyBorder="1" applyAlignment="1">
      <alignment horizontal="left" vertical="center" indent="4"/>
    </xf>
  </cellXfs>
  <cellStyles count="3">
    <cellStyle name="Monétaire" xfId="1" builtinId="4"/>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50800</xdr:colOff>
      <xdr:row>0</xdr:row>
      <xdr:rowOff>38100</xdr:rowOff>
    </xdr:from>
    <xdr:to>
      <xdr:col>2</xdr:col>
      <xdr:colOff>324928</xdr:colOff>
      <xdr:row>1</xdr:row>
      <xdr:rowOff>285170</xdr:rowOff>
    </xdr:to>
    <xdr:pic>
      <xdr:nvPicPr>
        <xdr:cNvPr id="2" name="Image 1">
          <a:extLst>
            <a:ext uri="{FF2B5EF4-FFF2-40B4-BE49-F238E27FC236}">
              <a16:creationId xmlns:a16="http://schemas.microsoft.com/office/drawing/2014/main" id="{924F13EB-AB15-4969-A03C-B87FA5B4DF6F}"/>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0800" y="38100"/>
          <a:ext cx="1340928" cy="57092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50800</xdr:colOff>
      <xdr:row>0</xdr:row>
      <xdr:rowOff>38100</xdr:rowOff>
    </xdr:from>
    <xdr:to>
      <xdr:col>2</xdr:col>
      <xdr:colOff>244918</xdr:colOff>
      <xdr:row>1</xdr:row>
      <xdr:rowOff>288980</xdr:rowOff>
    </xdr:to>
    <xdr:pic>
      <xdr:nvPicPr>
        <xdr:cNvPr id="2" name="Image 1">
          <a:extLst>
            <a:ext uri="{FF2B5EF4-FFF2-40B4-BE49-F238E27FC236}">
              <a16:creationId xmlns:a16="http://schemas.microsoft.com/office/drawing/2014/main" id="{35A8AA09-7CBC-49BF-BD78-B3A69F5889D6}"/>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0800" y="38100"/>
          <a:ext cx="1340928" cy="570920"/>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pageSetUpPr fitToPage="1"/>
  </sheetPr>
  <dimension ref="A1:G79"/>
  <sheetViews>
    <sheetView tabSelected="1" showWhiteSpace="0" zoomScaleNormal="100" zoomScalePageLayoutView="85" workbookViewId="0">
      <selection activeCell="A3" sqref="A3"/>
    </sheetView>
  </sheetViews>
  <sheetFormatPr baseColWidth="10" defaultRowHeight="14.4"/>
  <cols>
    <col min="1" max="2" width="7.77734375" customWidth="1"/>
    <col min="3" max="3" width="86.5546875" customWidth="1"/>
    <col min="4" max="7" width="15.6640625" customWidth="1"/>
  </cols>
  <sheetData>
    <row r="1" spans="1:7" ht="25.2" customHeight="1">
      <c r="A1" s="46"/>
      <c r="B1" s="47"/>
      <c r="C1" s="47"/>
      <c r="D1" s="47"/>
      <c r="E1" s="47"/>
      <c r="F1" s="47"/>
      <c r="G1" s="47"/>
    </row>
    <row r="2" spans="1:7" ht="25.2" customHeight="1">
      <c r="A2" s="46"/>
      <c r="B2" s="47"/>
      <c r="C2" s="47"/>
      <c r="D2" s="47"/>
      <c r="E2" s="47"/>
      <c r="F2" s="47"/>
      <c r="G2" s="47"/>
    </row>
    <row r="3" spans="1:7" ht="22.8">
      <c r="A3" s="1"/>
      <c r="B3" s="2"/>
      <c r="C3" s="2"/>
      <c r="D3" s="2"/>
      <c r="E3" s="3"/>
      <c r="F3" s="2"/>
      <c r="G3" s="3"/>
    </row>
    <row r="4" spans="1:7" ht="30" customHeight="1">
      <c r="A4" s="41" t="s">
        <v>0</v>
      </c>
      <c r="B4" s="41"/>
      <c r="C4" s="4" t="s">
        <v>1</v>
      </c>
      <c r="D4" s="4" t="s">
        <v>2</v>
      </c>
      <c r="E4" s="4" t="s">
        <v>3</v>
      </c>
      <c r="F4" s="4" t="s">
        <v>4</v>
      </c>
      <c r="G4" s="4" t="s">
        <v>5</v>
      </c>
    </row>
    <row r="5" spans="1:7" ht="10.199999999999999" customHeight="1">
      <c r="A5" s="5"/>
      <c r="B5" s="5"/>
      <c r="C5" s="5"/>
      <c r="D5" s="5"/>
      <c r="E5" s="5"/>
      <c r="F5" s="5"/>
      <c r="G5" s="5"/>
    </row>
    <row r="6" spans="1:7" ht="19.95" customHeight="1">
      <c r="A6" s="38">
        <v>1</v>
      </c>
      <c r="B6" s="38"/>
      <c r="C6" s="6" t="s">
        <v>6</v>
      </c>
      <c r="D6" s="7"/>
      <c r="E6" s="7"/>
      <c r="F6" s="7"/>
      <c r="G6" s="7"/>
    </row>
    <row r="7" spans="1:7" ht="168">
      <c r="A7" s="37" t="s">
        <v>7</v>
      </c>
      <c r="B7" s="37"/>
      <c r="C7" s="8" t="s">
        <v>8</v>
      </c>
      <c r="D7" s="9" t="s">
        <v>9</v>
      </c>
      <c r="E7" s="10">
        <v>1</v>
      </c>
      <c r="F7" s="9"/>
      <c r="G7" s="10"/>
    </row>
    <row r="8" spans="1:7" ht="84" customHeight="1">
      <c r="A8" s="37" t="s">
        <v>10</v>
      </c>
      <c r="B8" s="37"/>
      <c r="C8" s="8" t="s">
        <v>11</v>
      </c>
      <c r="D8" s="9" t="s">
        <v>9</v>
      </c>
      <c r="E8" s="12">
        <v>1</v>
      </c>
      <c r="F8" s="9"/>
      <c r="G8" s="12"/>
    </row>
    <row r="9" spans="1:7" ht="10.199999999999999" customHeight="1">
      <c r="A9" s="13"/>
      <c r="B9" s="13"/>
      <c r="C9" s="13"/>
      <c r="D9" s="14"/>
      <c r="E9" s="14"/>
      <c r="F9" s="14"/>
      <c r="G9" s="14"/>
    </row>
    <row r="10" spans="1:7" ht="19.95" customHeight="1">
      <c r="A10" s="38">
        <v>2</v>
      </c>
      <c r="B10" s="38"/>
      <c r="C10" s="6" t="s">
        <v>12</v>
      </c>
      <c r="D10" s="7"/>
      <c r="E10" s="7"/>
      <c r="F10" s="7"/>
      <c r="G10" s="7"/>
    </row>
    <row r="11" spans="1:7" ht="87.6" customHeight="1">
      <c r="A11" s="37" t="s">
        <v>7</v>
      </c>
      <c r="B11" s="37"/>
      <c r="C11" s="8" t="s">
        <v>13</v>
      </c>
      <c r="D11" s="9" t="s">
        <v>9</v>
      </c>
      <c r="E11" s="10">
        <v>1</v>
      </c>
      <c r="F11" s="9"/>
      <c r="G11" s="10"/>
    </row>
    <row r="12" spans="1:7" ht="49.95" customHeight="1">
      <c r="A12" s="37" t="s">
        <v>10</v>
      </c>
      <c r="B12" s="37"/>
      <c r="C12" s="8" t="s">
        <v>14</v>
      </c>
      <c r="D12" s="9" t="s">
        <v>9</v>
      </c>
      <c r="E12" s="12">
        <v>1</v>
      </c>
      <c r="F12" s="9"/>
      <c r="G12" s="12"/>
    </row>
    <row r="13" spans="1:7" ht="10.199999999999999" customHeight="1">
      <c r="A13" s="13"/>
      <c r="B13" s="13"/>
      <c r="C13" s="13"/>
      <c r="D13" s="14"/>
      <c r="E13" s="14"/>
      <c r="F13" s="14"/>
      <c r="G13" s="14"/>
    </row>
    <row r="14" spans="1:7" ht="19.95" customHeight="1">
      <c r="A14" s="38">
        <v>3</v>
      </c>
      <c r="B14" s="38"/>
      <c r="C14" s="6" t="s">
        <v>15</v>
      </c>
      <c r="D14" s="7"/>
      <c r="E14" s="7"/>
      <c r="F14" s="7"/>
      <c r="G14" s="7"/>
    </row>
    <row r="15" spans="1:7">
      <c r="A15" s="39">
        <v>3.1</v>
      </c>
      <c r="B15" s="39"/>
      <c r="C15" s="15" t="s">
        <v>16</v>
      </c>
      <c r="D15" s="16"/>
      <c r="E15" s="16"/>
      <c r="F15" s="16"/>
      <c r="G15" s="16"/>
    </row>
    <row r="16" spans="1:7" ht="49.95" customHeight="1">
      <c r="A16" s="40" t="s">
        <v>7</v>
      </c>
      <c r="B16" s="40"/>
      <c r="C16" s="8" t="s">
        <v>17</v>
      </c>
      <c r="D16" s="9" t="s">
        <v>18</v>
      </c>
      <c r="E16" s="17">
        <v>21000</v>
      </c>
      <c r="F16" s="9"/>
      <c r="G16" s="17"/>
    </row>
    <row r="17" spans="1:7" ht="49.95" customHeight="1">
      <c r="A17" s="40" t="s">
        <v>10</v>
      </c>
      <c r="B17" s="40"/>
      <c r="C17" s="8" t="s">
        <v>123</v>
      </c>
      <c r="D17" s="9" t="s">
        <v>18</v>
      </c>
      <c r="E17" s="17">
        <v>8000</v>
      </c>
      <c r="F17" s="9"/>
      <c r="G17" s="17"/>
    </row>
    <row r="18" spans="1:7" ht="49.95" customHeight="1">
      <c r="A18" s="40" t="s">
        <v>19</v>
      </c>
      <c r="B18" s="40"/>
      <c r="C18" s="8" t="s">
        <v>68</v>
      </c>
      <c r="D18" s="9" t="s">
        <v>20</v>
      </c>
      <c r="E18" s="17" t="e">
        <f>#REF!-#REF!+1000</f>
        <v>#REF!</v>
      </c>
      <c r="F18" s="9"/>
      <c r="G18" s="17"/>
    </row>
    <row r="19" spans="1:7" ht="49.95" customHeight="1">
      <c r="A19" s="40" t="s">
        <v>21</v>
      </c>
      <c r="B19" s="40"/>
      <c r="C19" s="8" t="s">
        <v>106</v>
      </c>
      <c r="D19" s="9" t="s">
        <v>20</v>
      </c>
      <c r="E19" s="17">
        <v>5900</v>
      </c>
      <c r="F19" s="9"/>
      <c r="G19" s="17"/>
    </row>
    <row r="20" spans="1:7" ht="49.95" customHeight="1">
      <c r="A20" s="40" t="s">
        <v>22</v>
      </c>
      <c r="B20" s="40"/>
      <c r="C20" s="8" t="s">
        <v>122</v>
      </c>
      <c r="D20" s="9" t="s">
        <v>18</v>
      </c>
      <c r="E20" s="17" t="e">
        <f>#REF!*0.15</f>
        <v>#REF!</v>
      </c>
      <c r="F20" s="9"/>
      <c r="G20" s="17"/>
    </row>
    <row r="21" spans="1:7" ht="49.95" customHeight="1">
      <c r="A21" s="40" t="s">
        <v>34</v>
      </c>
      <c r="B21" s="40"/>
      <c r="C21" s="8" t="s">
        <v>23</v>
      </c>
      <c r="D21" s="9" t="s">
        <v>20</v>
      </c>
      <c r="E21" s="17">
        <v>5600</v>
      </c>
      <c r="F21" s="9"/>
      <c r="G21" s="17"/>
    </row>
    <row r="22" spans="1:7" ht="49.95" customHeight="1">
      <c r="A22" s="40" t="s">
        <v>36</v>
      </c>
      <c r="B22" s="40"/>
      <c r="C22" s="8" t="s">
        <v>97</v>
      </c>
      <c r="D22" s="9" t="s">
        <v>20</v>
      </c>
      <c r="E22" s="17" t="e">
        <f>E18</f>
        <v>#REF!</v>
      </c>
      <c r="F22" s="9"/>
      <c r="G22" s="17"/>
    </row>
    <row r="23" spans="1:7" ht="42.6" customHeight="1">
      <c r="A23" s="40" t="s">
        <v>59</v>
      </c>
      <c r="B23" s="40"/>
      <c r="C23" s="8" t="s">
        <v>112</v>
      </c>
      <c r="D23" s="9" t="s">
        <v>31</v>
      </c>
      <c r="E23" s="17">
        <v>750</v>
      </c>
      <c r="F23" s="9"/>
      <c r="G23" s="17"/>
    </row>
    <row r="24" spans="1:7">
      <c r="A24" s="39">
        <v>3.2</v>
      </c>
      <c r="B24" s="39"/>
      <c r="C24" s="34" t="s">
        <v>24</v>
      </c>
      <c r="D24" s="16"/>
      <c r="E24" s="16"/>
      <c r="F24" s="16"/>
      <c r="G24" s="16"/>
    </row>
    <row r="25" spans="1:7" ht="40.799999999999997" customHeight="1">
      <c r="A25" s="40" t="s">
        <v>7</v>
      </c>
      <c r="B25" s="40"/>
      <c r="C25" s="8" t="s">
        <v>70</v>
      </c>
      <c r="D25" s="9" t="s">
        <v>20</v>
      </c>
      <c r="E25" s="17" t="e">
        <f>#REF!</f>
        <v>#REF!</v>
      </c>
      <c r="F25" s="9"/>
      <c r="G25" s="12"/>
    </row>
    <row r="26" spans="1:7" ht="72">
      <c r="A26" s="40" t="s">
        <v>10</v>
      </c>
      <c r="B26" s="40"/>
      <c r="C26" s="8" t="s">
        <v>121</v>
      </c>
      <c r="D26" s="9" t="s">
        <v>20</v>
      </c>
      <c r="E26" s="17">
        <v>5900</v>
      </c>
      <c r="F26" s="9"/>
      <c r="G26" s="12"/>
    </row>
    <row r="27" spans="1:7">
      <c r="A27" s="39">
        <v>3.3</v>
      </c>
      <c r="B27" s="39"/>
      <c r="C27" s="34" t="s">
        <v>25</v>
      </c>
      <c r="D27" s="16"/>
      <c r="E27" s="16"/>
      <c r="F27" s="16"/>
      <c r="G27" s="16"/>
    </row>
    <row r="28" spans="1:7" ht="31.8" customHeight="1">
      <c r="A28" s="40" t="s">
        <v>7</v>
      </c>
      <c r="B28" s="40"/>
      <c r="C28" s="8" t="s">
        <v>26</v>
      </c>
      <c r="D28" s="9" t="s">
        <v>18</v>
      </c>
      <c r="E28" s="17">
        <v>260</v>
      </c>
      <c r="F28" s="9"/>
      <c r="G28" s="12"/>
    </row>
    <row r="29" spans="1:7" ht="31.8" customHeight="1">
      <c r="A29" s="40" t="s">
        <v>10</v>
      </c>
      <c r="B29" s="40"/>
      <c r="C29" s="8" t="s">
        <v>95</v>
      </c>
      <c r="D29" s="9" t="s">
        <v>18</v>
      </c>
      <c r="E29" s="17">
        <v>260</v>
      </c>
      <c r="F29" s="9"/>
      <c r="G29" s="17"/>
    </row>
    <row r="30" spans="1:7" ht="40.799999999999997" customHeight="1">
      <c r="A30" s="40" t="s">
        <v>19</v>
      </c>
      <c r="B30" s="40"/>
      <c r="C30" s="8" t="s">
        <v>115</v>
      </c>
      <c r="D30" s="9" t="s">
        <v>20</v>
      </c>
      <c r="E30" s="17">
        <v>1750</v>
      </c>
      <c r="F30" s="9"/>
      <c r="G30" s="18"/>
    </row>
    <row r="31" spans="1:7">
      <c r="A31" s="39">
        <v>3.4</v>
      </c>
      <c r="B31" s="39"/>
      <c r="C31" s="34" t="s">
        <v>27</v>
      </c>
      <c r="D31" s="16"/>
      <c r="E31" s="16"/>
      <c r="F31" s="16"/>
      <c r="G31" s="16"/>
    </row>
    <row r="32" spans="1:7" ht="42.6" customHeight="1">
      <c r="A32" s="40" t="s">
        <v>7</v>
      </c>
      <c r="B32" s="40"/>
      <c r="C32" s="8" t="s">
        <v>116</v>
      </c>
      <c r="D32" s="9" t="s">
        <v>20</v>
      </c>
      <c r="E32" s="17">
        <v>700</v>
      </c>
      <c r="F32" s="9"/>
      <c r="G32" s="18"/>
    </row>
    <row r="33" spans="1:7">
      <c r="A33" s="13"/>
      <c r="B33" s="13"/>
      <c r="C33" s="13"/>
      <c r="D33" s="14"/>
      <c r="E33" s="14"/>
      <c r="F33" s="14"/>
      <c r="G33" s="14"/>
    </row>
    <row r="34" spans="1:7" ht="19.95" customHeight="1">
      <c r="A34" s="38">
        <v>4</v>
      </c>
      <c r="B34" s="38"/>
      <c r="C34" s="6" t="s">
        <v>28</v>
      </c>
      <c r="D34" s="7"/>
      <c r="E34" s="7"/>
      <c r="F34" s="7"/>
      <c r="G34" s="7"/>
    </row>
    <row r="35" spans="1:7">
      <c r="A35" s="39">
        <v>4.0999999999999996</v>
      </c>
      <c r="B35" s="39"/>
      <c r="C35" s="34" t="s">
        <v>29</v>
      </c>
      <c r="D35" s="16"/>
      <c r="E35" s="16"/>
      <c r="F35" s="16"/>
      <c r="G35" s="16"/>
    </row>
    <row r="36" spans="1:7" ht="49.95" customHeight="1">
      <c r="A36" s="42" t="s">
        <v>7</v>
      </c>
      <c r="B36" s="43"/>
      <c r="C36" s="8" t="s">
        <v>30</v>
      </c>
      <c r="D36" s="9" t="s">
        <v>31</v>
      </c>
      <c r="E36" s="17">
        <v>730</v>
      </c>
      <c r="F36" s="9"/>
      <c r="G36" s="12"/>
    </row>
    <row r="37" spans="1:7" ht="49.95" customHeight="1">
      <c r="A37" s="40" t="s">
        <v>21</v>
      </c>
      <c r="B37" s="40"/>
      <c r="C37" s="8" t="s">
        <v>69</v>
      </c>
      <c r="D37" s="9" t="s">
        <v>32</v>
      </c>
      <c r="E37" s="17">
        <v>7</v>
      </c>
      <c r="F37" s="9"/>
      <c r="G37" s="12"/>
    </row>
    <row r="38" spans="1:7" ht="49.95" customHeight="1">
      <c r="A38" s="40" t="s">
        <v>19</v>
      </c>
      <c r="B38" s="40"/>
      <c r="C38" s="8" t="s">
        <v>33</v>
      </c>
      <c r="D38" s="9" t="s">
        <v>31</v>
      </c>
      <c r="E38" s="17">
        <v>200</v>
      </c>
      <c r="F38" s="9"/>
      <c r="G38" s="12"/>
    </row>
    <row r="39" spans="1:7">
      <c r="A39" s="40" t="s">
        <v>21</v>
      </c>
      <c r="B39" s="40"/>
      <c r="C39" s="8" t="s">
        <v>35</v>
      </c>
      <c r="D39" s="9" t="s">
        <v>31</v>
      </c>
      <c r="E39" s="17">
        <v>140</v>
      </c>
      <c r="F39" s="9"/>
      <c r="G39" s="12"/>
    </row>
    <row r="40" spans="1:7" ht="24">
      <c r="A40" s="40" t="s">
        <v>22</v>
      </c>
      <c r="B40" s="40"/>
      <c r="C40" s="8" t="s">
        <v>37</v>
      </c>
      <c r="D40" s="9" t="s">
        <v>31</v>
      </c>
      <c r="E40" s="17">
        <v>400</v>
      </c>
      <c r="F40" s="9"/>
      <c r="G40" s="12"/>
    </row>
    <row r="41" spans="1:7">
      <c r="A41" s="39">
        <v>4.2</v>
      </c>
      <c r="B41" s="39"/>
      <c r="C41" s="34" t="s">
        <v>38</v>
      </c>
      <c r="D41" s="16"/>
      <c r="E41" s="16"/>
      <c r="F41" s="16"/>
      <c r="G41" s="16"/>
    </row>
    <row r="42" spans="1:7">
      <c r="A42" s="42" t="s">
        <v>7</v>
      </c>
      <c r="B42" s="43"/>
      <c r="C42" s="8" t="s">
        <v>100</v>
      </c>
      <c r="D42" s="9" t="s">
        <v>31</v>
      </c>
      <c r="E42" s="17">
        <f>260</f>
        <v>260</v>
      </c>
      <c r="F42" s="9"/>
      <c r="G42" s="12"/>
    </row>
    <row r="43" spans="1:7">
      <c r="A43" s="42" t="s">
        <v>10</v>
      </c>
      <c r="B43" s="43"/>
      <c r="C43" s="8" t="s">
        <v>99</v>
      </c>
      <c r="D43" s="9" t="s">
        <v>31</v>
      </c>
      <c r="E43" s="17">
        <v>230</v>
      </c>
      <c r="F43" s="9"/>
      <c r="G43" s="12"/>
    </row>
    <row r="44" spans="1:7">
      <c r="A44" s="39">
        <v>4.3</v>
      </c>
      <c r="B44" s="39"/>
      <c r="C44" s="34" t="s">
        <v>39</v>
      </c>
      <c r="D44" s="16"/>
      <c r="E44" s="16"/>
      <c r="F44" s="16"/>
      <c r="G44" s="16"/>
    </row>
    <row r="45" spans="1:7" ht="49.95" customHeight="1">
      <c r="A45" s="42" t="s">
        <v>7</v>
      </c>
      <c r="B45" s="43"/>
      <c r="C45" s="8" t="s">
        <v>40</v>
      </c>
      <c r="D45" s="9" t="s">
        <v>31</v>
      </c>
      <c r="E45" s="17">
        <v>30</v>
      </c>
      <c r="F45" s="9"/>
      <c r="G45" s="12"/>
    </row>
    <row r="46" spans="1:7">
      <c r="A46" s="42" t="s">
        <v>10</v>
      </c>
      <c r="B46" s="43"/>
      <c r="C46" s="8" t="s">
        <v>85</v>
      </c>
      <c r="D46" s="9" t="s">
        <v>31</v>
      </c>
      <c r="E46" s="17">
        <v>200</v>
      </c>
      <c r="F46" s="9"/>
      <c r="G46" s="12"/>
    </row>
    <row r="47" spans="1:7">
      <c r="A47" s="42" t="s">
        <v>19</v>
      </c>
      <c r="B47" s="43"/>
      <c r="C47" s="8" t="s">
        <v>41</v>
      </c>
      <c r="D47" s="9" t="s">
        <v>32</v>
      </c>
      <c r="E47" s="17">
        <v>2</v>
      </c>
      <c r="F47" s="9"/>
      <c r="G47" s="12"/>
    </row>
    <row r="48" spans="1:7">
      <c r="A48" s="39">
        <v>4.4000000000000004</v>
      </c>
      <c r="B48" s="39"/>
      <c r="C48" s="34" t="s">
        <v>42</v>
      </c>
      <c r="D48" s="16"/>
      <c r="E48" s="16"/>
      <c r="F48" s="16"/>
      <c r="G48" s="16"/>
    </row>
    <row r="49" spans="1:7" ht="24">
      <c r="A49" s="42" t="s">
        <v>7</v>
      </c>
      <c r="B49" s="43"/>
      <c r="C49" s="8" t="s">
        <v>96</v>
      </c>
      <c r="D49" s="9" t="s">
        <v>18</v>
      </c>
      <c r="E49" s="17">
        <v>10</v>
      </c>
      <c r="F49" s="9"/>
      <c r="G49" s="12"/>
    </row>
    <row r="50" spans="1:7" ht="60">
      <c r="A50" s="42" t="s">
        <v>10</v>
      </c>
      <c r="B50" s="43"/>
      <c r="C50" s="8" t="s">
        <v>43</v>
      </c>
      <c r="D50" s="9" t="s">
        <v>34</v>
      </c>
      <c r="E50" s="17">
        <v>1</v>
      </c>
      <c r="F50" s="9"/>
      <c r="G50" s="12"/>
    </row>
    <row r="51" spans="1:7">
      <c r="A51" s="13"/>
      <c r="B51" s="13"/>
      <c r="C51" s="13"/>
      <c r="D51" s="14"/>
      <c r="E51" s="14"/>
      <c r="F51" s="14"/>
      <c r="G51" s="14"/>
    </row>
    <row r="52" spans="1:7" ht="19.95" customHeight="1">
      <c r="A52" s="38">
        <v>5</v>
      </c>
      <c r="B52" s="38"/>
      <c r="C52" s="6" t="s">
        <v>44</v>
      </c>
      <c r="D52" s="7"/>
      <c r="E52" s="7"/>
      <c r="F52" s="7"/>
      <c r="G52" s="7"/>
    </row>
    <row r="53" spans="1:7" ht="24">
      <c r="A53" s="40" t="s">
        <v>7</v>
      </c>
      <c r="B53" s="40"/>
      <c r="C53" s="8" t="s">
        <v>124</v>
      </c>
      <c r="D53" s="9" t="s">
        <v>45</v>
      </c>
      <c r="E53" s="17">
        <v>265</v>
      </c>
      <c r="F53" s="9"/>
      <c r="G53" s="12"/>
    </row>
    <row r="54" spans="1:7" ht="24">
      <c r="A54" s="40" t="s">
        <v>10</v>
      </c>
      <c r="B54" s="40"/>
      <c r="C54" s="8" t="s">
        <v>125</v>
      </c>
      <c r="D54" s="9" t="s">
        <v>45</v>
      </c>
      <c r="E54" s="17">
        <v>100</v>
      </c>
      <c r="F54" s="9"/>
      <c r="G54" s="12"/>
    </row>
    <row r="55" spans="1:7">
      <c r="A55" s="13"/>
      <c r="B55" s="13"/>
      <c r="C55" s="13"/>
      <c r="D55" s="14"/>
      <c r="E55" s="14"/>
      <c r="F55" s="14"/>
      <c r="G55" s="14"/>
    </row>
    <row r="56" spans="1:7" ht="19.95" customHeight="1">
      <c r="A56" s="38">
        <v>6</v>
      </c>
      <c r="B56" s="38"/>
      <c r="C56" s="6" t="s">
        <v>47</v>
      </c>
      <c r="D56" s="7"/>
      <c r="E56" s="7"/>
      <c r="F56" s="7"/>
      <c r="G56" s="7"/>
    </row>
    <row r="57" spans="1:7" ht="49.95" customHeight="1">
      <c r="A57" s="40" t="s">
        <v>7</v>
      </c>
      <c r="B57" s="40"/>
      <c r="C57" s="8" t="s">
        <v>48</v>
      </c>
      <c r="D57" s="9" t="s">
        <v>20</v>
      </c>
      <c r="E57" s="17">
        <v>250</v>
      </c>
      <c r="F57" s="9"/>
      <c r="G57" s="12"/>
    </row>
    <row r="58" spans="1:7" ht="49.95" customHeight="1">
      <c r="A58" s="42" t="s">
        <v>10</v>
      </c>
      <c r="B58" s="43"/>
      <c r="C58" s="8" t="s">
        <v>49</v>
      </c>
      <c r="D58" s="9" t="s">
        <v>9</v>
      </c>
      <c r="E58" s="17">
        <v>2</v>
      </c>
      <c r="F58" s="9"/>
      <c r="G58" s="12"/>
    </row>
    <row r="59" spans="1:7" ht="24">
      <c r="A59" s="42" t="s">
        <v>19</v>
      </c>
      <c r="B59" s="43"/>
      <c r="C59" s="8" t="s">
        <v>50</v>
      </c>
      <c r="D59" s="9" t="s">
        <v>9</v>
      </c>
      <c r="E59" s="17">
        <v>4</v>
      </c>
      <c r="F59" s="9"/>
      <c r="G59" s="12"/>
    </row>
    <row r="60" spans="1:7" ht="49.95" customHeight="1">
      <c r="A60" s="42" t="s">
        <v>21</v>
      </c>
      <c r="B60" s="43"/>
      <c r="C60" s="8" t="s">
        <v>51</v>
      </c>
      <c r="D60" s="9" t="s">
        <v>9</v>
      </c>
      <c r="E60" s="17">
        <v>2</v>
      </c>
      <c r="F60" s="9"/>
      <c r="G60" s="12"/>
    </row>
    <row r="61" spans="1:7" ht="252">
      <c r="A61" s="42" t="s">
        <v>22</v>
      </c>
      <c r="B61" s="43"/>
      <c r="C61" s="8" t="s">
        <v>60</v>
      </c>
      <c r="D61" s="9" t="s">
        <v>9</v>
      </c>
      <c r="E61" s="17">
        <v>1</v>
      </c>
      <c r="F61" s="9"/>
      <c r="G61" s="12"/>
    </row>
    <row r="62" spans="1:7" ht="49.95" customHeight="1">
      <c r="A62" s="40" t="s">
        <v>34</v>
      </c>
      <c r="B62" s="40"/>
      <c r="C62" s="8" t="s">
        <v>107</v>
      </c>
      <c r="D62" s="9" t="s">
        <v>31</v>
      </c>
      <c r="E62" s="17">
        <v>30</v>
      </c>
      <c r="F62" s="9"/>
      <c r="G62" s="12"/>
    </row>
    <row r="63" spans="1:7" ht="36">
      <c r="A63" s="42" t="s">
        <v>36</v>
      </c>
      <c r="B63" s="43"/>
      <c r="C63" s="8" t="s">
        <v>46</v>
      </c>
      <c r="D63" s="9" t="s">
        <v>32</v>
      </c>
      <c r="E63" s="17">
        <v>1</v>
      </c>
      <c r="F63" s="9"/>
      <c r="G63" s="12"/>
    </row>
    <row r="64" spans="1:7">
      <c r="A64" s="13"/>
      <c r="B64" s="13"/>
      <c r="C64" s="13"/>
      <c r="D64" s="14"/>
      <c r="E64" s="14"/>
      <c r="F64" s="14"/>
      <c r="G64" s="14"/>
    </row>
    <row r="65" spans="1:7" ht="19.95" customHeight="1">
      <c r="A65" s="38">
        <v>7</v>
      </c>
      <c r="B65" s="38"/>
      <c r="C65" s="6" t="s">
        <v>52</v>
      </c>
      <c r="D65" s="7"/>
      <c r="E65" s="7"/>
      <c r="F65" s="7"/>
      <c r="G65" s="7"/>
    </row>
    <row r="66" spans="1:7">
      <c r="A66" s="40" t="s">
        <v>7</v>
      </c>
      <c r="B66" s="40"/>
      <c r="C66" s="8" t="s">
        <v>53</v>
      </c>
      <c r="D66" s="9" t="s">
        <v>9</v>
      </c>
      <c r="E66" s="17">
        <v>1</v>
      </c>
      <c r="F66" s="9"/>
      <c r="G66" s="12"/>
    </row>
    <row r="67" spans="1:7" ht="24">
      <c r="A67" s="40" t="s">
        <v>10</v>
      </c>
      <c r="B67" s="40"/>
      <c r="C67" s="8" t="s">
        <v>54</v>
      </c>
      <c r="D67" s="9" t="s">
        <v>9</v>
      </c>
      <c r="E67" s="17">
        <v>1</v>
      </c>
      <c r="F67" s="9"/>
      <c r="G67" s="12"/>
    </row>
    <row r="68" spans="1:7">
      <c r="A68" s="13"/>
      <c r="B68" s="13"/>
      <c r="C68" s="13"/>
      <c r="D68" s="14"/>
      <c r="E68" s="14"/>
      <c r="F68" s="14"/>
      <c r="G68" s="14"/>
    </row>
    <row r="69" spans="1:7" ht="19.95" customHeight="1">
      <c r="A69" s="38">
        <v>8</v>
      </c>
      <c r="B69" s="38"/>
      <c r="C69" s="6" t="s">
        <v>98</v>
      </c>
      <c r="D69" s="7"/>
      <c r="E69" s="7"/>
      <c r="F69" s="7"/>
      <c r="G69" s="7"/>
    </row>
    <row r="70" spans="1:7" ht="83.4">
      <c r="A70" s="40" t="s">
        <v>7</v>
      </c>
      <c r="B70" s="40"/>
      <c r="C70" s="8" t="s">
        <v>101</v>
      </c>
      <c r="D70" s="9" t="s">
        <v>20</v>
      </c>
      <c r="E70" s="17" t="e">
        <f>E22</f>
        <v>#REF!</v>
      </c>
      <c r="F70" s="9"/>
      <c r="G70" s="17"/>
    </row>
    <row r="71" spans="1:7">
      <c r="A71" s="24"/>
      <c r="C71" s="24"/>
      <c r="D71" s="25"/>
      <c r="E71" s="25"/>
      <c r="F71" s="25"/>
      <c r="G71" s="25"/>
    </row>
    <row r="72" spans="1:7">
      <c r="D72" s="32" t="s">
        <v>102</v>
      </c>
      <c r="F72" s="9" t="s">
        <v>55</v>
      </c>
      <c r="G72" s="11"/>
    </row>
    <row r="73" spans="1:7">
      <c r="F73" s="9" t="s">
        <v>56</v>
      </c>
      <c r="G73" s="11"/>
    </row>
    <row r="74" spans="1:7">
      <c r="F74" s="9" t="s">
        <v>57</v>
      </c>
      <c r="G74" s="11"/>
    </row>
    <row r="77" spans="1:7">
      <c r="D77" s="32" t="s">
        <v>103</v>
      </c>
      <c r="F77" s="9" t="s">
        <v>55</v>
      </c>
      <c r="G77" s="11"/>
    </row>
    <row r="78" spans="1:7">
      <c r="D78" s="33" t="s">
        <v>104</v>
      </c>
      <c r="F78" s="9" t="s">
        <v>56</v>
      </c>
      <c r="G78" s="11"/>
    </row>
    <row r="79" spans="1:7">
      <c r="F79" s="9" t="s">
        <v>57</v>
      </c>
      <c r="G79" s="11"/>
    </row>
  </sheetData>
  <mergeCells count="60">
    <mergeCell ref="A16:B16"/>
    <mergeCell ref="A1:G2"/>
    <mergeCell ref="A4:B4"/>
    <mergeCell ref="A6:B6"/>
    <mergeCell ref="A7:B7"/>
    <mergeCell ref="A8:B8"/>
    <mergeCell ref="A10:B10"/>
    <mergeCell ref="A11:B11"/>
    <mergeCell ref="A12:B12"/>
    <mergeCell ref="A14:B14"/>
    <mergeCell ref="A15:B15"/>
    <mergeCell ref="A32:B32"/>
    <mergeCell ref="A17:B17"/>
    <mergeCell ref="A18:B18"/>
    <mergeCell ref="A21:B21"/>
    <mergeCell ref="A24:B24"/>
    <mergeCell ref="A25:B25"/>
    <mergeCell ref="A27:B27"/>
    <mergeCell ref="A28:B28"/>
    <mergeCell ref="A29:B29"/>
    <mergeCell ref="A30:B30"/>
    <mergeCell ref="A31:B31"/>
    <mergeCell ref="A20:B20"/>
    <mergeCell ref="A22:B22"/>
    <mergeCell ref="A26:B26"/>
    <mergeCell ref="A45:B45"/>
    <mergeCell ref="A34:B34"/>
    <mergeCell ref="A35:B35"/>
    <mergeCell ref="A36:B36"/>
    <mergeCell ref="A37:B37"/>
    <mergeCell ref="A38:B38"/>
    <mergeCell ref="A39:B39"/>
    <mergeCell ref="A40:B40"/>
    <mergeCell ref="A41:B41"/>
    <mergeCell ref="A42:B42"/>
    <mergeCell ref="A43:B43"/>
    <mergeCell ref="A44:B44"/>
    <mergeCell ref="A70:B70"/>
    <mergeCell ref="A61:B61"/>
    <mergeCell ref="A62:B62"/>
    <mergeCell ref="A63:B63"/>
    <mergeCell ref="A65:B65"/>
    <mergeCell ref="A66:B66"/>
    <mergeCell ref="A67:B67"/>
    <mergeCell ref="A69:B69"/>
    <mergeCell ref="A19:B19"/>
    <mergeCell ref="A23:B23"/>
    <mergeCell ref="A60:B60"/>
    <mergeCell ref="A52:B52"/>
    <mergeCell ref="A53:B53"/>
    <mergeCell ref="A54:B54"/>
    <mergeCell ref="A56:B56"/>
    <mergeCell ref="A57:B57"/>
    <mergeCell ref="A58:B58"/>
    <mergeCell ref="A59:B59"/>
    <mergeCell ref="A46:B46"/>
    <mergeCell ref="A48:B48"/>
    <mergeCell ref="A49:B49"/>
    <mergeCell ref="A50:B50"/>
    <mergeCell ref="A47:B47"/>
  </mergeCells>
  <pageMargins left="0.39370078740157483" right="0.39370078740157483" top="0.39370078740157483" bottom="0.39370078740157483" header="0.31496062992125984" footer="0.31496062992125984"/>
  <pageSetup paperSize="9" scale="84" fitToHeight="0" orientation="landscape" r:id="rId1"/>
  <rowBreaks count="5" manualBreakCount="5">
    <brk id="13" max="16383" man="1"/>
    <brk id="25" max="16383" man="1"/>
    <brk id="31" max="16383" man="1"/>
    <brk id="44" max="16383" man="1"/>
    <brk id="48" max="16383" man="1"/>
  </rowBreak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5">
    <pageSetUpPr fitToPage="1"/>
  </sheetPr>
  <dimension ref="A1:K77"/>
  <sheetViews>
    <sheetView zoomScaleNormal="100" zoomScalePageLayoutView="85" workbookViewId="0">
      <selection sqref="A1:E2"/>
    </sheetView>
  </sheetViews>
  <sheetFormatPr baseColWidth="10" defaultRowHeight="14.4"/>
  <cols>
    <col min="1" max="2" width="8.33203125" customWidth="1"/>
    <col min="3" max="3" width="80.77734375" customWidth="1"/>
    <col min="4" max="4" width="15.77734375" customWidth="1"/>
    <col min="5" max="5" width="80.77734375" customWidth="1"/>
    <col min="6" max="6" width="11.5546875" style="35"/>
    <col min="7" max="10" width="15.77734375" style="36" customWidth="1"/>
    <col min="11" max="11" width="11.5546875" style="36"/>
  </cols>
  <sheetData>
    <row r="1" spans="1:5" ht="25.05" customHeight="1">
      <c r="A1" s="46"/>
      <c r="B1" s="47"/>
      <c r="C1" s="47"/>
      <c r="D1" s="47"/>
      <c r="E1" s="47"/>
    </row>
    <row r="2" spans="1:5" ht="25.05" customHeight="1">
      <c r="A2" s="46"/>
      <c r="B2" s="47"/>
      <c r="C2" s="47"/>
      <c r="D2" s="47"/>
      <c r="E2" s="47"/>
    </row>
    <row r="3" spans="1:5" ht="22.8">
      <c r="A3" s="1"/>
      <c r="B3" s="2"/>
      <c r="C3" s="2"/>
      <c r="D3" s="2"/>
      <c r="E3" s="3"/>
    </row>
    <row r="4" spans="1:5" ht="30" customHeight="1">
      <c r="A4" s="41" t="s">
        <v>0</v>
      </c>
      <c r="B4" s="41"/>
      <c r="C4" s="4" t="s">
        <v>1</v>
      </c>
      <c r="D4" s="4" t="s">
        <v>2</v>
      </c>
      <c r="E4" s="4" t="s">
        <v>61</v>
      </c>
    </row>
    <row r="5" spans="1:5" ht="10.050000000000001" customHeight="1">
      <c r="A5" s="5"/>
      <c r="B5" s="5"/>
      <c r="C5" s="5"/>
      <c r="D5" s="5"/>
      <c r="E5" s="5"/>
    </row>
    <row r="6" spans="1:5" ht="19.95" customHeight="1">
      <c r="A6" s="38">
        <v>1</v>
      </c>
      <c r="B6" s="38"/>
      <c r="C6" s="6" t="s">
        <v>6</v>
      </c>
      <c r="D6" s="7"/>
      <c r="E6" s="7"/>
    </row>
    <row r="7" spans="1:5" ht="192">
      <c r="A7" s="37" t="s">
        <v>7</v>
      </c>
      <c r="B7" s="37"/>
      <c r="C7" s="8" t="s">
        <v>62</v>
      </c>
      <c r="D7" s="9" t="s">
        <v>34</v>
      </c>
      <c r="E7" s="10"/>
    </row>
    <row r="8" spans="1:5" ht="106.8" customHeight="1">
      <c r="A8" s="37" t="s">
        <v>10</v>
      </c>
      <c r="B8" s="37"/>
      <c r="C8" s="8" t="s">
        <v>63</v>
      </c>
      <c r="D8" s="9" t="s">
        <v>34</v>
      </c>
      <c r="E8" s="12"/>
    </row>
    <row r="9" spans="1:5" ht="10.050000000000001" customHeight="1">
      <c r="A9" s="13"/>
      <c r="B9" s="13"/>
      <c r="C9" s="13"/>
      <c r="D9" s="14"/>
      <c r="E9" s="14"/>
    </row>
    <row r="10" spans="1:5" ht="19.95" customHeight="1">
      <c r="A10" s="38">
        <v>2</v>
      </c>
      <c r="B10" s="38"/>
      <c r="C10" s="6" t="s">
        <v>12</v>
      </c>
      <c r="D10" s="7"/>
      <c r="E10" s="7"/>
    </row>
    <row r="11" spans="1:5" ht="96">
      <c r="A11" s="37" t="s">
        <v>7</v>
      </c>
      <c r="B11" s="37"/>
      <c r="C11" s="8" t="s">
        <v>64</v>
      </c>
      <c r="D11" s="9" t="s">
        <v>34</v>
      </c>
      <c r="E11" s="10"/>
    </row>
    <row r="12" spans="1:5" ht="72">
      <c r="A12" s="37" t="s">
        <v>10</v>
      </c>
      <c r="B12" s="37"/>
      <c r="C12" s="8" t="s">
        <v>65</v>
      </c>
      <c r="D12" s="9" t="s">
        <v>34</v>
      </c>
      <c r="E12" s="12"/>
    </row>
    <row r="13" spans="1:5" ht="10.050000000000001" customHeight="1">
      <c r="A13" s="13"/>
      <c r="B13" s="13"/>
      <c r="C13" s="13"/>
      <c r="D13" s="14"/>
      <c r="E13" s="14"/>
    </row>
    <row r="14" spans="1:5" ht="19.95" customHeight="1">
      <c r="A14" s="38">
        <v>3</v>
      </c>
      <c r="B14" s="38"/>
      <c r="C14" s="6" t="s">
        <v>15</v>
      </c>
      <c r="D14" s="7"/>
      <c r="E14" s="7"/>
    </row>
    <row r="15" spans="1:5">
      <c r="A15" s="39">
        <v>3.1</v>
      </c>
      <c r="B15" s="39"/>
      <c r="C15" s="29" t="s">
        <v>16</v>
      </c>
      <c r="D15" s="16"/>
      <c r="E15" s="16"/>
    </row>
    <row r="16" spans="1:5" ht="60">
      <c r="A16" s="40" t="s">
        <v>7</v>
      </c>
      <c r="B16" s="40"/>
      <c r="C16" s="8" t="s">
        <v>72</v>
      </c>
      <c r="D16" s="9" t="s">
        <v>18</v>
      </c>
      <c r="E16" s="17"/>
    </row>
    <row r="17" spans="1:5" ht="72">
      <c r="A17" s="40" t="s">
        <v>10</v>
      </c>
      <c r="B17" s="40"/>
      <c r="C17" s="8" t="s">
        <v>73</v>
      </c>
      <c r="D17" s="9" t="s">
        <v>18</v>
      </c>
      <c r="E17" s="17"/>
    </row>
    <row r="18" spans="1:5" ht="60">
      <c r="A18" s="40" t="s">
        <v>19</v>
      </c>
      <c r="B18" s="40"/>
      <c r="C18" s="8" t="s">
        <v>108</v>
      </c>
      <c r="D18" s="9" t="s">
        <v>20</v>
      </c>
      <c r="E18" s="17"/>
    </row>
    <row r="19" spans="1:5" ht="60">
      <c r="A19" s="40" t="s">
        <v>21</v>
      </c>
      <c r="B19" s="40"/>
      <c r="C19" s="8" t="s">
        <v>109</v>
      </c>
      <c r="D19" s="9" t="s">
        <v>18</v>
      </c>
      <c r="E19" s="17"/>
    </row>
    <row r="20" spans="1:5" ht="60">
      <c r="A20" s="40" t="s">
        <v>22</v>
      </c>
      <c r="B20" s="40"/>
      <c r="C20" s="8" t="s">
        <v>110</v>
      </c>
      <c r="D20" s="9" t="s">
        <v>18</v>
      </c>
      <c r="E20" s="17"/>
    </row>
    <row r="21" spans="1:5" ht="60">
      <c r="A21" s="40" t="s">
        <v>34</v>
      </c>
      <c r="B21" s="40"/>
      <c r="C21" s="8" t="s">
        <v>111</v>
      </c>
      <c r="D21" s="9" t="s">
        <v>20</v>
      </c>
      <c r="E21" s="17"/>
    </row>
    <row r="22" spans="1:5" ht="60">
      <c r="A22" s="48" t="s">
        <v>36</v>
      </c>
      <c r="B22" s="49"/>
      <c r="C22" s="8" t="s">
        <v>74</v>
      </c>
      <c r="D22" s="9" t="s">
        <v>20</v>
      </c>
      <c r="E22" s="17"/>
    </row>
    <row r="23" spans="1:5">
      <c r="D23" s="9"/>
      <c r="E23" s="17"/>
    </row>
    <row r="24" spans="1:5">
      <c r="A24" s="39">
        <v>3.2</v>
      </c>
      <c r="B24" s="39"/>
      <c r="C24" s="29" t="s">
        <v>24</v>
      </c>
      <c r="D24" s="16"/>
      <c r="E24" s="16"/>
    </row>
    <row r="25" spans="1:5" ht="60">
      <c r="A25" s="40" t="s">
        <v>7</v>
      </c>
      <c r="B25" s="40"/>
      <c r="C25" s="8" t="s">
        <v>119</v>
      </c>
      <c r="D25" s="9" t="s">
        <v>20</v>
      </c>
      <c r="E25" s="17"/>
    </row>
    <row r="26" spans="1:5" ht="96">
      <c r="A26" s="40" t="s">
        <v>10</v>
      </c>
      <c r="B26" s="40"/>
      <c r="C26" s="8" t="s">
        <v>120</v>
      </c>
      <c r="D26" s="9" t="s">
        <v>20</v>
      </c>
      <c r="E26" s="17"/>
    </row>
    <row r="27" spans="1:5">
      <c r="D27" s="9"/>
      <c r="E27" s="17"/>
    </row>
    <row r="28" spans="1:5">
      <c r="A28" s="39">
        <v>3.3</v>
      </c>
      <c r="B28" s="39"/>
      <c r="C28" s="34" t="s">
        <v>25</v>
      </c>
      <c r="D28" s="16"/>
      <c r="E28" s="16"/>
    </row>
    <row r="29" spans="1:5" ht="48">
      <c r="A29" s="40" t="s">
        <v>7</v>
      </c>
      <c r="B29" s="40"/>
      <c r="C29" s="8" t="s">
        <v>71</v>
      </c>
      <c r="D29" s="9" t="s">
        <v>18</v>
      </c>
      <c r="E29" s="17"/>
    </row>
    <row r="30" spans="1:5" ht="60" customHeight="1">
      <c r="A30" s="40" t="s">
        <v>10</v>
      </c>
      <c r="B30" s="40"/>
      <c r="C30" s="8" t="s">
        <v>113</v>
      </c>
      <c r="D30" s="9" t="s">
        <v>18</v>
      </c>
      <c r="E30" s="17"/>
    </row>
    <row r="31" spans="1:5" ht="60">
      <c r="A31" s="40" t="s">
        <v>19</v>
      </c>
      <c r="B31" s="40"/>
      <c r="C31" s="8" t="s">
        <v>114</v>
      </c>
      <c r="D31" s="9" t="s">
        <v>20</v>
      </c>
      <c r="E31" s="17"/>
    </row>
    <row r="32" spans="1:5">
      <c r="D32" s="9"/>
      <c r="E32" s="17"/>
    </row>
    <row r="33" spans="1:5">
      <c r="A33" s="39">
        <v>3.4</v>
      </c>
      <c r="B33" s="39"/>
      <c r="C33" s="29" t="s">
        <v>27</v>
      </c>
      <c r="D33" s="16"/>
      <c r="E33" s="16"/>
    </row>
    <row r="34" spans="1:5" ht="60">
      <c r="A34" s="40" t="s">
        <v>7</v>
      </c>
      <c r="B34" s="40"/>
      <c r="C34" s="8" t="s">
        <v>117</v>
      </c>
      <c r="D34" s="9" t="s">
        <v>20</v>
      </c>
      <c r="E34" s="17"/>
    </row>
    <row r="35" spans="1:5">
      <c r="A35" s="13"/>
      <c r="B35" s="13"/>
      <c r="C35" s="13"/>
      <c r="D35" s="14"/>
      <c r="E35" s="14"/>
    </row>
    <row r="36" spans="1:5">
      <c r="A36" s="44">
        <v>4</v>
      </c>
      <c r="B36" s="45"/>
      <c r="C36" s="6" t="s">
        <v>28</v>
      </c>
      <c r="D36" s="7"/>
      <c r="E36" s="7"/>
    </row>
    <row r="37" spans="1:5">
      <c r="A37" s="50">
        <v>4.0999999999999996</v>
      </c>
      <c r="B37" s="51"/>
      <c r="C37" s="29" t="s">
        <v>29</v>
      </c>
      <c r="D37" s="16"/>
      <c r="E37" s="16"/>
    </row>
    <row r="38" spans="1:5" ht="60">
      <c r="A38" s="42" t="s">
        <v>7</v>
      </c>
      <c r="B38" s="43"/>
      <c r="C38" s="8" t="s">
        <v>75</v>
      </c>
      <c r="D38" s="9" t="s">
        <v>31</v>
      </c>
      <c r="E38" s="12"/>
    </row>
    <row r="39" spans="1:5" ht="60">
      <c r="A39" s="40" t="s">
        <v>10</v>
      </c>
      <c r="B39" s="40"/>
      <c r="C39" s="8" t="s">
        <v>76</v>
      </c>
      <c r="D39" s="9" t="s">
        <v>32</v>
      </c>
      <c r="E39" s="12"/>
    </row>
    <row r="40" spans="1:5" ht="36">
      <c r="A40" s="40" t="s">
        <v>19</v>
      </c>
      <c r="B40" s="40"/>
      <c r="C40" s="8" t="s">
        <v>77</v>
      </c>
      <c r="D40" s="9" t="s">
        <v>31</v>
      </c>
      <c r="E40" s="12"/>
    </row>
    <row r="41" spans="1:5" ht="36">
      <c r="A41" s="40" t="s">
        <v>21</v>
      </c>
      <c r="B41" s="40"/>
      <c r="C41" s="8" t="s">
        <v>78</v>
      </c>
      <c r="D41" s="9" t="s">
        <v>31</v>
      </c>
      <c r="E41" s="12"/>
    </row>
    <row r="42" spans="1:5" ht="48">
      <c r="A42" s="40" t="s">
        <v>22</v>
      </c>
      <c r="B42" s="40"/>
      <c r="C42" s="8" t="s">
        <v>79</v>
      </c>
      <c r="D42" s="9" t="s">
        <v>31</v>
      </c>
      <c r="E42" s="12"/>
    </row>
    <row r="43" spans="1:5">
      <c r="A43" s="30"/>
      <c r="B43" s="31"/>
      <c r="C43" s="8"/>
      <c r="D43" s="9"/>
      <c r="E43" s="12"/>
    </row>
    <row r="44" spans="1:5">
      <c r="A44" s="50">
        <v>4.2</v>
      </c>
      <c r="B44" s="51"/>
      <c r="C44" s="29" t="s">
        <v>38</v>
      </c>
      <c r="D44" s="16"/>
      <c r="E44" s="16"/>
    </row>
    <row r="45" spans="1:5" ht="36">
      <c r="A45" s="42" t="s">
        <v>7</v>
      </c>
      <c r="B45" s="43"/>
      <c r="C45" s="8" t="s">
        <v>80</v>
      </c>
      <c r="D45" s="9" t="s">
        <v>31</v>
      </c>
      <c r="E45" s="12"/>
    </row>
    <row r="46" spans="1:5" ht="36">
      <c r="A46" s="42" t="s">
        <v>10</v>
      </c>
      <c r="B46" s="43"/>
      <c r="C46" s="8" t="s">
        <v>81</v>
      </c>
      <c r="D46" s="9" t="s">
        <v>31</v>
      </c>
      <c r="E46" s="12"/>
    </row>
    <row r="47" spans="1:5">
      <c r="A47" s="30"/>
      <c r="B47" s="31"/>
      <c r="C47" s="8"/>
      <c r="D47" s="9"/>
      <c r="E47" s="12"/>
    </row>
    <row r="48" spans="1:5">
      <c r="A48" s="50">
        <v>4.3</v>
      </c>
      <c r="B48" s="51"/>
      <c r="C48" s="29" t="s">
        <v>39</v>
      </c>
      <c r="D48" s="16"/>
      <c r="E48" s="16"/>
    </row>
    <row r="49" spans="1:5" ht="48">
      <c r="A49" s="42" t="s">
        <v>7</v>
      </c>
      <c r="B49" s="43"/>
      <c r="C49" s="8" t="s">
        <v>82</v>
      </c>
      <c r="D49" s="9" t="s">
        <v>31</v>
      </c>
      <c r="E49" s="12"/>
    </row>
    <row r="50" spans="1:5" ht="36">
      <c r="A50" s="42" t="s">
        <v>10</v>
      </c>
      <c r="B50" s="43"/>
      <c r="C50" s="8" t="s">
        <v>83</v>
      </c>
      <c r="D50" s="9" t="s">
        <v>31</v>
      </c>
      <c r="E50" s="12"/>
    </row>
    <row r="51" spans="1:5" ht="36">
      <c r="A51" s="42" t="s">
        <v>19</v>
      </c>
      <c r="B51" s="43"/>
      <c r="C51" s="8" t="s">
        <v>84</v>
      </c>
      <c r="D51" s="9" t="s">
        <v>32</v>
      </c>
      <c r="E51" s="12"/>
    </row>
    <row r="52" spans="1:5">
      <c r="A52" s="30"/>
      <c r="B52" s="31"/>
      <c r="C52" s="8"/>
      <c r="D52" s="9"/>
      <c r="E52" s="12"/>
    </row>
    <row r="53" spans="1:5" ht="15" customHeight="1">
      <c r="A53" s="50">
        <v>4.4000000000000004</v>
      </c>
      <c r="B53" s="51"/>
      <c r="C53" s="29" t="s">
        <v>42</v>
      </c>
      <c r="D53" s="16"/>
      <c r="E53" s="16"/>
    </row>
    <row r="54" spans="1:5" ht="48">
      <c r="A54" s="42" t="s">
        <v>7</v>
      </c>
      <c r="B54" s="43"/>
      <c r="C54" s="8" t="s">
        <v>86</v>
      </c>
      <c r="D54" s="9" t="s">
        <v>18</v>
      </c>
      <c r="E54" s="12"/>
    </row>
    <row r="55" spans="1:5" ht="84">
      <c r="A55" s="42" t="s">
        <v>10</v>
      </c>
      <c r="B55" s="43"/>
      <c r="C55" s="8" t="s">
        <v>87</v>
      </c>
      <c r="D55" s="9" t="s">
        <v>34</v>
      </c>
      <c r="E55" s="12"/>
    </row>
    <row r="56" spans="1:5">
      <c r="A56" s="19"/>
      <c r="B56" s="19"/>
      <c r="C56" s="20"/>
      <c r="D56" s="21"/>
      <c r="E56" s="22"/>
    </row>
    <row r="57" spans="1:5">
      <c r="A57" s="44">
        <v>5</v>
      </c>
      <c r="B57" s="45"/>
      <c r="C57" s="6" t="s">
        <v>44</v>
      </c>
      <c r="D57" s="7"/>
      <c r="E57" s="7"/>
    </row>
    <row r="58" spans="1:5" ht="72">
      <c r="A58" s="40" t="s">
        <v>7</v>
      </c>
      <c r="B58" s="40"/>
      <c r="C58" s="8" t="s">
        <v>88</v>
      </c>
      <c r="D58" s="9" t="s">
        <v>45</v>
      </c>
      <c r="E58" s="12"/>
    </row>
    <row r="59" spans="1:5" ht="72">
      <c r="A59" s="40" t="s">
        <v>10</v>
      </c>
      <c r="B59" s="40"/>
      <c r="C59" s="8" t="s">
        <v>89</v>
      </c>
      <c r="D59" s="9" t="s">
        <v>45</v>
      </c>
      <c r="E59" s="12"/>
    </row>
    <row r="60" spans="1:5">
      <c r="A60" s="27"/>
      <c r="B60" s="28"/>
      <c r="C60" s="23"/>
      <c r="D60" s="9"/>
      <c r="E60" s="12"/>
    </row>
    <row r="61" spans="1:5" ht="15" customHeight="1">
      <c r="A61" s="44">
        <v>6</v>
      </c>
      <c r="B61" s="45"/>
      <c r="C61" s="6" t="s">
        <v>47</v>
      </c>
      <c r="D61" s="7"/>
      <c r="E61" s="7"/>
    </row>
    <row r="62" spans="1:5" ht="60">
      <c r="A62" s="40" t="s">
        <v>7</v>
      </c>
      <c r="B62" s="40"/>
      <c r="C62" s="8" t="s">
        <v>90</v>
      </c>
      <c r="D62" s="9" t="s">
        <v>20</v>
      </c>
      <c r="E62" s="12"/>
    </row>
    <row r="63" spans="1:5" ht="60">
      <c r="A63" s="40" t="s">
        <v>10</v>
      </c>
      <c r="B63" s="40"/>
      <c r="C63" s="8" t="s">
        <v>91</v>
      </c>
      <c r="D63" s="9" t="s">
        <v>34</v>
      </c>
      <c r="E63" s="12"/>
    </row>
    <row r="64" spans="1:5" ht="48">
      <c r="A64" s="40" t="s">
        <v>19</v>
      </c>
      <c r="B64" s="40"/>
      <c r="C64" s="8" t="s">
        <v>92</v>
      </c>
      <c r="D64" s="9" t="s">
        <v>34</v>
      </c>
      <c r="E64" s="12"/>
    </row>
    <row r="65" spans="1:5" ht="48">
      <c r="A65" s="40" t="s">
        <v>21</v>
      </c>
      <c r="B65" s="40"/>
      <c r="C65" s="8" t="s">
        <v>93</v>
      </c>
      <c r="D65" s="9" t="s">
        <v>34</v>
      </c>
      <c r="E65" s="12"/>
    </row>
    <row r="66" spans="1:5" ht="264">
      <c r="A66" s="40" t="s">
        <v>22</v>
      </c>
      <c r="B66" s="40"/>
      <c r="C66" s="8" t="s">
        <v>94</v>
      </c>
      <c r="D66" s="9" t="s">
        <v>34</v>
      </c>
      <c r="E66" s="12"/>
    </row>
    <row r="67" spans="1:5" ht="60">
      <c r="A67" s="42" t="s">
        <v>34</v>
      </c>
      <c r="B67" s="43"/>
      <c r="C67" s="8" t="s">
        <v>118</v>
      </c>
      <c r="D67" s="9" t="s">
        <v>31</v>
      </c>
      <c r="E67" s="12"/>
    </row>
    <row r="68" spans="1:5" ht="60">
      <c r="A68" s="42" t="s">
        <v>36</v>
      </c>
      <c r="B68" s="43"/>
      <c r="C68" s="8" t="s">
        <v>105</v>
      </c>
      <c r="D68" s="9" t="s">
        <v>32</v>
      </c>
      <c r="E68" s="12"/>
    </row>
    <row r="69" spans="1:5">
      <c r="A69" s="19"/>
      <c r="B69" s="19"/>
      <c r="C69" s="20"/>
      <c r="D69" s="21"/>
      <c r="E69" s="22"/>
    </row>
    <row r="70" spans="1:5">
      <c r="A70" s="44">
        <v>7</v>
      </c>
      <c r="B70" s="45"/>
      <c r="C70" s="6" t="s">
        <v>52</v>
      </c>
      <c r="D70" s="7"/>
      <c r="E70" s="7"/>
    </row>
    <row r="71" spans="1:5" ht="60">
      <c r="A71" s="40" t="s">
        <v>7</v>
      </c>
      <c r="B71" s="40"/>
      <c r="C71" s="8" t="s">
        <v>66</v>
      </c>
      <c r="D71" s="9" t="s">
        <v>34</v>
      </c>
      <c r="E71" s="12"/>
    </row>
    <row r="72" spans="1:5" ht="60">
      <c r="A72" s="40" t="s">
        <v>10</v>
      </c>
      <c r="B72" s="40"/>
      <c r="C72" s="8" t="s">
        <v>67</v>
      </c>
      <c r="D72" s="9" t="s">
        <v>34</v>
      </c>
      <c r="E72" s="12"/>
    </row>
    <row r="73" spans="1:5">
      <c r="A73" s="19"/>
      <c r="B73" s="19"/>
      <c r="C73" s="20"/>
      <c r="D73" s="21"/>
      <c r="E73" s="22"/>
    </row>
    <row r="74" spans="1:5">
      <c r="A74" s="44">
        <v>8</v>
      </c>
      <c r="B74" s="45"/>
      <c r="C74" s="6" t="s">
        <v>58</v>
      </c>
      <c r="D74" s="7" t="s">
        <v>45</v>
      </c>
      <c r="E74" s="7"/>
    </row>
    <row r="75" spans="1:5" ht="83.4">
      <c r="A75" s="40" t="s">
        <v>7</v>
      </c>
      <c r="B75" s="40"/>
      <c r="C75" s="8" t="s">
        <v>101</v>
      </c>
      <c r="D75" s="9" t="s">
        <v>20</v>
      </c>
      <c r="E75" s="12"/>
    </row>
    <row r="77" spans="1:5">
      <c r="D77" s="26"/>
      <c r="E77" s="26"/>
    </row>
  </sheetData>
  <mergeCells count="59">
    <mergeCell ref="A67:B67"/>
    <mergeCell ref="A68:B68"/>
    <mergeCell ref="A74:B74"/>
    <mergeCell ref="A70:B70"/>
    <mergeCell ref="A72:B72"/>
    <mergeCell ref="A71:B71"/>
    <mergeCell ref="A62:B62"/>
    <mergeCell ref="A63:B63"/>
    <mergeCell ref="A64:B64"/>
    <mergeCell ref="A65:B65"/>
    <mergeCell ref="A66:B66"/>
    <mergeCell ref="A58:B58"/>
    <mergeCell ref="A59:B59"/>
    <mergeCell ref="A61:B61"/>
    <mergeCell ref="A57:B57"/>
    <mergeCell ref="A51:B51"/>
    <mergeCell ref="A53:B53"/>
    <mergeCell ref="A54:B54"/>
    <mergeCell ref="A55:B55"/>
    <mergeCell ref="A34:B34"/>
    <mergeCell ref="A31:B31"/>
    <mergeCell ref="A50:B50"/>
    <mergeCell ref="A37:B37"/>
    <mergeCell ref="A38:B38"/>
    <mergeCell ref="A39:B39"/>
    <mergeCell ref="A40:B40"/>
    <mergeCell ref="A41:B41"/>
    <mergeCell ref="A42:B42"/>
    <mergeCell ref="A44:B44"/>
    <mergeCell ref="A45:B45"/>
    <mergeCell ref="A46:B46"/>
    <mergeCell ref="A48:B48"/>
    <mergeCell ref="A49:B49"/>
    <mergeCell ref="A26:B26"/>
    <mergeCell ref="A28:B28"/>
    <mergeCell ref="A29:B29"/>
    <mergeCell ref="A30:B30"/>
    <mergeCell ref="A33:B33"/>
    <mergeCell ref="A1:E2"/>
    <mergeCell ref="A4:B4"/>
    <mergeCell ref="A6:B6"/>
    <mergeCell ref="A7:B7"/>
    <mergeCell ref="A8:B8"/>
    <mergeCell ref="A75:B75"/>
    <mergeCell ref="A10:B10"/>
    <mergeCell ref="A11:B11"/>
    <mergeCell ref="A12:B12"/>
    <mergeCell ref="A14:B14"/>
    <mergeCell ref="A15:B15"/>
    <mergeCell ref="A16:B16"/>
    <mergeCell ref="A17:B17"/>
    <mergeCell ref="A18:B18"/>
    <mergeCell ref="A19:B19"/>
    <mergeCell ref="A20:B20"/>
    <mergeCell ref="A21:B21"/>
    <mergeCell ref="A22:B22"/>
    <mergeCell ref="A36:B36"/>
    <mergeCell ref="A24:B24"/>
    <mergeCell ref="A25:B25"/>
  </mergeCells>
  <pageMargins left="0.39370078740157483" right="0.39370078740157483" top="0.39370078740157483" bottom="0.39370078740157483" header="0.31496062992125984" footer="0.31496062992125984"/>
  <pageSetup paperSize="9" scale="71" fitToHeight="0" orientation="landscape" r:id="rId1"/>
  <headerFooter>
    <oddFooter>Page &amp;P de &amp;N</oddFooter>
  </headerFooter>
  <rowBreaks count="6" manualBreakCount="6">
    <brk id="13" max="16383" man="1"/>
    <brk id="22" max="16383" man="1"/>
    <brk id="34" max="16383" man="1"/>
    <brk id="47" max="16383" man="1"/>
    <brk id="60" max="16383" man="1"/>
    <brk id="70" max="16383" man="1"/>
  </rowBreaks>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Lot 1 - DQE VRD</vt:lpstr>
      <vt:lpstr>Lot 1 - BPU VRD</vt:lpstr>
      <vt:lpstr>'Lot 1 - BPU VRD'!Zone_d_impression</vt:lpstr>
      <vt:lpstr>'Lot 1 - DQE VRD'!Zone_d_impression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Bruno DUPOND</dc:creator>
  <cp:lastModifiedBy>Bruno DUPOND</cp:lastModifiedBy>
  <cp:lastPrinted>2018-05-18T14:00:37Z</cp:lastPrinted>
  <dcterms:created xsi:type="dcterms:W3CDTF">2018-04-16T08:38:41Z</dcterms:created>
  <dcterms:modified xsi:type="dcterms:W3CDTF">2018-09-07T08:09:52Z</dcterms:modified>
</cp:coreProperties>
</file>