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20" windowWidth="24000" windowHeight="9000" tabRatio="804"/>
  </bookViews>
  <sheets>
    <sheet name="JOURS FERIES" sheetId="112" r:id="rId1"/>
    <sheet name="JANV" sheetId="63" r:id="rId2"/>
    <sheet name="FEV" sheetId="91" r:id="rId3"/>
    <sheet name="MARS" sheetId="102" r:id="rId4"/>
    <sheet name="AVRIL" sheetId="103" r:id="rId5"/>
    <sheet name="MAI" sheetId="104" r:id="rId6"/>
    <sheet name="JUIN" sheetId="105" r:id="rId7"/>
    <sheet name="JUIL" sheetId="106" r:id="rId8"/>
    <sheet name="AOUT" sheetId="107" r:id="rId9"/>
    <sheet name="SEPT" sheetId="108" r:id="rId10"/>
    <sheet name="OCT" sheetId="109" r:id="rId11"/>
    <sheet name="NOV" sheetId="110" r:id="rId12"/>
    <sheet name="DEC" sheetId="111" r:id="rId13"/>
  </sheets>
  <definedNames>
    <definedName name="_xlnm.Print_Area" localSheetId="8">AOUT!$A$1:$AH$78</definedName>
    <definedName name="_xlnm.Print_Area" localSheetId="4">AVRIL!$A$1:$AH$78</definedName>
    <definedName name="_xlnm.Print_Area" localSheetId="12">DEC!$A$1:$AH$78</definedName>
    <definedName name="_xlnm.Print_Area" localSheetId="2">FEV!$A$1:$AH$78</definedName>
    <definedName name="_xlnm.Print_Area" localSheetId="7">JUIL!$A$1:$AH$78</definedName>
    <definedName name="_xlnm.Print_Area" localSheetId="6">JUIN!$A$1:$AH$78</definedName>
    <definedName name="_xlnm.Print_Area" localSheetId="5">MAI!$A$1:$AH$78</definedName>
    <definedName name="_xlnm.Print_Area" localSheetId="3">MARS!$A$1:$AH$78</definedName>
    <definedName name="_xlnm.Print_Area" localSheetId="11">NOV!$A$1:$AH$78</definedName>
    <definedName name="_xlnm.Print_Area" localSheetId="10">OCT!$A$1:$AH$78</definedName>
    <definedName name="_xlnm.Print_Area" localSheetId="9">SEPT!$A$1:$AH$78</definedName>
  </definedNames>
  <calcPr calcId="145621"/>
</workbook>
</file>

<file path=xl/calcChain.xml><?xml version="1.0" encoding="utf-8"?>
<calcChain xmlns="http://schemas.openxmlformats.org/spreadsheetml/2006/main">
  <c r="B2" i="112" l="1"/>
  <c r="B1" i="112" l="1"/>
  <c r="C78" i="103" l="1"/>
  <c r="D78" i="103"/>
  <c r="E78" i="103"/>
  <c r="F78" i="103"/>
  <c r="G78" i="103"/>
  <c r="H78" i="103"/>
  <c r="I78" i="103"/>
  <c r="J78" i="103"/>
  <c r="K78" i="103"/>
  <c r="L78" i="103"/>
  <c r="M78" i="103"/>
  <c r="N78" i="103"/>
  <c r="O78" i="103"/>
  <c r="P78" i="103"/>
  <c r="Q78" i="103"/>
  <c r="R78" i="103"/>
  <c r="S78" i="103"/>
  <c r="T78" i="103"/>
  <c r="U78" i="103"/>
  <c r="V78" i="103"/>
  <c r="W78" i="103"/>
  <c r="X78" i="103"/>
  <c r="Y78" i="103"/>
  <c r="Z78" i="103"/>
  <c r="AA78" i="103"/>
  <c r="AB78" i="103"/>
  <c r="AC78" i="103"/>
  <c r="AD78" i="103"/>
  <c r="AE78" i="103"/>
  <c r="AF78" i="103"/>
  <c r="AG78" i="103"/>
  <c r="D78" i="107"/>
  <c r="E78" i="107"/>
  <c r="F78" i="107"/>
  <c r="G78" i="107"/>
  <c r="H78" i="107"/>
  <c r="I78" i="107"/>
  <c r="J78" i="107"/>
  <c r="K78" i="107"/>
  <c r="L78" i="107"/>
  <c r="M78" i="107"/>
  <c r="N78" i="107"/>
  <c r="O78" i="107"/>
  <c r="P78" i="107"/>
  <c r="Q78" i="107"/>
  <c r="R78" i="107"/>
  <c r="S78" i="107"/>
  <c r="T78" i="107"/>
  <c r="U78" i="107"/>
  <c r="V78" i="107"/>
  <c r="W78" i="107"/>
  <c r="X78" i="107"/>
  <c r="Y78" i="107"/>
  <c r="Z78" i="107"/>
  <c r="AA78" i="107"/>
  <c r="AB78" i="107"/>
  <c r="AC78" i="107"/>
  <c r="AD78" i="107"/>
  <c r="AE78" i="107"/>
  <c r="AF78" i="107"/>
  <c r="AG78" i="107"/>
  <c r="AG78" i="91"/>
  <c r="D78" i="63"/>
  <c r="E78" i="63"/>
  <c r="F78" i="63"/>
  <c r="G78" i="63"/>
  <c r="H78" i="63"/>
  <c r="I78" i="63"/>
  <c r="J78" i="63"/>
  <c r="K78" i="63"/>
  <c r="L78" i="63"/>
  <c r="M78" i="63"/>
  <c r="N78" i="63"/>
  <c r="O78" i="63"/>
  <c r="P78" i="63"/>
  <c r="Q78" i="63"/>
  <c r="R78" i="63"/>
  <c r="S78" i="63"/>
  <c r="T78" i="63"/>
  <c r="U78" i="63"/>
  <c r="V78" i="63"/>
  <c r="W78" i="63"/>
  <c r="X78" i="63"/>
  <c r="Y78" i="63"/>
  <c r="Z78" i="63"/>
  <c r="AA78" i="63"/>
  <c r="AB78" i="63"/>
  <c r="AC78" i="63"/>
  <c r="AD78" i="63"/>
  <c r="AE78" i="63"/>
  <c r="AF78" i="63"/>
  <c r="AG78" i="63"/>
  <c r="C78" i="63"/>
  <c r="AH8" i="91"/>
  <c r="AJ8" i="91" s="1"/>
  <c r="AH9" i="91"/>
  <c r="AJ9" i="91" s="1"/>
  <c r="AH10" i="91"/>
  <c r="AK10" i="91" s="1"/>
  <c r="AL10" i="91" s="1"/>
  <c r="AH11" i="91"/>
  <c r="AJ11" i="91" s="1"/>
  <c r="AH12" i="91"/>
  <c r="AJ12" i="91" s="1"/>
  <c r="AH13" i="91"/>
  <c r="AJ13" i="91"/>
  <c r="AK13" i="91"/>
  <c r="AL13" i="91" s="1"/>
  <c r="AH14" i="91"/>
  <c r="AK14" i="91" s="1"/>
  <c r="AL14" i="91" s="1"/>
  <c r="AH15" i="91"/>
  <c r="AK15" i="91" s="1"/>
  <c r="AL15" i="91" s="1"/>
  <c r="AH16" i="91"/>
  <c r="AJ16" i="91" s="1"/>
  <c r="AH17" i="91"/>
  <c r="AK17" i="91" s="1"/>
  <c r="AL17" i="91" s="1"/>
  <c r="AH18" i="91"/>
  <c r="AK18" i="91" s="1"/>
  <c r="AL18" i="91" s="1"/>
  <c r="AH19" i="91"/>
  <c r="AK19" i="91" s="1"/>
  <c r="AL19" i="91" s="1"/>
  <c r="AH20" i="91"/>
  <c r="AJ20" i="91" s="1"/>
  <c r="AH21" i="91"/>
  <c r="AK21" i="91" s="1"/>
  <c r="AL21" i="91" s="1"/>
  <c r="AH22" i="91"/>
  <c r="AK22" i="91" s="1"/>
  <c r="AL22" i="91" s="1"/>
  <c r="AH23" i="91"/>
  <c r="AK23" i="91" s="1"/>
  <c r="AL23" i="91" s="1"/>
  <c r="AH24" i="91"/>
  <c r="AJ24" i="91" s="1"/>
  <c r="AK24" i="91"/>
  <c r="AL24" i="91" s="1"/>
  <c r="AH25" i="91"/>
  <c r="AJ25" i="91"/>
  <c r="AK25" i="91"/>
  <c r="AL25" i="91" s="1"/>
  <c r="AH26" i="91"/>
  <c r="AK26" i="91" s="1"/>
  <c r="AL26" i="91" s="1"/>
  <c r="AH27" i="91"/>
  <c r="AK27" i="91" s="1"/>
  <c r="AL27" i="91" s="1"/>
  <c r="AH28" i="91"/>
  <c r="AK28" i="91" s="1"/>
  <c r="AL28" i="91" s="1"/>
  <c r="AJ28" i="91"/>
  <c r="AH29" i="91"/>
  <c r="AJ29" i="91" s="1"/>
  <c r="AH30" i="91"/>
  <c r="AK30" i="91" s="1"/>
  <c r="AL30" i="91" s="1"/>
  <c r="AH31" i="91"/>
  <c r="AJ31" i="91" s="1"/>
  <c r="AH32" i="91"/>
  <c r="AK32" i="91" s="1"/>
  <c r="AL32" i="91" s="1"/>
  <c r="AH33" i="91"/>
  <c r="AK33" i="91" s="1"/>
  <c r="AL33" i="91" s="1"/>
  <c r="AH34" i="91"/>
  <c r="AK34" i="91" s="1"/>
  <c r="AL34" i="91" s="1"/>
  <c r="AH35" i="91"/>
  <c r="AK35" i="91" s="1"/>
  <c r="AL35" i="91" s="1"/>
  <c r="AH36" i="91"/>
  <c r="AK36" i="91" s="1"/>
  <c r="AL36" i="91" s="1"/>
  <c r="AH37" i="91"/>
  <c r="AK37" i="91" s="1"/>
  <c r="AL37" i="91" s="1"/>
  <c r="AH38" i="91"/>
  <c r="AK38" i="91" s="1"/>
  <c r="AL38" i="91" s="1"/>
  <c r="AH39" i="91"/>
  <c r="AK39" i="91" s="1"/>
  <c r="AL39" i="91" s="1"/>
  <c r="AJ39" i="91"/>
  <c r="AH40" i="91"/>
  <c r="AJ40" i="91" s="1"/>
  <c r="AK40" i="91"/>
  <c r="AL40" i="91" s="1"/>
  <c r="AH41" i="91"/>
  <c r="AK41" i="91" s="1"/>
  <c r="AL41" i="91" s="1"/>
  <c r="AH42" i="91"/>
  <c r="AK42" i="91" s="1"/>
  <c r="AL42" i="91" s="1"/>
  <c r="AH43" i="91"/>
  <c r="AK43" i="91" s="1"/>
  <c r="AL43" i="91" s="1"/>
  <c r="AH44" i="91"/>
  <c r="AJ44" i="91" s="1"/>
  <c r="AH45" i="91"/>
  <c r="AJ45" i="91"/>
  <c r="AK45" i="91"/>
  <c r="AL45" i="91" s="1"/>
  <c r="AH46" i="91"/>
  <c r="AK46" i="91" s="1"/>
  <c r="AL46" i="91" s="1"/>
  <c r="AH47" i="91"/>
  <c r="AK47" i="91" s="1"/>
  <c r="AL47" i="91" s="1"/>
  <c r="AH48" i="91"/>
  <c r="AK48" i="91" s="1"/>
  <c r="AL48" i="91" s="1"/>
  <c r="AH49" i="91"/>
  <c r="AJ49" i="91" s="1"/>
  <c r="AK49" i="91"/>
  <c r="AL49" i="91" s="1"/>
  <c r="AH50" i="91"/>
  <c r="AK50" i="91" s="1"/>
  <c r="AL50" i="91" s="1"/>
  <c r="AH51" i="91"/>
  <c r="AK51" i="91" s="1"/>
  <c r="AL51" i="91" s="1"/>
  <c r="AH52" i="91"/>
  <c r="AK52" i="91" s="1"/>
  <c r="AL52" i="91" s="1"/>
  <c r="AH53" i="91"/>
  <c r="AK53" i="91" s="1"/>
  <c r="AL53" i="91" s="1"/>
  <c r="AJ53" i="91"/>
  <c r="AH54" i="91"/>
  <c r="AK54" i="91" s="1"/>
  <c r="AL54" i="91" s="1"/>
  <c r="AH55" i="91"/>
  <c r="AK55" i="91" s="1"/>
  <c r="AL55" i="91" s="1"/>
  <c r="AH56" i="91"/>
  <c r="AJ56" i="91" s="1"/>
  <c r="AH57" i="91"/>
  <c r="AK57" i="91" s="1"/>
  <c r="AL57" i="91" s="1"/>
  <c r="AH58" i="91"/>
  <c r="AK58" i="91" s="1"/>
  <c r="AL58" i="91" s="1"/>
  <c r="AH59" i="91"/>
  <c r="AK59" i="91" s="1"/>
  <c r="AL59" i="91" s="1"/>
  <c r="AH60" i="91"/>
  <c r="AK60" i="91" s="1"/>
  <c r="AL60" i="91" s="1"/>
  <c r="AJ60" i="91"/>
  <c r="AH61" i="91"/>
  <c r="AJ61" i="91" s="1"/>
  <c r="AH62" i="91"/>
  <c r="AK62" i="91" s="1"/>
  <c r="AL62" i="91" s="1"/>
  <c r="AH63" i="91"/>
  <c r="AK63" i="91" s="1"/>
  <c r="AL63" i="91" s="1"/>
  <c r="AH64" i="91"/>
  <c r="AJ64" i="91" s="1"/>
  <c r="AH65" i="91"/>
  <c r="AK65" i="91" s="1"/>
  <c r="AL65" i="91" s="1"/>
  <c r="AH66" i="91"/>
  <c r="AK66" i="91" s="1"/>
  <c r="AL66" i="91" s="1"/>
  <c r="AH67" i="91"/>
  <c r="AK67" i="91" s="1"/>
  <c r="AL67" i="91" s="1"/>
  <c r="AH68" i="91"/>
  <c r="AK68" i="91" s="1"/>
  <c r="AL68" i="91" s="1"/>
  <c r="AH69" i="91"/>
  <c r="AJ69" i="91" s="1"/>
  <c r="AH70" i="91"/>
  <c r="AK70" i="91" s="1"/>
  <c r="AL70" i="91" s="1"/>
  <c r="AH71" i="91"/>
  <c r="AK71" i="91" s="1"/>
  <c r="AL71" i="91" s="1"/>
  <c r="AH72" i="91"/>
  <c r="AK72" i="91" s="1"/>
  <c r="AL72" i="91" s="1"/>
  <c r="AH73" i="91"/>
  <c r="AJ73" i="91"/>
  <c r="AK73" i="91"/>
  <c r="AL73" i="91" s="1"/>
  <c r="AH74" i="91"/>
  <c r="AK74" i="91" s="1"/>
  <c r="AL74" i="91" s="1"/>
  <c r="AH75" i="91"/>
  <c r="AK75" i="91" s="1"/>
  <c r="AL75" i="91" s="1"/>
  <c r="AJ75" i="91"/>
  <c r="AH76" i="91"/>
  <c r="AK76" i="91" s="1"/>
  <c r="AL76" i="91" s="1"/>
  <c r="AJ76" i="91"/>
  <c r="AH77" i="91"/>
  <c r="AJ77" i="91" s="1"/>
  <c r="AK77" i="91"/>
  <c r="AL77" i="91" s="1"/>
  <c r="AH8" i="102"/>
  <c r="AK8" i="102" s="1"/>
  <c r="AL8" i="102" s="1"/>
  <c r="AJ8" i="102"/>
  <c r="AH9" i="102"/>
  <c r="AK9" i="102" s="1"/>
  <c r="AL9" i="102" s="1"/>
  <c r="AH10" i="102"/>
  <c r="AJ10" i="102" s="1"/>
  <c r="AK10" i="102"/>
  <c r="AL10" i="102" s="1"/>
  <c r="AH11" i="102"/>
  <c r="AK11" i="102" s="1"/>
  <c r="AL11" i="102" s="1"/>
  <c r="AH12" i="102"/>
  <c r="AK12" i="102" s="1"/>
  <c r="AL12" i="102" s="1"/>
  <c r="AH13" i="102"/>
  <c r="AJ13" i="102" s="1"/>
  <c r="AK13" i="102"/>
  <c r="AL13" i="102" s="1"/>
  <c r="AH14" i="102"/>
  <c r="AJ14" i="102"/>
  <c r="AK14" i="102"/>
  <c r="AL14" i="102" s="1"/>
  <c r="AH15" i="102"/>
  <c r="AK15" i="102" s="1"/>
  <c r="AL15" i="102" s="1"/>
  <c r="AH16" i="102"/>
  <c r="AK16" i="102" s="1"/>
  <c r="AL16" i="102" s="1"/>
  <c r="AH17" i="102"/>
  <c r="AJ17" i="102" s="1"/>
  <c r="AK17" i="102"/>
  <c r="AL17" i="102" s="1"/>
  <c r="AH18" i="102"/>
  <c r="AJ18" i="102" s="1"/>
  <c r="AK18" i="102"/>
  <c r="AL18" i="102" s="1"/>
  <c r="AH19" i="102"/>
  <c r="AK19" i="102" s="1"/>
  <c r="AL19" i="102" s="1"/>
  <c r="AH20" i="102"/>
  <c r="AK20" i="102" s="1"/>
  <c r="AL20" i="102" s="1"/>
  <c r="AH21" i="102"/>
  <c r="AJ21" i="102" s="1"/>
  <c r="AK21" i="102"/>
  <c r="AL21" i="102" s="1"/>
  <c r="AH22" i="102"/>
  <c r="AJ22" i="102" s="1"/>
  <c r="AH23" i="102"/>
  <c r="AJ23" i="102" s="1"/>
  <c r="AH24" i="102"/>
  <c r="AJ24" i="102" s="1"/>
  <c r="AH25" i="102"/>
  <c r="AJ25" i="102" s="1"/>
  <c r="AK25" i="102"/>
  <c r="AL25" i="102" s="1"/>
  <c r="AH26" i="102"/>
  <c r="AJ26" i="102" s="1"/>
  <c r="AH27" i="102"/>
  <c r="AJ27" i="102"/>
  <c r="AK27" i="102"/>
  <c r="AL27" i="102" s="1"/>
  <c r="AH28" i="102"/>
  <c r="AK28" i="102" s="1"/>
  <c r="AL28" i="102" s="1"/>
  <c r="AJ28" i="102"/>
  <c r="AH29" i="102"/>
  <c r="AK29" i="102" s="1"/>
  <c r="AL29" i="102" s="1"/>
  <c r="AJ29" i="102"/>
  <c r="AH30" i="102"/>
  <c r="AJ30" i="102"/>
  <c r="AK30" i="102"/>
  <c r="AL30" i="102" s="1"/>
  <c r="AH31" i="102"/>
  <c r="AK31" i="102" s="1"/>
  <c r="AL31" i="102" s="1"/>
  <c r="AH32" i="102"/>
  <c r="AK32" i="102" s="1"/>
  <c r="AL32" i="102" s="1"/>
  <c r="AJ32" i="102"/>
  <c r="AH33" i="102"/>
  <c r="AJ33" i="102" s="1"/>
  <c r="AK33" i="102"/>
  <c r="AL33" i="102" s="1"/>
  <c r="AH34" i="102"/>
  <c r="AJ34" i="102" s="1"/>
  <c r="AH35" i="102"/>
  <c r="AJ35" i="102" s="1"/>
  <c r="AH36" i="102"/>
  <c r="AJ36" i="102" s="1"/>
  <c r="AH37" i="102"/>
  <c r="AJ37" i="102" s="1"/>
  <c r="AH38" i="102"/>
  <c r="AJ38" i="102" s="1"/>
  <c r="AH39" i="102"/>
  <c r="AJ39" i="102" s="1"/>
  <c r="AH40" i="102"/>
  <c r="AJ40" i="102" s="1"/>
  <c r="AH41" i="102"/>
  <c r="AJ41" i="102" s="1"/>
  <c r="AH42" i="102"/>
  <c r="AJ42" i="102" s="1"/>
  <c r="AH43" i="102"/>
  <c r="AJ43" i="102" s="1"/>
  <c r="AH44" i="102"/>
  <c r="AJ44" i="102" s="1"/>
  <c r="AH45" i="102"/>
  <c r="AJ45" i="102" s="1"/>
  <c r="AH46" i="102"/>
  <c r="AJ46" i="102" s="1"/>
  <c r="AH47" i="102"/>
  <c r="AJ47" i="102" s="1"/>
  <c r="AH48" i="102"/>
  <c r="AJ48" i="102" s="1"/>
  <c r="AH49" i="102"/>
  <c r="AJ49" i="102" s="1"/>
  <c r="AH50" i="102"/>
  <c r="AJ50" i="102" s="1"/>
  <c r="AH51" i="102"/>
  <c r="AJ51" i="102" s="1"/>
  <c r="AH52" i="102"/>
  <c r="AJ52" i="102" s="1"/>
  <c r="AH53" i="102"/>
  <c r="AK53" i="102" s="1"/>
  <c r="AL53" i="102" s="1"/>
  <c r="AH54" i="102"/>
  <c r="AK54" i="102" s="1"/>
  <c r="AL54" i="102" s="1"/>
  <c r="AJ54" i="102"/>
  <c r="AH55" i="102"/>
  <c r="AK55" i="102" s="1"/>
  <c r="AL55" i="102" s="1"/>
  <c r="AH56" i="102"/>
  <c r="AK56" i="102" s="1"/>
  <c r="AL56" i="102" s="1"/>
  <c r="AH57" i="102"/>
  <c r="AK57" i="102" s="1"/>
  <c r="AL57" i="102" s="1"/>
  <c r="AH58" i="102"/>
  <c r="AK58" i="102" s="1"/>
  <c r="AL58" i="102" s="1"/>
  <c r="AJ58" i="102"/>
  <c r="AH59" i="102"/>
  <c r="AJ59" i="102" s="1"/>
  <c r="AH60" i="102"/>
  <c r="AK60" i="102" s="1"/>
  <c r="AL60" i="102" s="1"/>
  <c r="AH61" i="102"/>
  <c r="AJ61" i="102" s="1"/>
  <c r="AH62" i="102"/>
  <c r="AJ62" i="102" s="1"/>
  <c r="AK62" i="102"/>
  <c r="AL62" i="102" s="1"/>
  <c r="AH63" i="102"/>
  <c r="AK63" i="102" s="1"/>
  <c r="AL63" i="102" s="1"/>
  <c r="AH64" i="102"/>
  <c r="AJ64" i="102" s="1"/>
  <c r="AH65" i="102"/>
  <c r="AJ65" i="102" s="1"/>
  <c r="AH66" i="102"/>
  <c r="AK66" i="102" s="1"/>
  <c r="AL66" i="102" s="1"/>
  <c r="AH67" i="102"/>
  <c r="AK67" i="102" s="1"/>
  <c r="AL67" i="102" s="1"/>
  <c r="AJ67" i="102"/>
  <c r="AH68" i="102"/>
  <c r="AJ68" i="102"/>
  <c r="AK68" i="102"/>
  <c r="AL68" i="102" s="1"/>
  <c r="AH69" i="102"/>
  <c r="AJ69" i="102" s="1"/>
  <c r="AH70" i="102"/>
  <c r="AJ70" i="102" s="1"/>
  <c r="AH71" i="102"/>
  <c r="AK71" i="102" s="1"/>
  <c r="AL71" i="102" s="1"/>
  <c r="AH72" i="102"/>
  <c r="AJ72" i="102" s="1"/>
  <c r="AH73" i="102"/>
  <c r="AJ73" i="102"/>
  <c r="AK73" i="102"/>
  <c r="AL73" i="102" s="1"/>
  <c r="AH74" i="102"/>
  <c r="AK74" i="102" s="1"/>
  <c r="AL74" i="102" s="1"/>
  <c r="AH75" i="102"/>
  <c r="AK75" i="102" s="1"/>
  <c r="AL75" i="102" s="1"/>
  <c r="AH76" i="102"/>
  <c r="AK76" i="102" s="1"/>
  <c r="AL76" i="102" s="1"/>
  <c r="AJ76" i="102"/>
  <c r="AH77" i="102"/>
  <c r="AJ77" i="102" s="1"/>
  <c r="AH8" i="103"/>
  <c r="AJ8" i="103" s="1"/>
  <c r="AH9" i="103"/>
  <c r="AK9" i="103" s="1"/>
  <c r="AL9" i="103" s="1"/>
  <c r="AH10" i="103"/>
  <c r="AK10" i="103" s="1"/>
  <c r="AL10" i="103" s="1"/>
  <c r="AH11" i="103"/>
  <c r="AK11" i="103" s="1"/>
  <c r="AL11" i="103" s="1"/>
  <c r="AH12" i="103"/>
  <c r="AJ12" i="103" s="1"/>
  <c r="AH13" i="103"/>
  <c r="AJ13" i="103" s="1"/>
  <c r="AH14" i="103"/>
  <c r="AJ14" i="103" s="1"/>
  <c r="AH15" i="103"/>
  <c r="AJ15" i="103" s="1"/>
  <c r="AH16" i="103"/>
  <c r="AJ16" i="103" s="1"/>
  <c r="AH17" i="103"/>
  <c r="AJ17" i="103" s="1"/>
  <c r="AH18" i="103"/>
  <c r="AJ18" i="103" s="1"/>
  <c r="AH19" i="103"/>
  <c r="AJ19" i="103" s="1"/>
  <c r="AH20" i="103"/>
  <c r="AJ20" i="103" s="1"/>
  <c r="AH21" i="103"/>
  <c r="AJ21" i="103" s="1"/>
  <c r="AH22" i="103"/>
  <c r="AJ22" i="103" s="1"/>
  <c r="AH23" i="103"/>
  <c r="AJ23" i="103" s="1"/>
  <c r="AH24" i="103"/>
  <c r="AJ24" i="103" s="1"/>
  <c r="AH25" i="103"/>
  <c r="AJ25" i="103" s="1"/>
  <c r="AH26" i="103"/>
  <c r="AJ26" i="103" s="1"/>
  <c r="AH27" i="103"/>
  <c r="AJ27" i="103" s="1"/>
  <c r="AH28" i="103"/>
  <c r="AJ28" i="103" s="1"/>
  <c r="AH29" i="103"/>
  <c r="AJ29" i="103" s="1"/>
  <c r="AH30" i="103"/>
  <c r="AJ30" i="103" s="1"/>
  <c r="AH31" i="103"/>
  <c r="AJ31" i="103" s="1"/>
  <c r="AH32" i="103"/>
  <c r="AJ32" i="103" s="1"/>
  <c r="AH33" i="103"/>
  <c r="AJ33" i="103" s="1"/>
  <c r="AH34" i="103"/>
  <c r="AJ34" i="103" s="1"/>
  <c r="AH35" i="103"/>
  <c r="AJ35" i="103" s="1"/>
  <c r="AH36" i="103"/>
  <c r="AJ36" i="103" s="1"/>
  <c r="AH37" i="103"/>
  <c r="AJ37" i="103" s="1"/>
  <c r="AH38" i="103"/>
  <c r="AJ38" i="103" s="1"/>
  <c r="AH39" i="103"/>
  <c r="AJ39" i="103" s="1"/>
  <c r="AH40" i="103"/>
  <c r="AJ40" i="103" s="1"/>
  <c r="AH41" i="103"/>
  <c r="AJ41" i="103" s="1"/>
  <c r="AH42" i="103"/>
  <c r="AJ42" i="103" s="1"/>
  <c r="AH43" i="103"/>
  <c r="AJ43" i="103" s="1"/>
  <c r="AH44" i="103"/>
  <c r="AJ44" i="103" s="1"/>
  <c r="AH45" i="103"/>
  <c r="AJ45" i="103" s="1"/>
  <c r="AH46" i="103"/>
  <c r="AJ46" i="103" s="1"/>
  <c r="AH47" i="103"/>
  <c r="AJ47" i="103" s="1"/>
  <c r="AH48" i="103"/>
  <c r="AH49" i="103"/>
  <c r="AJ49" i="103" s="1"/>
  <c r="AH50" i="103"/>
  <c r="AJ50" i="103" s="1"/>
  <c r="AH51" i="103"/>
  <c r="AJ51" i="103" s="1"/>
  <c r="AH52" i="103"/>
  <c r="AJ52" i="103" s="1"/>
  <c r="AH53" i="103"/>
  <c r="AK53" i="103" s="1"/>
  <c r="AL53" i="103" s="1"/>
  <c r="AH54" i="103"/>
  <c r="AK54" i="103" s="1"/>
  <c r="AL54" i="103" s="1"/>
  <c r="AH55" i="103"/>
  <c r="AJ55" i="103" s="1"/>
  <c r="AH56" i="103"/>
  <c r="AJ56" i="103" s="1"/>
  <c r="AH57" i="103"/>
  <c r="AK57" i="103" s="1"/>
  <c r="AL57" i="103" s="1"/>
  <c r="AH58" i="103"/>
  <c r="AJ58" i="103" s="1"/>
  <c r="AH59" i="103"/>
  <c r="AJ59" i="103" s="1"/>
  <c r="AH60" i="103"/>
  <c r="AJ60" i="103" s="1"/>
  <c r="AK60" i="103"/>
  <c r="AL60" i="103" s="1"/>
  <c r="AH61" i="103"/>
  <c r="AK61" i="103" s="1"/>
  <c r="AL61" i="103" s="1"/>
  <c r="AH62" i="103"/>
  <c r="AJ62" i="103" s="1"/>
  <c r="AH63" i="103"/>
  <c r="AJ63" i="103" s="1"/>
  <c r="AK63" i="103"/>
  <c r="AL63" i="103" s="1"/>
  <c r="AH64" i="103"/>
  <c r="AJ64" i="103" s="1"/>
  <c r="AH65" i="103"/>
  <c r="AJ65" i="103" s="1"/>
  <c r="AH66" i="103"/>
  <c r="AJ66" i="103" s="1"/>
  <c r="AH67" i="103"/>
  <c r="AJ67" i="103" s="1"/>
  <c r="AK67" i="103"/>
  <c r="AL67" i="103" s="1"/>
  <c r="AH68" i="103"/>
  <c r="AJ68" i="103" s="1"/>
  <c r="AH69" i="103"/>
  <c r="AJ69" i="103" s="1"/>
  <c r="AK69" i="103"/>
  <c r="AL69" i="103" s="1"/>
  <c r="AH70" i="103"/>
  <c r="AJ70" i="103" s="1"/>
  <c r="AH71" i="103"/>
  <c r="AJ71" i="103" s="1"/>
  <c r="AH72" i="103"/>
  <c r="AK72" i="103" s="1"/>
  <c r="AL72" i="103" s="1"/>
  <c r="AH73" i="103"/>
  <c r="AJ73" i="103" s="1"/>
  <c r="AK73" i="103"/>
  <c r="AL73" i="103" s="1"/>
  <c r="AH74" i="103"/>
  <c r="AJ74" i="103" s="1"/>
  <c r="AH75" i="103"/>
  <c r="AJ75" i="103" s="1"/>
  <c r="AH76" i="103"/>
  <c r="AJ76" i="103" s="1"/>
  <c r="AH77" i="103"/>
  <c r="AJ77" i="103" s="1"/>
  <c r="AH8" i="104"/>
  <c r="AJ8" i="104" s="1"/>
  <c r="AH9" i="104"/>
  <c r="AJ9" i="104" s="1"/>
  <c r="AH10" i="104"/>
  <c r="AJ10" i="104" s="1"/>
  <c r="AH11" i="104"/>
  <c r="AJ11" i="104" s="1"/>
  <c r="AH12" i="104"/>
  <c r="AJ12" i="104" s="1"/>
  <c r="AH13" i="104"/>
  <c r="AJ13" i="104" s="1"/>
  <c r="AH14" i="104"/>
  <c r="AJ14" i="104" s="1"/>
  <c r="AH15" i="104"/>
  <c r="AJ15" i="104" s="1"/>
  <c r="AH16" i="104"/>
  <c r="AJ16" i="104" s="1"/>
  <c r="AH17" i="104"/>
  <c r="AJ17" i="104" s="1"/>
  <c r="AH18" i="104"/>
  <c r="AJ18" i="104" s="1"/>
  <c r="AH19" i="104"/>
  <c r="AJ19" i="104" s="1"/>
  <c r="AH20" i="104"/>
  <c r="AJ20" i="104" s="1"/>
  <c r="AH21" i="104"/>
  <c r="AJ21" i="104" s="1"/>
  <c r="AH22" i="104"/>
  <c r="AJ22" i="104" s="1"/>
  <c r="AH23" i="104"/>
  <c r="AJ23" i="104" s="1"/>
  <c r="AH24" i="104"/>
  <c r="AJ24" i="104" s="1"/>
  <c r="AH25" i="104"/>
  <c r="AJ25" i="104" s="1"/>
  <c r="AH26" i="104"/>
  <c r="AJ26" i="104" s="1"/>
  <c r="AH27" i="104"/>
  <c r="AJ27" i="104" s="1"/>
  <c r="AH28" i="104"/>
  <c r="AJ28" i="104" s="1"/>
  <c r="AH29" i="104"/>
  <c r="AJ29" i="104" s="1"/>
  <c r="AH30" i="104"/>
  <c r="AJ30" i="104" s="1"/>
  <c r="AH31" i="104"/>
  <c r="AJ31" i="104" s="1"/>
  <c r="AH32" i="104"/>
  <c r="AJ32" i="104" s="1"/>
  <c r="AH33" i="104"/>
  <c r="AJ33" i="104" s="1"/>
  <c r="AH34" i="104"/>
  <c r="AJ34" i="104" s="1"/>
  <c r="AH35" i="104"/>
  <c r="AJ35" i="104" s="1"/>
  <c r="AH36" i="104"/>
  <c r="AJ36" i="104" s="1"/>
  <c r="AH37" i="104"/>
  <c r="AJ37" i="104" s="1"/>
  <c r="AH38" i="104"/>
  <c r="AJ38" i="104" s="1"/>
  <c r="AH39" i="104"/>
  <c r="AJ39" i="104" s="1"/>
  <c r="AH40" i="104"/>
  <c r="AJ40" i="104" s="1"/>
  <c r="AH41" i="104"/>
  <c r="AJ41" i="104" s="1"/>
  <c r="AH42" i="104"/>
  <c r="AJ42" i="104" s="1"/>
  <c r="AH43" i="104"/>
  <c r="AJ43" i="104" s="1"/>
  <c r="AH44" i="104"/>
  <c r="AJ44" i="104" s="1"/>
  <c r="AH45" i="104"/>
  <c r="AJ45" i="104" s="1"/>
  <c r="AH46" i="104"/>
  <c r="AJ46" i="104" s="1"/>
  <c r="AH47" i="104"/>
  <c r="AJ47" i="104" s="1"/>
  <c r="AH48" i="104"/>
  <c r="AJ48" i="104" s="1"/>
  <c r="AH49" i="104"/>
  <c r="AJ49" i="104" s="1"/>
  <c r="AH50" i="104"/>
  <c r="AJ50" i="104" s="1"/>
  <c r="AH51" i="104"/>
  <c r="AJ51" i="104" s="1"/>
  <c r="AH52" i="104"/>
  <c r="AJ52" i="104" s="1"/>
  <c r="AH53" i="104"/>
  <c r="AJ53" i="104" s="1"/>
  <c r="AH54" i="104"/>
  <c r="AJ54" i="104" s="1"/>
  <c r="AH55" i="104"/>
  <c r="AJ55" i="104" s="1"/>
  <c r="AH56" i="104"/>
  <c r="AJ56" i="104" s="1"/>
  <c r="AH57" i="104"/>
  <c r="AJ57" i="104" s="1"/>
  <c r="AH58" i="104"/>
  <c r="AK58" i="104" s="1"/>
  <c r="AL58" i="104" s="1"/>
  <c r="AH59" i="104"/>
  <c r="AK59" i="104" s="1"/>
  <c r="AL59" i="104" s="1"/>
  <c r="AH60" i="104"/>
  <c r="AJ60" i="104" s="1"/>
  <c r="AH61" i="104"/>
  <c r="AK61" i="104" s="1"/>
  <c r="AL61" i="104" s="1"/>
  <c r="AJ61" i="104"/>
  <c r="AH62" i="104"/>
  <c r="AJ62" i="104" s="1"/>
  <c r="AH63" i="104"/>
  <c r="AJ63" i="104" s="1"/>
  <c r="AK63" i="104"/>
  <c r="AL63" i="104" s="1"/>
  <c r="AH64" i="104"/>
  <c r="AK64" i="104" s="1"/>
  <c r="AL64" i="104" s="1"/>
  <c r="AJ64" i="104"/>
  <c r="AH65" i="104"/>
  <c r="AK65" i="104" s="1"/>
  <c r="AL65" i="104" s="1"/>
  <c r="AJ65" i="104"/>
  <c r="AH66" i="104"/>
  <c r="AK66" i="104" s="1"/>
  <c r="AL66" i="104" s="1"/>
  <c r="AH67" i="104"/>
  <c r="AK67" i="104" s="1"/>
  <c r="AL67" i="104" s="1"/>
  <c r="AH68" i="104"/>
  <c r="AK68" i="104" s="1"/>
  <c r="AL68" i="104" s="1"/>
  <c r="AH69" i="104"/>
  <c r="AK69" i="104" s="1"/>
  <c r="AL69" i="104" s="1"/>
  <c r="AH70" i="104"/>
  <c r="AK70" i="104" s="1"/>
  <c r="AL70" i="104" s="1"/>
  <c r="AH71" i="104"/>
  <c r="AK71" i="104" s="1"/>
  <c r="AL71" i="104" s="1"/>
  <c r="AH72" i="104"/>
  <c r="AJ72" i="104" s="1"/>
  <c r="AH73" i="104"/>
  <c r="AJ73" i="104" s="1"/>
  <c r="AK73" i="104"/>
  <c r="AL73" i="104" s="1"/>
  <c r="AH74" i="104"/>
  <c r="AJ74" i="104" s="1"/>
  <c r="AK74" i="104"/>
  <c r="AL74" i="104" s="1"/>
  <c r="AH75" i="104"/>
  <c r="AJ75" i="104" s="1"/>
  <c r="AK75" i="104"/>
  <c r="AL75" i="104" s="1"/>
  <c r="AH76" i="104"/>
  <c r="AJ76" i="104" s="1"/>
  <c r="AK76" i="104"/>
  <c r="AL76" i="104" s="1"/>
  <c r="AH77" i="104"/>
  <c r="AJ77" i="104" s="1"/>
  <c r="AK77" i="104"/>
  <c r="AL77" i="104" s="1"/>
  <c r="AH8" i="105"/>
  <c r="AJ8" i="105" s="1"/>
  <c r="AH9" i="105"/>
  <c r="AJ9" i="105" s="1"/>
  <c r="AH10" i="105"/>
  <c r="AJ10" i="105" s="1"/>
  <c r="AH11" i="105"/>
  <c r="AJ11" i="105" s="1"/>
  <c r="AH12" i="105"/>
  <c r="AJ12" i="105" s="1"/>
  <c r="AH13" i="105"/>
  <c r="AJ13" i="105" s="1"/>
  <c r="AH14" i="105"/>
  <c r="AJ14" i="105" s="1"/>
  <c r="AK14" i="105"/>
  <c r="AL14" i="105" s="1"/>
  <c r="AH15" i="105"/>
  <c r="AJ15" i="105" s="1"/>
  <c r="AK15" i="105"/>
  <c r="AL15" i="105" s="1"/>
  <c r="AH16" i="105"/>
  <c r="AJ16" i="105" s="1"/>
  <c r="AK16" i="105"/>
  <c r="AL16" i="105" s="1"/>
  <c r="AH17" i="105"/>
  <c r="AJ17" i="105" s="1"/>
  <c r="AK17" i="105"/>
  <c r="AL17" i="105" s="1"/>
  <c r="AH18" i="105"/>
  <c r="AJ18" i="105" s="1"/>
  <c r="AH19" i="105"/>
  <c r="AJ19" i="105" s="1"/>
  <c r="AH20" i="105"/>
  <c r="AJ20" i="105" s="1"/>
  <c r="AH21" i="105"/>
  <c r="AJ21" i="105" s="1"/>
  <c r="AH22" i="105"/>
  <c r="AJ22" i="105" s="1"/>
  <c r="AH23" i="105"/>
  <c r="AJ23" i="105" s="1"/>
  <c r="AH24" i="105"/>
  <c r="AK24" i="105" s="1"/>
  <c r="AL24" i="105" s="1"/>
  <c r="AH25" i="105"/>
  <c r="AJ25" i="105" s="1"/>
  <c r="AH26" i="105"/>
  <c r="AJ26" i="105"/>
  <c r="AK26" i="105"/>
  <c r="AL26" i="105" s="1"/>
  <c r="AH27" i="105"/>
  <c r="AJ27" i="105"/>
  <c r="AK27" i="105"/>
  <c r="AL27" i="105"/>
  <c r="AH28" i="105"/>
  <c r="AJ28" i="105"/>
  <c r="AK28" i="105"/>
  <c r="AL28" i="105"/>
  <c r="AH29" i="105"/>
  <c r="AJ29" i="105"/>
  <c r="AK29" i="105"/>
  <c r="AL29" i="105"/>
  <c r="AH30" i="105"/>
  <c r="AJ30" i="105"/>
  <c r="AK30" i="105"/>
  <c r="AL30" i="105"/>
  <c r="AH31" i="105"/>
  <c r="AJ31" i="105"/>
  <c r="AK31" i="105"/>
  <c r="AL31" i="105"/>
  <c r="AH32" i="105"/>
  <c r="AJ32" i="105"/>
  <c r="AK32" i="105"/>
  <c r="AL32" i="105"/>
  <c r="AH33" i="105"/>
  <c r="AJ33" i="105"/>
  <c r="AK33" i="105"/>
  <c r="AL33" i="105"/>
  <c r="AH34" i="105"/>
  <c r="AJ34" i="105"/>
  <c r="AK34" i="105"/>
  <c r="AL34" i="105"/>
  <c r="AH35" i="105"/>
  <c r="AJ35" i="105"/>
  <c r="AK35" i="105"/>
  <c r="AL35" i="105"/>
  <c r="AH36" i="105"/>
  <c r="AJ36" i="105"/>
  <c r="AK36" i="105"/>
  <c r="AL36" i="105"/>
  <c r="AH37" i="105"/>
  <c r="AJ37" i="105"/>
  <c r="AK37" i="105"/>
  <c r="AL37" i="105"/>
  <c r="AH38" i="105"/>
  <c r="AJ38" i="105"/>
  <c r="AK38" i="105"/>
  <c r="AL38" i="105"/>
  <c r="AH39" i="105"/>
  <c r="AJ39" i="105"/>
  <c r="AK39" i="105"/>
  <c r="AL39" i="105"/>
  <c r="AH40" i="105"/>
  <c r="AJ40" i="105"/>
  <c r="AK40" i="105"/>
  <c r="AL40" i="105" s="1"/>
  <c r="AH41" i="105"/>
  <c r="AK41" i="105" s="1"/>
  <c r="AL41" i="105" s="1"/>
  <c r="AH42" i="105"/>
  <c r="AK42" i="105" s="1"/>
  <c r="AL42" i="105" s="1"/>
  <c r="AH43" i="105"/>
  <c r="AK43" i="105" s="1"/>
  <c r="AL43" i="105" s="1"/>
  <c r="AH44" i="105"/>
  <c r="AJ44" i="105" s="1"/>
  <c r="AH45" i="105"/>
  <c r="AJ45" i="105"/>
  <c r="AK45" i="105"/>
  <c r="AL45" i="105" s="1"/>
  <c r="AH46" i="105"/>
  <c r="AJ46" i="105"/>
  <c r="AK46" i="105"/>
  <c r="AL46" i="105" s="1"/>
  <c r="AH47" i="105"/>
  <c r="AK47" i="105" s="1"/>
  <c r="AL47" i="105" s="1"/>
  <c r="AH48" i="105"/>
  <c r="AJ48" i="105" s="1"/>
  <c r="AH49" i="105"/>
  <c r="AJ49" i="105"/>
  <c r="AK49" i="105"/>
  <c r="AL49" i="105" s="1"/>
  <c r="AH50" i="105"/>
  <c r="AJ50" i="105"/>
  <c r="AK50" i="105"/>
  <c r="AL50" i="105" s="1"/>
  <c r="AH51" i="105"/>
  <c r="AK51" i="105" s="1"/>
  <c r="AL51" i="105" s="1"/>
  <c r="AH52" i="105"/>
  <c r="AK52" i="105" s="1"/>
  <c r="AL52" i="105" s="1"/>
  <c r="AJ52" i="105"/>
  <c r="AH53" i="105"/>
  <c r="AJ53" i="105"/>
  <c r="AK53" i="105"/>
  <c r="AL53" i="105" s="1"/>
  <c r="AH54" i="105"/>
  <c r="AJ54" i="105"/>
  <c r="AK54" i="105"/>
  <c r="AL54" i="105" s="1"/>
  <c r="AH55" i="105"/>
  <c r="AK55" i="105" s="1"/>
  <c r="AL55" i="105" s="1"/>
  <c r="AH56" i="105"/>
  <c r="AK56" i="105" s="1"/>
  <c r="AL56" i="105" s="1"/>
  <c r="AH57" i="105"/>
  <c r="AK57" i="105" s="1"/>
  <c r="AL57" i="105" s="1"/>
  <c r="AH58" i="105"/>
  <c r="AK58" i="105" s="1"/>
  <c r="AL58" i="105" s="1"/>
  <c r="AH59" i="105"/>
  <c r="AK59" i="105" s="1"/>
  <c r="AL59" i="105" s="1"/>
  <c r="AH60" i="105"/>
  <c r="AK60" i="105" s="1"/>
  <c r="AL60" i="105" s="1"/>
  <c r="AH61" i="105"/>
  <c r="AK61" i="105" s="1"/>
  <c r="AL61" i="105" s="1"/>
  <c r="AH62" i="105"/>
  <c r="AK62" i="105" s="1"/>
  <c r="AL62" i="105" s="1"/>
  <c r="AH63" i="105"/>
  <c r="AK63" i="105" s="1"/>
  <c r="AL63" i="105" s="1"/>
  <c r="AH64" i="105"/>
  <c r="AK64" i="105" s="1"/>
  <c r="AL64" i="105" s="1"/>
  <c r="AH65" i="105"/>
  <c r="AK65" i="105" s="1"/>
  <c r="AL65" i="105" s="1"/>
  <c r="AH66" i="105"/>
  <c r="AK66" i="105" s="1"/>
  <c r="AL66" i="105" s="1"/>
  <c r="AH67" i="105"/>
  <c r="AK67" i="105" s="1"/>
  <c r="AL67" i="105" s="1"/>
  <c r="AH68" i="105"/>
  <c r="AK68" i="105" s="1"/>
  <c r="AL68" i="105" s="1"/>
  <c r="AH69" i="105"/>
  <c r="AJ69" i="105" s="1"/>
  <c r="AH70" i="105"/>
  <c r="AK70" i="105" s="1"/>
  <c r="AL70" i="105" s="1"/>
  <c r="AH71" i="105"/>
  <c r="AK71" i="105" s="1"/>
  <c r="AL71" i="105" s="1"/>
  <c r="AH72" i="105"/>
  <c r="AJ72" i="105" s="1"/>
  <c r="AH73" i="105"/>
  <c r="AJ73" i="105"/>
  <c r="AK73" i="105"/>
  <c r="AL73" i="105" s="1"/>
  <c r="AH74" i="105"/>
  <c r="AJ74" i="105"/>
  <c r="AK74" i="105"/>
  <c r="AL74" i="105" s="1"/>
  <c r="AH75" i="105"/>
  <c r="AJ75" i="105"/>
  <c r="AK75" i="105"/>
  <c r="AL75" i="105" s="1"/>
  <c r="AH76" i="105"/>
  <c r="AJ76" i="105"/>
  <c r="AK76" i="105"/>
  <c r="AL76" i="105" s="1"/>
  <c r="AH77" i="105"/>
  <c r="AJ77" i="105"/>
  <c r="AK77" i="105"/>
  <c r="AL77" i="105" s="1"/>
  <c r="AH8" i="106"/>
  <c r="AJ8" i="106" s="1"/>
  <c r="AH9" i="106"/>
  <c r="AJ9" i="106" s="1"/>
  <c r="AK9" i="106"/>
  <c r="AL9" i="106" s="1"/>
  <c r="AH10" i="106"/>
  <c r="AJ10" i="106" s="1"/>
  <c r="AK10" i="106"/>
  <c r="AL10" i="106" s="1"/>
  <c r="AH11" i="106"/>
  <c r="AJ11" i="106" s="1"/>
  <c r="AH12" i="106"/>
  <c r="AJ12" i="106" s="1"/>
  <c r="AH13" i="106"/>
  <c r="AJ13" i="106" s="1"/>
  <c r="AK13" i="106"/>
  <c r="AL13" i="106" s="1"/>
  <c r="AH14" i="106"/>
  <c r="AJ14" i="106"/>
  <c r="AK14" i="106"/>
  <c r="AL14" i="106" s="1"/>
  <c r="AH15" i="106"/>
  <c r="AJ15" i="106" s="1"/>
  <c r="AH16" i="106"/>
  <c r="AJ16" i="106" s="1"/>
  <c r="AH17" i="106"/>
  <c r="AJ17" i="106"/>
  <c r="AK17" i="106"/>
  <c r="AL17" i="106" s="1"/>
  <c r="AH18" i="106"/>
  <c r="AJ18" i="106"/>
  <c r="AK18" i="106"/>
  <c r="AL18" i="106" s="1"/>
  <c r="AH19" i="106"/>
  <c r="AJ19" i="106" s="1"/>
  <c r="AH20" i="106"/>
  <c r="AJ20" i="106" s="1"/>
  <c r="AH21" i="106"/>
  <c r="AJ21" i="106"/>
  <c r="AK21" i="106"/>
  <c r="AL21" i="106" s="1"/>
  <c r="AH22" i="106"/>
  <c r="AJ22" i="106"/>
  <c r="AK22" i="106"/>
  <c r="AL22" i="106" s="1"/>
  <c r="AH23" i="106"/>
  <c r="AJ23" i="106" s="1"/>
  <c r="AH24" i="106"/>
  <c r="AJ24" i="106" s="1"/>
  <c r="AH25" i="106"/>
  <c r="AJ25" i="106"/>
  <c r="AK25" i="106"/>
  <c r="AL25" i="106" s="1"/>
  <c r="AH26" i="106"/>
  <c r="AJ26" i="106"/>
  <c r="AK26" i="106"/>
  <c r="AL26" i="106" s="1"/>
  <c r="AH27" i="106"/>
  <c r="AJ27" i="106" s="1"/>
  <c r="AH28" i="106"/>
  <c r="AJ28" i="106" s="1"/>
  <c r="AH29" i="106"/>
  <c r="AJ29" i="106"/>
  <c r="AK29" i="106"/>
  <c r="AL29" i="106" s="1"/>
  <c r="AH30" i="106"/>
  <c r="AJ30" i="106"/>
  <c r="AK30" i="106"/>
  <c r="AL30" i="106" s="1"/>
  <c r="AH31" i="106"/>
  <c r="AJ31" i="106" s="1"/>
  <c r="AH32" i="106"/>
  <c r="AK32" i="106" s="1"/>
  <c r="AL32" i="106" s="1"/>
  <c r="AJ32" i="106"/>
  <c r="AH33" i="106"/>
  <c r="AJ33" i="106"/>
  <c r="AK33" i="106"/>
  <c r="AL33" i="106" s="1"/>
  <c r="AH34" i="106"/>
  <c r="AJ34" i="106"/>
  <c r="AK34" i="106"/>
  <c r="AL34" i="106" s="1"/>
  <c r="AH35" i="106"/>
  <c r="AJ35" i="106" s="1"/>
  <c r="AH36" i="106"/>
  <c r="AK36" i="106" s="1"/>
  <c r="AL36" i="106" s="1"/>
  <c r="AJ36" i="106"/>
  <c r="AH37" i="106"/>
  <c r="AJ37" i="106"/>
  <c r="AK37" i="106"/>
  <c r="AL37" i="106" s="1"/>
  <c r="AH38" i="106"/>
  <c r="AJ38" i="106"/>
  <c r="AK38" i="106"/>
  <c r="AL38" i="106" s="1"/>
  <c r="AH39" i="106"/>
  <c r="AJ39" i="106" s="1"/>
  <c r="AH40" i="106"/>
  <c r="AK40" i="106" s="1"/>
  <c r="AL40" i="106" s="1"/>
  <c r="AJ40" i="106"/>
  <c r="AH41" i="106"/>
  <c r="AJ41" i="106" s="1"/>
  <c r="AK41" i="106"/>
  <c r="AL41" i="106" s="1"/>
  <c r="AH42" i="106"/>
  <c r="AJ42" i="106"/>
  <c r="AK42" i="106"/>
  <c r="AL42" i="106" s="1"/>
  <c r="AH43" i="106"/>
  <c r="AJ43" i="106" s="1"/>
  <c r="AH44" i="106"/>
  <c r="AJ44" i="106" s="1"/>
  <c r="AH45" i="106"/>
  <c r="AJ45" i="106" s="1"/>
  <c r="AK45" i="106"/>
  <c r="AL45" i="106" s="1"/>
  <c r="AH46" i="106"/>
  <c r="AJ46" i="106"/>
  <c r="AK46" i="106"/>
  <c r="AL46" i="106" s="1"/>
  <c r="AH47" i="106"/>
  <c r="AJ47" i="106" s="1"/>
  <c r="AH48" i="106"/>
  <c r="AJ48" i="106" s="1"/>
  <c r="AH49" i="106"/>
  <c r="AJ49" i="106"/>
  <c r="AK49" i="106"/>
  <c r="AL49" i="106" s="1"/>
  <c r="AH50" i="106"/>
  <c r="AJ50" i="106"/>
  <c r="AK50" i="106"/>
  <c r="AL50" i="106" s="1"/>
  <c r="AH51" i="106"/>
  <c r="AJ51" i="106" s="1"/>
  <c r="AH52" i="106"/>
  <c r="AJ52" i="106" s="1"/>
  <c r="AH53" i="106"/>
  <c r="AJ53" i="106" s="1"/>
  <c r="AH54" i="106"/>
  <c r="AJ54" i="106"/>
  <c r="AK54" i="106"/>
  <c r="AL54" i="106" s="1"/>
  <c r="AH55" i="106"/>
  <c r="AJ55" i="106" s="1"/>
  <c r="AH56" i="106"/>
  <c r="AJ56" i="106" s="1"/>
  <c r="AH57" i="106"/>
  <c r="AJ57" i="106" s="1"/>
  <c r="AH58" i="106"/>
  <c r="AJ58" i="106"/>
  <c r="AK58" i="106"/>
  <c r="AL58" i="106" s="1"/>
  <c r="AH59" i="106"/>
  <c r="AJ59" i="106" s="1"/>
  <c r="AH60" i="106"/>
  <c r="AK60" i="106" s="1"/>
  <c r="AL60" i="106" s="1"/>
  <c r="AH61" i="106"/>
  <c r="AJ61" i="106" s="1"/>
  <c r="AH62" i="106"/>
  <c r="AK62" i="106" s="1"/>
  <c r="AL62" i="106" s="1"/>
  <c r="AH63" i="106"/>
  <c r="AJ63" i="106" s="1"/>
  <c r="AH64" i="106"/>
  <c r="AJ64" i="106" s="1"/>
  <c r="AH65" i="106"/>
  <c r="AJ65" i="106" s="1"/>
  <c r="AH66" i="106"/>
  <c r="AJ66" i="106" s="1"/>
  <c r="AK66" i="106"/>
  <c r="AL66" i="106" s="1"/>
  <c r="AH67" i="106"/>
  <c r="AJ67" i="106" s="1"/>
  <c r="AH68" i="106"/>
  <c r="AJ68" i="106" s="1"/>
  <c r="AH69" i="106"/>
  <c r="AJ69" i="106" s="1"/>
  <c r="AK69" i="106"/>
  <c r="AL69" i="106" s="1"/>
  <c r="AH70" i="106"/>
  <c r="AJ70" i="106" s="1"/>
  <c r="AH71" i="106"/>
  <c r="AJ71" i="106" s="1"/>
  <c r="AH72" i="106"/>
  <c r="AJ72" i="106" s="1"/>
  <c r="AH73" i="106"/>
  <c r="AK73" i="106" s="1"/>
  <c r="AL73" i="106" s="1"/>
  <c r="AH74" i="106"/>
  <c r="AJ74" i="106"/>
  <c r="AK74" i="106"/>
  <c r="AL74" i="106" s="1"/>
  <c r="AH75" i="106"/>
  <c r="AJ75" i="106" s="1"/>
  <c r="AH76" i="106"/>
  <c r="AJ76" i="106" s="1"/>
  <c r="AH77" i="106"/>
  <c r="AJ77" i="106" s="1"/>
  <c r="AH8" i="107"/>
  <c r="AJ8" i="107" s="1"/>
  <c r="AH9" i="107"/>
  <c r="AK9" i="107" s="1"/>
  <c r="AL9" i="107" s="1"/>
  <c r="AH10" i="107"/>
  <c r="AK10" i="107" s="1"/>
  <c r="AL10" i="107" s="1"/>
  <c r="AH11" i="107"/>
  <c r="AK11" i="107" s="1"/>
  <c r="AL11" i="107" s="1"/>
  <c r="AH12" i="107"/>
  <c r="AK12" i="107" s="1"/>
  <c r="AL12" i="107" s="1"/>
  <c r="AJ12" i="107"/>
  <c r="AH13" i="107"/>
  <c r="AK13" i="107" s="1"/>
  <c r="AL13" i="107" s="1"/>
  <c r="AH14" i="107"/>
  <c r="AJ14" i="107" s="1"/>
  <c r="AH15" i="107"/>
  <c r="AJ15" i="107" s="1"/>
  <c r="AH16" i="107"/>
  <c r="AJ16" i="107" s="1"/>
  <c r="AH17" i="107"/>
  <c r="AJ17" i="107" s="1"/>
  <c r="AH18" i="107"/>
  <c r="AJ18" i="107" s="1"/>
  <c r="AH19" i="107"/>
  <c r="AJ19" i="107" s="1"/>
  <c r="AH20" i="107"/>
  <c r="AJ20" i="107" s="1"/>
  <c r="AH21" i="107"/>
  <c r="AJ21" i="107" s="1"/>
  <c r="AH22" i="107"/>
  <c r="AJ22" i="107" s="1"/>
  <c r="AH23" i="107"/>
  <c r="AJ23" i="107" s="1"/>
  <c r="AH24" i="107"/>
  <c r="AJ24" i="107" s="1"/>
  <c r="AH25" i="107"/>
  <c r="AJ25" i="107" s="1"/>
  <c r="AH26" i="107"/>
  <c r="AJ26" i="107" s="1"/>
  <c r="AH27" i="107"/>
  <c r="AJ27" i="107" s="1"/>
  <c r="AH28" i="107"/>
  <c r="AJ28" i="107" s="1"/>
  <c r="AH29" i="107"/>
  <c r="AJ29" i="107" s="1"/>
  <c r="AH30" i="107"/>
  <c r="AJ30" i="107" s="1"/>
  <c r="AH31" i="107"/>
  <c r="AJ31" i="107" s="1"/>
  <c r="AH32" i="107"/>
  <c r="AJ32" i="107" s="1"/>
  <c r="AH33" i="107"/>
  <c r="AK33" i="107" s="1"/>
  <c r="AL33" i="107" s="1"/>
  <c r="AH34" i="107"/>
  <c r="AJ34" i="107" s="1"/>
  <c r="AK34" i="107"/>
  <c r="AL34" i="107" s="1"/>
  <c r="AH35" i="107"/>
  <c r="AJ35" i="107" s="1"/>
  <c r="AH36" i="107"/>
  <c r="AJ36" i="107" s="1"/>
  <c r="AH37" i="107"/>
  <c r="AJ37" i="107" s="1"/>
  <c r="AH38" i="107"/>
  <c r="AJ38" i="107" s="1"/>
  <c r="AH39" i="107"/>
  <c r="AJ39" i="107" s="1"/>
  <c r="AH40" i="107"/>
  <c r="AJ40" i="107" s="1"/>
  <c r="AH41" i="107"/>
  <c r="AJ41" i="107" s="1"/>
  <c r="AH42" i="107"/>
  <c r="AJ42" i="107" s="1"/>
  <c r="AH43" i="107"/>
  <c r="AJ43" i="107" s="1"/>
  <c r="AH44" i="107"/>
  <c r="AJ44" i="107" s="1"/>
  <c r="AH45" i="107"/>
  <c r="AJ45" i="107" s="1"/>
  <c r="AH46" i="107"/>
  <c r="AJ46" i="107" s="1"/>
  <c r="AH47" i="107"/>
  <c r="AJ47" i="107" s="1"/>
  <c r="AH48" i="107"/>
  <c r="AJ48" i="107" s="1"/>
  <c r="AH49" i="107"/>
  <c r="AJ49" i="107" s="1"/>
  <c r="AH50" i="107"/>
  <c r="AJ50" i="107" s="1"/>
  <c r="AH51" i="107"/>
  <c r="AJ51" i="107" s="1"/>
  <c r="AH52" i="107"/>
  <c r="AJ52" i="107" s="1"/>
  <c r="AH53" i="107"/>
  <c r="AJ53" i="107" s="1"/>
  <c r="AH54" i="107"/>
  <c r="AJ54" i="107" s="1"/>
  <c r="AH55" i="107"/>
  <c r="AJ55" i="107" s="1"/>
  <c r="AH56" i="107"/>
  <c r="AJ56" i="107" s="1"/>
  <c r="AH57" i="107"/>
  <c r="AJ57" i="107" s="1"/>
  <c r="AH58" i="107"/>
  <c r="AJ58" i="107" s="1"/>
  <c r="AH59" i="107"/>
  <c r="AJ59" i="107" s="1"/>
  <c r="AH60" i="107"/>
  <c r="AJ60" i="107" s="1"/>
  <c r="AH61" i="107"/>
  <c r="AJ61" i="107" s="1"/>
  <c r="AH62" i="107"/>
  <c r="AK62" i="107" s="1"/>
  <c r="AL62" i="107" s="1"/>
  <c r="AH63" i="107"/>
  <c r="AJ63" i="107" s="1"/>
  <c r="AH64" i="107"/>
  <c r="AK64" i="107" s="1"/>
  <c r="AL64" i="107" s="1"/>
  <c r="AH65" i="107"/>
  <c r="AK65" i="107" s="1"/>
  <c r="AL65" i="107" s="1"/>
  <c r="AH66" i="107"/>
  <c r="AK66" i="107" s="1"/>
  <c r="AL66" i="107" s="1"/>
  <c r="AH67" i="107"/>
  <c r="AK67" i="107" s="1"/>
  <c r="AL67" i="107" s="1"/>
  <c r="AH68" i="107"/>
  <c r="AK68" i="107" s="1"/>
  <c r="AL68" i="107" s="1"/>
  <c r="AH69" i="107"/>
  <c r="AJ69" i="107" s="1"/>
  <c r="AH70" i="107"/>
  <c r="AJ70" i="107" s="1"/>
  <c r="AK70" i="107"/>
  <c r="AL70" i="107" s="1"/>
  <c r="AH71" i="107"/>
  <c r="AJ71" i="107" s="1"/>
  <c r="AH72" i="107"/>
  <c r="AJ72" i="107" s="1"/>
  <c r="AH73" i="107"/>
  <c r="AJ73" i="107" s="1"/>
  <c r="AH74" i="107"/>
  <c r="AJ74" i="107" s="1"/>
  <c r="AH75" i="107"/>
  <c r="AJ75" i="107" s="1"/>
  <c r="AH76" i="107"/>
  <c r="AK76" i="107" s="1"/>
  <c r="AL76" i="107" s="1"/>
  <c r="AH77" i="107"/>
  <c r="AJ77" i="107" s="1"/>
  <c r="AH8" i="108"/>
  <c r="AJ8" i="108" s="1"/>
  <c r="AH9" i="108"/>
  <c r="AJ9" i="108" s="1"/>
  <c r="AH10" i="108"/>
  <c r="AJ10" i="108" s="1"/>
  <c r="AH11" i="108"/>
  <c r="AJ11" i="108" s="1"/>
  <c r="AH12" i="108"/>
  <c r="AJ12" i="108" s="1"/>
  <c r="AH13" i="108"/>
  <c r="AJ13" i="108" s="1"/>
  <c r="AH14" i="108"/>
  <c r="AJ14" i="108" s="1"/>
  <c r="AH15" i="108"/>
  <c r="AJ15" i="108" s="1"/>
  <c r="AH16" i="108"/>
  <c r="AJ16" i="108" s="1"/>
  <c r="AH17" i="108"/>
  <c r="AJ17" i="108" s="1"/>
  <c r="AH18" i="108"/>
  <c r="AJ18" i="108" s="1"/>
  <c r="AH19" i="108"/>
  <c r="AJ19" i="108" s="1"/>
  <c r="AH20" i="108"/>
  <c r="AJ20" i="108" s="1"/>
  <c r="AH21" i="108"/>
  <c r="AJ21" i="108" s="1"/>
  <c r="AH22" i="108"/>
  <c r="AJ22" i="108" s="1"/>
  <c r="AH23" i="108"/>
  <c r="AJ23" i="108" s="1"/>
  <c r="AH24" i="108"/>
  <c r="AJ24" i="108" s="1"/>
  <c r="AH25" i="108"/>
  <c r="AJ25" i="108" s="1"/>
  <c r="AH26" i="108"/>
  <c r="AJ26" i="108" s="1"/>
  <c r="AH27" i="108"/>
  <c r="AJ27" i="108" s="1"/>
  <c r="AH28" i="108"/>
  <c r="AJ28" i="108" s="1"/>
  <c r="AH29" i="108"/>
  <c r="AJ29" i="108" s="1"/>
  <c r="AH30" i="108"/>
  <c r="AJ30" i="108" s="1"/>
  <c r="AH31" i="108"/>
  <c r="AJ31" i="108" s="1"/>
  <c r="AH32" i="108"/>
  <c r="AJ32" i="108" s="1"/>
  <c r="AH33" i="108"/>
  <c r="AJ33" i="108" s="1"/>
  <c r="AH34" i="108"/>
  <c r="AJ34" i="108" s="1"/>
  <c r="AH35" i="108"/>
  <c r="AJ35" i="108" s="1"/>
  <c r="AH36" i="108"/>
  <c r="AJ36" i="108" s="1"/>
  <c r="AH37" i="108"/>
  <c r="AJ37" i="108" s="1"/>
  <c r="AH38" i="108"/>
  <c r="AJ38" i="108" s="1"/>
  <c r="AH39" i="108"/>
  <c r="AJ39" i="108" s="1"/>
  <c r="AH40" i="108"/>
  <c r="AJ40" i="108" s="1"/>
  <c r="AH41" i="108"/>
  <c r="AJ41" i="108" s="1"/>
  <c r="AH42" i="108"/>
  <c r="AJ42" i="108" s="1"/>
  <c r="AH43" i="108"/>
  <c r="AJ43" i="108" s="1"/>
  <c r="AH44" i="108"/>
  <c r="AJ44" i="108" s="1"/>
  <c r="AH45" i="108"/>
  <c r="AJ45" i="108" s="1"/>
  <c r="AH46" i="108"/>
  <c r="AJ46" i="108" s="1"/>
  <c r="AH47" i="108"/>
  <c r="AJ47" i="108" s="1"/>
  <c r="AH48" i="108"/>
  <c r="AJ48" i="108" s="1"/>
  <c r="AH49" i="108"/>
  <c r="AJ49" i="108" s="1"/>
  <c r="AH50" i="108"/>
  <c r="AJ50" i="108" s="1"/>
  <c r="AH51" i="108"/>
  <c r="AJ51" i="108" s="1"/>
  <c r="AH52" i="108"/>
  <c r="AJ52" i="108" s="1"/>
  <c r="AH53" i="108"/>
  <c r="AJ53" i="108" s="1"/>
  <c r="AH54" i="108"/>
  <c r="AJ54" i="108" s="1"/>
  <c r="AH55" i="108"/>
  <c r="AJ55" i="108" s="1"/>
  <c r="AH56" i="108"/>
  <c r="AH57" i="108"/>
  <c r="AH58" i="108"/>
  <c r="AH59" i="108"/>
  <c r="AH60" i="108"/>
  <c r="AH61" i="108"/>
  <c r="AH62" i="108"/>
  <c r="AH63" i="108"/>
  <c r="AH64" i="108"/>
  <c r="AJ64" i="108" s="1"/>
  <c r="AH65" i="108"/>
  <c r="AJ65" i="108" s="1"/>
  <c r="AK65" i="108"/>
  <c r="AL65" i="108" s="1"/>
  <c r="AH66" i="108"/>
  <c r="AJ66" i="108" s="1"/>
  <c r="AH67" i="108"/>
  <c r="AJ67" i="108" s="1"/>
  <c r="AK67" i="108"/>
  <c r="AL67" i="108" s="1"/>
  <c r="AH68" i="108"/>
  <c r="AJ68" i="108" s="1"/>
  <c r="AH69" i="108"/>
  <c r="AJ69" i="108" s="1"/>
  <c r="AK69" i="108"/>
  <c r="AL69" i="108" s="1"/>
  <c r="AH70" i="108"/>
  <c r="AJ70" i="108" s="1"/>
  <c r="AH71" i="108"/>
  <c r="AJ71" i="108" s="1"/>
  <c r="AK71" i="108"/>
  <c r="AL71" i="108" s="1"/>
  <c r="AH72" i="108"/>
  <c r="AJ72" i="108" s="1"/>
  <c r="AH73" i="108"/>
  <c r="AJ73" i="108" s="1"/>
  <c r="AK73" i="108"/>
  <c r="AL73" i="108"/>
  <c r="AH74" i="108"/>
  <c r="AJ74" i="108" s="1"/>
  <c r="AH75" i="108"/>
  <c r="AJ75" i="108"/>
  <c r="AK75" i="108"/>
  <c r="AL75" i="108" s="1"/>
  <c r="AH76" i="108"/>
  <c r="AJ76" i="108" s="1"/>
  <c r="AH77" i="108"/>
  <c r="AH8" i="109"/>
  <c r="AJ8" i="109" s="1"/>
  <c r="AK8" i="109"/>
  <c r="AL8" i="109" s="1"/>
  <c r="AH9" i="109"/>
  <c r="AJ9" i="109" s="1"/>
  <c r="AH10" i="109"/>
  <c r="AH11" i="109"/>
  <c r="AJ11" i="109" s="1"/>
  <c r="AH12" i="109"/>
  <c r="AH13" i="109"/>
  <c r="AJ13" i="109" s="1"/>
  <c r="AH14" i="109"/>
  <c r="AJ14" i="109" s="1"/>
  <c r="AH15" i="109"/>
  <c r="AJ15" i="109" s="1"/>
  <c r="AH16" i="109"/>
  <c r="AJ16" i="109" s="1"/>
  <c r="AH17" i="109"/>
  <c r="AJ17" i="109" s="1"/>
  <c r="AH18" i="109"/>
  <c r="AJ18" i="109" s="1"/>
  <c r="AH19" i="109"/>
  <c r="AJ19" i="109" s="1"/>
  <c r="AK19" i="109"/>
  <c r="AL19" i="109" s="1"/>
  <c r="AH20" i="109"/>
  <c r="AH21" i="109"/>
  <c r="AJ21" i="109" s="1"/>
  <c r="AH22" i="109"/>
  <c r="AJ22" i="109" s="1"/>
  <c r="AH23" i="109"/>
  <c r="AJ23" i="109" s="1"/>
  <c r="AH24" i="109"/>
  <c r="AJ24" i="109" s="1"/>
  <c r="AH25" i="109"/>
  <c r="AJ25" i="109" s="1"/>
  <c r="AK25" i="109"/>
  <c r="AL25" i="109" s="1"/>
  <c r="AH26" i="109"/>
  <c r="AJ26" i="109" s="1"/>
  <c r="AH27" i="109"/>
  <c r="AJ27" i="109" s="1"/>
  <c r="AK27" i="109"/>
  <c r="AL27" i="109" s="1"/>
  <c r="AH28" i="109"/>
  <c r="AJ28" i="109" s="1"/>
  <c r="AH29" i="109"/>
  <c r="AJ29" i="109" s="1"/>
  <c r="AK29" i="109"/>
  <c r="AL29" i="109" s="1"/>
  <c r="AH30" i="109"/>
  <c r="AH31" i="109"/>
  <c r="AJ31" i="109" s="1"/>
  <c r="AH32" i="109"/>
  <c r="AJ32" i="109" s="1"/>
  <c r="AH33" i="109"/>
  <c r="AH34" i="109"/>
  <c r="AJ34" i="109" s="1"/>
  <c r="AH35" i="109"/>
  <c r="AH36" i="109"/>
  <c r="AJ36" i="109" s="1"/>
  <c r="AH37" i="109"/>
  <c r="AJ37" i="109" s="1"/>
  <c r="AH38" i="109"/>
  <c r="AJ38" i="109" s="1"/>
  <c r="AH39" i="109"/>
  <c r="AJ39" i="109" s="1"/>
  <c r="AH40" i="109"/>
  <c r="AJ40" i="109" s="1"/>
  <c r="AH41" i="109"/>
  <c r="AJ41" i="109" s="1"/>
  <c r="AH42" i="109"/>
  <c r="AH43" i="109"/>
  <c r="AJ43" i="109" s="1"/>
  <c r="AH44" i="109"/>
  <c r="AJ44" i="109" s="1"/>
  <c r="AH45" i="109"/>
  <c r="AJ45" i="109" s="1"/>
  <c r="AK45" i="109"/>
  <c r="AL45" i="109" s="1"/>
  <c r="AH46" i="109"/>
  <c r="AJ46" i="109" s="1"/>
  <c r="AK46" i="109"/>
  <c r="AL46" i="109" s="1"/>
  <c r="AH47" i="109"/>
  <c r="AJ47" i="109" s="1"/>
  <c r="AK47" i="109"/>
  <c r="AL47" i="109" s="1"/>
  <c r="AH48" i="109"/>
  <c r="AJ48" i="109" s="1"/>
  <c r="AK48" i="109"/>
  <c r="AL48" i="109" s="1"/>
  <c r="AH49" i="109"/>
  <c r="AJ49" i="109" s="1"/>
  <c r="AH50" i="109"/>
  <c r="AJ50" i="109" s="1"/>
  <c r="AH51" i="109"/>
  <c r="AJ51" i="109" s="1"/>
  <c r="AH52" i="109"/>
  <c r="AJ52" i="109" s="1"/>
  <c r="AH53" i="109"/>
  <c r="AJ53" i="109" s="1"/>
  <c r="AH54" i="109"/>
  <c r="AJ54" i="109" s="1"/>
  <c r="AK54" i="109"/>
  <c r="AL54" i="109" s="1"/>
  <c r="AH55" i="109"/>
  <c r="AJ55" i="109" s="1"/>
  <c r="AH56" i="109"/>
  <c r="AJ56" i="109" s="1"/>
  <c r="AH57" i="109"/>
  <c r="AJ57" i="109" s="1"/>
  <c r="AH58" i="109"/>
  <c r="AJ58" i="109" s="1"/>
  <c r="AK58" i="109"/>
  <c r="AL58" i="109" s="1"/>
  <c r="AH59" i="109"/>
  <c r="AJ59" i="109" s="1"/>
  <c r="AH60" i="109"/>
  <c r="AJ60" i="109" s="1"/>
  <c r="AK60" i="109"/>
  <c r="AL60" i="109" s="1"/>
  <c r="AH61" i="109"/>
  <c r="AJ61" i="109" s="1"/>
  <c r="AH62" i="109"/>
  <c r="AJ62" i="109" s="1"/>
  <c r="AK62" i="109"/>
  <c r="AL62" i="109" s="1"/>
  <c r="AH63" i="109"/>
  <c r="AJ63" i="109" s="1"/>
  <c r="AH64" i="109"/>
  <c r="AJ64" i="109" s="1"/>
  <c r="AH65" i="109"/>
  <c r="AJ65" i="109" s="1"/>
  <c r="AH66" i="109"/>
  <c r="AJ66" i="109" s="1"/>
  <c r="AH67" i="109"/>
  <c r="AJ67" i="109" s="1"/>
  <c r="AK67" i="109"/>
  <c r="AL67" i="109" s="1"/>
  <c r="AH68" i="109"/>
  <c r="AJ68" i="109" s="1"/>
  <c r="AH69" i="109"/>
  <c r="AJ69" i="109" s="1"/>
  <c r="AH70" i="109"/>
  <c r="AJ70" i="109" s="1"/>
  <c r="AH71" i="109"/>
  <c r="AJ71" i="109" s="1"/>
  <c r="AH72" i="109"/>
  <c r="AJ72" i="109" s="1"/>
  <c r="AH73" i="109"/>
  <c r="AJ73" i="109" s="1"/>
  <c r="AK73" i="109"/>
  <c r="AL73" i="109" s="1"/>
  <c r="AH74" i="109"/>
  <c r="AJ74" i="109" s="1"/>
  <c r="AK74" i="109"/>
  <c r="AL74" i="109" s="1"/>
  <c r="AH75" i="109"/>
  <c r="AJ75" i="109" s="1"/>
  <c r="AH76" i="109"/>
  <c r="AJ76" i="109" s="1"/>
  <c r="AH77" i="109"/>
  <c r="AJ77" i="109" s="1"/>
  <c r="AH8" i="110"/>
  <c r="AJ8" i="110" s="1"/>
  <c r="AH9" i="110"/>
  <c r="AJ9" i="110" s="1"/>
  <c r="AH10" i="110"/>
  <c r="AJ10" i="110" s="1"/>
  <c r="AK10" i="110"/>
  <c r="AL10" i="110" s="1"/>
  <c r="AH11" i="110"/>
  <c r="AJ11" i="110" s="1"/>
  <c r="AK11" i="110"/>
  <c r="AL11" i="110"/>
  <c r="AH12" i="110"/>
  <c r="AJ12" i="110" s="1"/>
  <c r="AH13" i="110"/>
  <c r="AJ13" i="110" s="1"/>
  <c r="AK13" i="110"/>
  <c r="AL13" i="110" s="1"/>
  <c r="AH14" i="110"/>
  <c r="AJ14" i="110" s="1"/>
  <c r="AH15" i="110"/>
  <c r="AJ15" i="110" s="1"/>
  <c r="AH16" i="110"/>
  <c r="AJ16" i="110" s="1"/>
  <c r="AH17" i="110"/>
  <c r="AJ17" i="110" s="1"/>
  <c r="AH18" i="110"/>
  <c r="AJ18" i="110" s="1"/>
  <c r="AK18" i="110"/>
  <c r="AL18" i="110"/>
  <c r="AH19" i="110"/>
  <c r="AJ19" i="110" s="1"/>
  <c r="AH20" i="110"/>
  <c r="AJ20" i="110" s="1"/>
  <c r="AH21" i="110"/>
  <c r="AJ21" i="110" s="1"/>
  <c r="AH22" i="110"/>
  <c r="AJ22" i="110" s="1"/>
  <c r="AH23" i="110"/>
  <c r="AJ23" i="110" s="1"/>
  <c r="AH24" i="110"/>
  <c r="AJ24" i="110" s="1"/>
  <c r="AH25" i="110"/>
  <c r="AJ25" i="110" s="1"/>
  <c r="AH26" i="110"/>
  <c r="AJ26" i="110" s="1"/>
  <c r="AH27" i="110"/>
  <c r="AJ27" i="110" s="1"/>
  <c r="AK27" i="110"/>
  <c r="AL27" i="110" s="1"/>
  <c r="AH28" i="110"/>
  <c r="AJ28" i="110" s="1"/>
  <c r="AK28" i="110"/>
  <c r="AL28" i="110" s="1"/>
  <c r="AH29" i="110"/>
  <c r="AJ29" i="110" s="1"/>
  <c r="AH30" i="110"/>
  <c r="AJ30" i="110" s="1"/>
  <c r="AH31" i="110"/>
  <c r="AJ31" i="110" s="1"/>
  <c r="AH32" i="110"/>
  <c r="AJ32" i="110" s="1"/>
  <c r="AH33" i="110"/>
  <c r="AJ33" i="110" s="1"/>
  <c r="AK33" i="110"/>
  <c r="AL33" i="110" s="1"/>
  <c r="AH34" i="110"/>
  <c r="AJ34" i="110" s="1"/>
  <c r="AH35" i="110"/>
  <c r="AJ35" i="110" s="1"/>
  <c r="AK35" i="110"/>
  <c r="AL35" i="110" s="1"/>
  <c r="AH36" i="110"/>
  <c r="AJ36" i="110" s="1"/>
  <c r="AK36" i="110"/>
  <c r="AL36" i="110" s="1"/>
  <c r="AH37" i="110"/>
  <c r="AJ37" i="110" s="1"/>
  <c r="AH38" i="110"/>
  <c r="AJ38" i="110" s="1"/>
  <c r="AK38" i="110"/>
  <c r="AL38" i="110" s="1"/>
  <c r="AH39" i="110"/>
  <c r="AJ39" i="110" s="1"/>
  <c r="AH40" i="110"/>
  <c r="AJ40" i="110" s="1"/>
  <c r="AK40" i="110"/>
  <c r="AL40" i="110" s="1"/>
  <c r="AH41" i="110"/>
  <c r="AJ41" i="110" s="1"/>
  <c r="AH42" i="110"/>
  <c r="AJ42" i="110" s="1"/>
  <c r="AK42" i="110"/>
  <c r="AL42" i="110"/>
  <c r="AH43" i="110"/>
  <c r="AJ43" i="110" s="1"/>
  <c r="AH44" i="110"/>
  <c r="AJ44" i="110" s="1"/>
  <c r="AH45" i="110"/>
  <c r="AJ45" i="110" s="1"/>
  <c r="AH46" i="110"/>
  <c r="AJ46" i="110" s="1"/>
  <c r="AH47" i="110"/>
  <c r="AJ47" i="110" s="1"/>
  <c r="AH48" i="110"/>
  <c r="AJ48" i="110" s="1"/>
  <c r="AK48" i="110"/>
  <c r="AL48" i="110" s="1"/>
  <c r="AH49" i="110"/>
  <c r="AJ49" i="110" s="1"/>
  <c r="AH50" i="110"/>
  <c r="AJ50" i="110" s="1"/>
  <c r="AH51" i="110"/>
  <c r="AJ51" i="110" s="1"/>
  <c r="AH52" i="110"/>
  <c r="AJ52" i="110" s="1"/>
  <c r="AH53" i="110"/>
  <c r="AJ53" i="110" s="1"/>
  <c r="AH54" i="110"/>
  <c r="AJ54" i="110" s="1"/>
  <c r="AH55" i="110"/>
  <c r="AJ55" i="110" s="1"/>
  <c r="AH56" i="110"/>
  <c r="AJ56" i="110" s="1"/>
  <c r="AH57" i="110"/>
  <c r="AJ57" i="110" s="1"/>
  <c r="AH58" i="110"/>
  <c r="AJ58" i="110" s="1"/>
  <c r="AH59" i="110"/>
  <c r="AJ59" i="110" s="1"/>
  <c r="AK59" i="110"/>
  <c r="AL59" i="110" s="1"/>
  <c r="AH60" i="110"/>
  <c r="AJ60" i="110" s="1"/>
  <c r="AK60" i="110"/>
  <c r="AL60" i="110" s="1"/>
  <c r="AH61" i="110"/>
  <c r="AJ61" i="110" s="1"/>
  <c r="AH62" i="110"/>
  <c r="AJ62" i="110" s="1"/>
  <c r="AH63" i="110"/>
  <c r="AJ63" i="110" s="1"/>
  <c r="AH64" i="110"/>
  <c r="AJ64" i="110" s="1"/>
  <c r="AK64" i="110"/>
  <c r="AL64" i="110" s="1"/>
  <c r="AH65" i="110"/>
  <c r="AJ65" i="110" s="1"/>
  <c r="AK65" i="110"/>
  <c r="AL65" i="110" s="1"/>
  <c r="AH66" i="110"/>
  <c r="AJ66" i="110" s="1"/>
  <c r="AH67" i="110"/>
  <c r="AJ67" i="110" s="1"/>
  <c r="AK67" i="110"/>
  <c r="AL67" i="110" s="1"/>
  <c r="AH68" i="110"/>
  <c r="AJ68" i="110" s="1"/>
  <c r="AH69" i="110"/>
  <c r="AJ69" i="110" s="1"/>
  <c r="AH70" i="110"/>
  <c r="AJ70" i="110" s="1"/>
  <c r="AK70" i="110"/>
  <c r="AL70" i="110" s="1"/>
  <c r="AH71" i="110"/>
  <c r="AJ71" i="110" s="1"/>
  <c r="AH72" i="110"/>
  <c r="AJ72" i="110" s="1"/>
  <c r="AH73" i="110"/>
  <c r="AJ73" i="110" s="1"/>
  <c r="AH74" i="110"/>
  <c r="AJ74" i="110" s="1"/>
  <c r="AH75" i="110"/>
  <c r="AJ75" i="110" s="1"/>
  <c r="AH76" i="110"/>
  <c r="AJ76" i="110" s="1"/>
  <c r="AH77" i="110"/>
  <c r="AJ77" i="110" s="1"/>
  <c r="AH8" i="111"/>
  <c r="AJ8" i="111" s="1"/>
  <c r="AH9" i="111"/>
  <c r="AJ9" i="111" s="1"/>
  <c r="AH10" i="111"/>
  <c r="AJ10" i="111" s="1"/>
  <c r="AH11" i="111"/>
  <c r="AJ11" i="111" s="1"/>
  <c r="AH12" i="111"/>
  <c r="AJ12" i="111" s="1"/>
  <c r="AK12" i="111"/>
  <c r="AL12" i="111" s="1"/>
  <c r="AH13" i="111"/>
  <c r="AJ13" i="111" s="1"/>
  <c r="AH14" i="111"/>
  <c r="AJ14" i="111" s="1"/>
  <c r="AK14" i="111"/>
  <c r="AL14" i="111" s="1"/>
  <c r="AH15" i="111"/>
  <c r="AJ15" i="111" s="1"/>
  <c r="AH16" i="111"/>
  <c r="AJ16" i="111" s="1"/>
  <c r="AH17" i="111"/>
  <c r="AJ17" i="111" s="1"/>
  <c r="AH18" i="111"/>
  <c r="AJ18" i="111" s="1"/>
  <c r="AH19" i="111"/>
  <c r="AJ19" i="111" s="1"/>
  <c r="AK19" i="111"/>
  <c r="AL19" i="111" s="1"/>
  <c r="AH20" i="111"/>
  <c r="AJ20" i="111" s="1"/>
  <c r="AH21" i="111"/>
  <c r="AJ21" i="111" s="1"/>
  <c r="AH22" i="111"/>
  <c r="AJ22" i="111" s="1"/>
  <c r="AH23" i="111"/>
  <c r="AJ23" i="111" s="1"/>
  <c r="AH24" i="111"/>
  <c r="AJ24" i="111" s="1"/>
  <c r="AK24" i="111"/>
  <c r="AL24" i="111" s="1"/>
  <c r="AH25" i="111"/>
  <c r="AJ25" i="111" s="1"/>
  <c r="AH26" i="111"/>
  <c r="AJ26" i="111" s="1"/>
  <c r="AK26" i="111"/>
  <c r="AL26" i="111" s="1"/>
  <c r="AH27" i="111"/>
  <c r="AJ27" i="111" s="1"/>
  <c r="AH28" i="111"/>
  <c r="AJ28" i="111" s="1"/>
  <c r="AH29" i="111"/>
  <c r="AJ29" i="111" s="1"/>
  <c r="AK29" i="111"/>
  <c r="AL29" i="111" s="1"/>
  <c r="AH30" i="111"/>
  <c r="AJ30" i="111" s="1"/>
  <c r="AH31" i="111"/>
  <c r="AJ31" i="111" s="1"/>
  <c r="AH32" i="111"/>
  <c r="AJ32" i="111" s="1"/>
  <c r="AH33" i="111"/>
  <c r="AJ33" i="111" s="1"/>
  <c r="AH34" i="111"/>
  <c r="AJ34" i="111" s="1"/>
  <c r="AH35" i="111"/>
  <c r="AJ35" i="111" s="1"/>
  <c r="AH36" i="111"/>
  <c r="AJ36" i="111" s="1"/>
  <c r="AH37" i="111"/>
  <c r="AJ37" i="111" s="1"/>
  <c r="AH38" i="111"/>
  <c r="AJ38" i="111" s="1"/>
  <c r="AH39" i="111"/>
  <c r="AJ39" i="111" s="1"/>
  <c r="AH40" i="111"/>
  <c r="AJ40" i="111" s="1"/>
  <c r="AH41" i="111"/>
  <c r="AJ41" i="111" s="1"/>
  <c r="AH42" i="111"/>
  <c r="AJ42" i="111" s="1"/>
  <c r="AH43" i="111"/>
  <c r="AJ43" i="111" s="1"/>
  <c r="AK43" i="111"/>
  <c r="AL43" i="111" s="1"/>
  <c r="AH44" i="111"/>
  <c r="AJ44" i="111" s="1"/>
  <c r="AH45" i="111"/>
  <c r="AJ45" i="111" s="1"/>
  <c r="AH46" i="111"/>
  <c r="AJ46" i="111" s="1"/>
  <c r="AH47" i="111"/>
  <c r="AJ47" i="111" s="1"/>
  <c r="AH48" i="111"/>
  <c r="AJ48" i="111" s="1"/>
  <c r="AH49" i="111"/>
  <c r="AH50" i="111"/>
  <c r="AJ50" i="111" s="1"/>
  <c r="AH51" i="111"/>
  <c r="AJ51" i="111" s="1"/>
  <c r="AH52" i="111"/>
  <c r="AJ52" i="111" s="1"/>
  <c r="AH53" i="111"/>
  <c r="AH54" i="111"/>
  <c r="AJ54" i="111" s="1"/>
  <c r="AH55" i="111"/>
  <c r="AJ55" i="111" s="1"/>
  <c r="AH56" i="111"/>
  <c r="AJ56" i="111" s="1"/>
  <c r="AH57" i="111"/>
  <c r="AH58" i="111"/>
  <c r="AJ58" i="111" s="1"/>
  <c r="AH59" i="111"/>
  <c r="AJ59" i="111" s="1"/>
  <c r="AH60" i="111"/>
  <c r="AJ60" i="111" s="1"/>
  <c r="AH61" i="111"/>
  <c r="AH62" i="111"/>
  <c r="AJ62" i="111" s="1"/>
  <c r="AK62" i="111"/>
  <c r="AL62" i="111" s="1"/>
  <c r="AH63" i="111"/>
  <c r="AJ63" i="111" s="1"/>
  <c r="AH64" i="111"/>
  <c r="AJ64" i="111" s="1"/>
  <c r="AH65" i="111"/>
  <c r="AH66" i="111"/>
  <c r="AJ66" i="111" s="1"/>
  <c r="AH67" i="111"/>
  <c r="AJ67" i="111" s="1"/>
  <c r="AH68" i="111"/>
  <c r="AJ68" i="111" s="1"/>
  <c r="AH69" i="111"/>
  <c r="AH70" i="111"/>
  <c r="AJ70" i="111" s="1"/>
  <c r="AH71" i="111"/>
  <c r="AK71" i="111" s="1"/>
  <c r="AL71" i="111" s="1"/>
  <c r="AH72" i="111"/>
  <c r="AJ72" i="111" s="1"/>
  <c r="AH73" i="111"/>
  <c r="AK73" i="111" s="1"/>
  <c r="AL73" i="111" s="1"/>
  <c r="AJ73" i="111"/>
  <c r="AH74" i="111"/>
  <c r="AJ74" i="111"/>
  <c r="AK74" i="111"/>
  <c r="AL74" i="111" s="1"/>
  <c r="AH75" i="111"/>
  <c r="AJ75" i="111" s="1"/>
  <c r="AH76" i="111"/>
  <c r="AJ76" i="111" s="1"/>
  <c r="AH77" i="111"/>
  <c r="AK77" i="111" s="1"/>
  <c r="AL77" i="111" s="1"/>
  <c r="AH7" i="63"/>
  <c r="AK7" i="63" s="1"/>
  <c r="AL7" i="63" s="1"/>
  <c r="AH8" i="63"/>
  <c r="AJ8" i="63" s="1"/>
  <c r="AH9" i="63"/>
  <c r="AK9" i="63" s="1"/>
  <c r="AL9" i="63" s="1"/>
  <c r="AH10" i="63"/>
  <c r="AK10" i="63" s="1"/>
  <c r="AL10" i="63" s="1"/>
  <c r="AH11" i="63"/>
  <c r="AJ11" i="63" s="1"/>
  <c r="AH12" i="63"/>
  <c r="AK12" i="63" s="1"/>
  <c r="AL12" i="63" s="1"/>
  <c r="AJ12" i="63"/>
  <c r="AH13" i="63"/>
  <c r="AJ13" i="63" s="1"/>
  <c r="AH14" i="63"/>
  <c r="AK14" i="63" s="1"/>
  <c r="AL14" i="63" s="1"/>
  <c r="AJ14" i="63"/>
  <c r="AH15" i="63"/>
  <c r="AJ15" i="63" s="1"/>
  <c r="AH16" i="63"/>
  <c r="AK16" i="63" s="1"/>
  <c r="AL16" i="63" s="1"/>
  <c r="AJ16" i="63"/>
  <c r="AH17" i="63"/>
  <c r="AJ17" i="63" s="1"/>
  <c r="AK17" i="63"/>
  <c r="AL17" i="63" s="1"/>
  <c r="AH18" i="63"/>
  <c r="AK18" i="63" s="1"/>
  <c r="AL18" i="63" s="1"/>
  <c r="AH19" i="63"/>
  <c r="AJ19" i="63" s="1"/>
  <c r="AH20" i="63"/>
  <c r="AK20" i="63" s="1"/>
  <c r="AL20" i="63" s="1"/>
  <c r="AH21" i="63"/>
  <c r="AK21" i="63" s="1"/>
  <c r="AL21" i="63" s="1"/>
  <c r="AH22" i="63"/>
  <c r="AK22" i="63" s="1"/>
  <c r="AL22" i="63" s="1"/>
  <c r="AH23" i="63"/>
  <c r="AJ23" i="63" s="1"/>
  <c r="AH24" i="63"/>
  <c r="AK24" i="63" s="1"/>
  <c r="AL24" i="63" s="1"/>
  <c r="AH25" i="63"/>
  <c r="AK25" i="63" s="1"/>
  <c r="AL25" i="63" s="1"/>
  <c r="AJ25" i="63"/>
  <c r="AH26" i="63"/>
  <c r="AK26" i="63" s="1"/>
  <c r="AL26" i="63" s="1"/>
  <c r="AJ26" i="63"/>
  <c r="AH27" i="63"/>
  <c r="AJ27" i="63"/>
  <c r="AK27" i="63"/>
  <c r="AL27" i="63" s="1"/>
  <c r="AH28" i="63"/>
  <c r="AJ28" i="63"/>
  <c r="AK28" i="63"/>
  <c r="AL28" i="63" s="1"/>
  <c r="AH29" i="63"/>
  <c r="AJ29" i="63" s="1"/>
  <c r="AH30" i="63"/>
  <c r="AJ30" i="63"/>
  <c r="AK30" i="63"/>
  <c r="AL30" i="63" s="1"/>
  <c r="AH31" i="63"/>
  <c r="AK31" i="63" s="1"/>
  <c r="AL31" i="63" s="1"/>
  <c r="AH32" i="63"/>
  <c r="AK32" i="63" s="1"/>
  <c r="AL32" i="63" s="1"/>
  <c r="AJ32" i="63"/>
  <c r="AH33" i="63"/>
  <c r="AJ33" i="63"/>
  <c r="AK33" i="63"/>
  <c r="AL33" i="63" s="1"/>
  <c r="AH34" i="63"/>
  <c r="AJ34" i="63"/>
  <c r="AK34" i="63"/>
  <c r="AL34" i="63" s="1"/>
  <c r="AH35" i="63"/>
  <c r="AJ35" i="63" s="1"/>
  <c r="AH36" i="63"/>
  <c r="AJ36" i="63"/>
  <c r="AK36" i="63"/>
  <c r="AL36" i="63" s="1"/>
  <c r="AH37" i="63"/>
  <c r="AJ37" i="63" s="1"/>
  <c r="AH38" i="63"/>
  <c r="AK38" i="63" s="1"/>
  <c r="AL38" i="63" s="1"/>
  <c r="AJ38" i="63"/>
  <c r="AH39" i="63"/>
  <c r="AJ39" i="63"/>
  <c r="AK39" i="63"/>
  <c r="AL39" i="63"/>
  <c r="AH40" i="63"/>
  <c r="AK40" i="63" s="1"/>
  <c r="AL40" i="63" s="1"/>
  <c r="AH41" i="63"/>
  <c r="AJ41" i="63" s="1"/>
  <c r="AH42" i="63"/>
  <c r="AJ42" i="63" s="1"/>
  <c r="AH43" i="63"/>
  <c r="AJ43" i="63" s="1"/>
  <c r="AH44" i="63"/>
  <c r="AK44" i="63" s="1"/>
  <c r="AL44" i="63" s="1"/>
  <c r="AH45" i="63"/>
  <c r="AJ45" i="63" s="1"/>
  <c r="AH46" i="63"/>
  <c r="AK46" i="63" s="1"/>
  <c r="AL46" i="63" s="1"/>
  <c r="AH47" i="63"/>
  <c r="AJ47" i="63" s="1"/>
  <c r="AH48" i="63"/>
  <c r="AJ48" i="63" s="1"/>
  <c r="AH49" i="63"/>
  <c r="AK49" i="63" s="1"/>
  <c r="AL49" i="63" s="1"/>
  <c r="AH50" i="63"/>
  <c r="AJ50" i="63" s="1"/>
  <c r="AH51" i="63"/>
  <c r="AK51" i="63" s="1"/>
  <c r="AL51" i="63" s="1"/>
  <c r="AH52" i="63"/>
  <c r="AJ52" i="63" s="1"/>
  <c r="AH53" i="63"/>
  <c r="AJ53" i="63" s="1"/>
  <c r="AH54" i="63"/>
  <c r="AK54" i="63" s="1"/>
  <c r="AL54" i="63" s="1"/>
  <c r="AH55" i="63"/>
  <c r="AJ55" i="63" s="1"/>
  <c r="AH56" i="63"/>
  <c r="AK56" i="63" s="1"/>
  <c r="AL56" i="63" s="1"/>
  <c r="AH57" i="63"/>
  <c r="AJ57" i="63" s="1"/>
  <c r="AH58" i="63"/>
  <c r="AJ58" i="63" s="1"/>
  <c r="AH59" i="63"/>
  <c r="AK59" i="63" s="1"/>
  <c r="AL59" i="63" s="1"/>
  <c r="AH60" i="63"/>
  <c r="AJ60" i="63" s="1"/>
  <c r="AH61" i="63"/>
  <c r="AJ61" i="63" s="1"/>
  <c r="AH62" i="63"/>
  <c r="AK62" i="63" s="1"/>
  <c r="AL62" i="63" s="1"/>
  <c r="AH63" i="63"/>
  <c r="AJ63" i="63" s="1"/>
  <c r="AH64" i="63"/>
  <c r="AK64" i="63" s="1"/>
  <c r="AL64" i="63" s="1"/>
  <c r="AH65" i="63"/>
  <c r="AJ65" i="63" s="1"/>
  <c r="AH66" i="63"/>
  <c r="AK66" i="63" s="1"/>
  <c r="AL66" i="63" s="1"/>
  <c r="AH67" i="63"/>
  <c r="AJ67" i="63" s="1"/>
  <c r="AH68" i="63"/>
  <c r="AK68" i="63" s="1"/>
  <c r="AL68" i="63" s="1"/>
  <c r="AH69" i="63"/>
  <c r="AJ69" i="63" s="1"/>
  <c r="AH70" i="63"/>
  <c r="AK70" i="63" s="1"/>
  <c r="AL70" i="63" s="1"/>
  <c r="AH71" i="63"/>
  <c r="AJ71" i="63" s="1"/>
  <c r="AH72" i="63"/>
  <c r="AJ72" i="63" s="1"/>
  <c r="AH73" i="63"/>
  <c r="AK73" i="63" s="1"/>
  <c r="AL73" i="63" s="1"/>
  <c r="AH74" i="63"/>
  <c r="AJ74" i="63" s="1"/>
  <c r="AH75" i="63"/>
  <c r="AK75" i="63" s="1"/>
  <c r="AL75" i="63" s="1"/>
  <c r="AH76" i="63"/>
  <c r="AK76" i="63" s="1"/>
  <c r="AL76" i="63" s="1"/>
  <c r="AH77" i="63"/>
  <c r="AJ77" i="63" s="1"/>
  <c r="A1" i="110"/>
  <c r="AK8" i="63" l="1"/>
  <c r="AL8" i="63" s="1"/>
  <c r="AK16" i="110"/>
  <c r="AL16" i="110" s="1"/>
  <c r="AK28" i="109"/>
  <c r="AL28" i="109" s="1"/>
  <c r="AK26" i="109"/>
  <c r="AL26" i="109" s="1"/>
  <c r="AK70" i="111"/>
  <c r="AL70" i="111" s="1"/>
  <c r="AK54" i="111"/>
  <c r="AL54" i="111" s="1"/>
  <c r="AK46" i="111"/>
  <c r="AL46" i="111" s="1"/>
  <c r="AK44" i="111"/>
  <c r="AL44" i="111" s="1"/>
  <c r="AK40" i="111"/>
  <c r="AL40" i="111" s="1"/>
  <c r="AK38" i="111"/>
  <c r="AL38" i="111" s="1"/>
  <c r="AK34" i="111"/>
  <c r="AL34" i="111" s="1"/>
  <c r="AK31" i="111"/>
  <c r="AL31" i="111" s="1"/>
  <c r="AK16" i="111"/>
  <c r="AL16" i="111" s="1"/>
  <c r="AK9" i="111"/>
  <c r="AL9" i="111" s="1"/>
  <c r="AK75" i="111"/>
  <c r="AL75" i="111" s="1"/>
  <c r="AK66" i="111"/>
  <c r="AL66" i="111" s="1"/>
  <c r="AK59" i="111"/>
  <c r="AL59" i="111" s="1"/>
  <c r="AK50" i="111"/>
  <c r="AL50" i="111" s="1"/>
  <c r="AK48" i="111"/>
  <c r="AL48" i="111" s="1"/>
  <c r="AK36" i="111"/>
  <c r="AL36" i="111" s="1"/>
  <c r="AK11" i="111"/>
  <c r="AL11" i="111" s="1"/>
  <c r="AJ77" i="111"/>
  <c r="AJ71" i="111"/>
  <c r="AK63" i="111"/>
  <c r="AL63" i="111" s="1"/>
  <c r="AK55" i="111"/>
  <c r="AL55" i="111" s="1"/>
  <c r="AK41" i="111"/>
  <c r="AL41" i="111" s="1"/>
  <c r="AK39" i="111"/>
  <c r="AL39" i="111" s="1"/>
  <c r="AK37" i="111"/>
  <c r="AL37" i="111" s="1"/>
  <c r="AK22" i="111"/>
  <c r="AL22" i="111" s="1"/>
  <c r="AK17" i="111"/>
  <c r="AL17" i="111" s="1"/>
  <c r="AK54" i="110"/>
  <c r="AL54" i="110" s="1"/>
  <c r="AK52" i="110"/>
  <c r="AL52" i="110" s="1"/>
  <c r="AK50" i="110"/>
  <c r="AL50" i="110" s="1"/>
  <c r="AK30" i="110"/>
  <c r="AL30" i="110" s="1"/>
  <c r="AK25" i="110"/>
  <c r="AL25" i="110" s="1"/>
  <c r="AK23" i="110"/>
  <c r="AL23" i="110" s="1"/>
  <c r="AK21" i="110"/>
  <c r="AL21" i="110" s="1"/>
  <c r="AK17" i="110"/>
  <c r="AL17" i="110" s="1"/>
  <c r="AK34" i="110"/>
  <c r="AL34" i="110" s="1"/>
  <c r="AK32" i="110"/>
  <c r="AL32" i="110" s="1"/>
  <c r="AK15" i="110"/>
  <c r="AL15" i="110" s="1"/>
  <c r="AK77" i="110"/>
  <c r="AL77" i="110" s="1"/>
  <c r="AK62" i="110"/>
  <c r="AL62" i="110" s="1"/>
  <c r="AK57" i="110"/>
  <c r="AL57" i="110" s="1"/>
  <c r="AK55" i="110"/>
  <c r="AL55" i="110" s="1"/>
  <c r="AK53" i="110"/>
  <c r="AL53" i="110" s="1"/>
  <c r="AK49" i="110"/>
  <c r="AL49" i="110" s="1"/>
  <c r="AK45" i="110"/>
  <c r="AL45" i="110" s="1"/>
  <c r="AK43" i="110"/>
  <c r="AL43" i="110" s="1"/>
  <c r="AK39" i="110"/>
  <c r="AL39" i="110" s="1"/>
  <c r="AK37" i="110"/>
  <c r="AL37" i="110" s="1"/>
  <c r="AK22" i="110"/>
  <c r="AL22" i="110" s="1"/>
  <c r="AK20" i="110"/>
  <c r="AL20" i="110" s="1"/>
  <c r="AK8" i="110"/>
  <c r="AL8" i="110" s="1"/>
  <c r="AK74" i="110"/>
  <c r="AL74" i="110" s="1"/>
  <c r="AK68" i="110"/>
  <c r="AL68" i="110" s="1"/>
  <c r="AK66" i="110"/>
  <c r="AL66" i="110" s="1"/>
  <c r="AK47" i="110"/>
  <c r="AL47" i="110" s="1"/>
  <c r="AK40" i="109"/>
  <c r="AL40" i="109" s="1"/>
  <c r="AK38" i="109"/>
  <c r="AL38" i="109" s="1"/>
  <c r="AK31" i="109"/>
  <c r="AL31" i="109" s="1"/>
  <c r="AK23" i="109"/>
  <c r="AL23" i="109" s="1"/>
  <c r="AK16" i="109"/>
  <c r="AL16" i="109" s="1"/>
  <c r="AK14" i="109"/>
  <c r="AL14" i="109" s="1"/>
  <c r="AK55" i="109"/>
  <c r="AL55" i="109" s="1"/>
  <c r="AK53" i="109"/>
  <c r="AL53" i="109" s="1"/>
  <c r="AK9" i="109"/>
  <c r="AL9" i="109" s="1"/>
  <c r="AK69" i="109"/>
  <c r="AL69" i="109" s="1"/>
  <c r="AK61" i="109"/>
  <c r="AL61" i="109" s="1"/>
  <c r="AK59" i="109"/>
  <c r="AL59" i="109" s="1"/>
  <c r="AK57" i="109"/>
  <c r="AL57" i="109" s="1"/>
  <c r="AK41" i="109"/>
  <c r="AL41" i="109" s="1"/>
  <c r="AK39" i="109"/>
  <c r="AL39" i="109" s="1"/>
  <c r="AK37" i="109"/>
  <c r="AL37" i="109" s="1"/>
  <c r="AK34" i="109"/>
  <c r="AL34" i="109" s="1"/>
  <c r="AK32" i="109"/>
  <c r="AL32" i="109" s="1"/>
  <c r="AK24" i="109"/>
  <c r="AL24" i="109" s="1"/>
  <c r="AK22" i="109"/>
  <c r="AL22" i="109" s="1"/>
  <c r="AK17" i="109"/>
  <c r="AL17" i="109" s="1"/>
  <c r="AK15" i="109"/>
  <c r="AL15" i="109" s="1"/>
  <c r="AK13" i="109"/>
  <c r="AL13" i="109" s="1"/>
  <c r="AK11" i="109"/>
  <c r="AL11" i="109" s="1"/>
  <c r="AK76" i="109"/>
  <c r="AL76" i="109" s="1"/>
  <c r="AK66" i="109"/>
  <c r="AL66" i="109" s="1"/>
  <c r="AK76" i="108"/>
  <c r="AL76" i="108" s="1"/>
  <c r="AK68" i="108"/>
  <c r="AL68" i="108" s="1"/>
  <c r="AK64" i="108"/>
  <c r="AL64" i="108" s="1"/>
  <c r="AK75" i="107"/>
  <c r="AL75" i="107" s="1"/>
  <c r="AJ66" i="107"/>
  <c r="AJ10" i="107"/>
  <c r="AK74" i="107"/>
  <c r="AL74" i="107" s="1"/>
  <c r="AJ64" i="107"/>
  <c r="AK75" i="106"/>
  <c r="AL75" i="106" s="1"/>
  <c r="AK59" i="106"/>
  <c r="AL59" i="106" s="1"/>
  <c r="AK55" i="106"/>
  <c r="AL55" i="106" s="1"/>
  <c r="AK51" i="106"/>
  <c r="AL51" i="106" s="1"/>
  <c r="AK47" i="106"/>
  <c r="AL47" i="106" s="1"/>
  <c r="AK43" i="106"/>
  <c r="AL43" i="106" s="1"/>
  <c r="AK39" i="106"/>
  <c r="AL39" i="106" s="1"/>
  <c r="AK35" i="106"/>
  <c r="AL35" i="106" s="1"/>
  <c r="AK31" i="106"/>
  <c r="AL31" i="106" s="1"/>
  <c r="AK27" i="106"/>
  <c r="AL27" i="106" s="1"/>
  <c r="AK23" i="106"/>
  <c r="AL23" i="106" s="1"/>
  <c r="AK19" i="106"/>
  <c r="AL19" i="106" s="1"/>
  <c r="AK15" i="106"/>
  <c r="AL15" i="106" s="1"/>
  <c r="AK11" i="106"/>
  <c r="AL11" i="106" s="1"/>
  <c r="AK68" i="106"/>
  <c r="AL68" i="106" s="1"/>
  <c r="AK63" i="106"/>
  <c r="AL63" i="106" s="1"/>
  <c r="AK61" i="106"/>
  <c r="AL61" i="106" s="1"/>
  <c r="AK56" i="106"/>
  <c r="AL56" i="106" s="1"/>
  <c r="AK52" i="106"/>
  <c r="AL52" i="106" s="1"/>
  <c r="AK48" i="106"/>
  <c r="AL48" i="106" s="1"/>
  <c r="AK44" i="106"/>
  <c r="AL44" i="106" s="1"/>
  <c r="AK28" i="106"/>
  <c r="AL28" i="106" s="1"/>
  <c r="AK24" i="106"/>
  <c r="AL24" i="106" s="1"/>
  <c r="AK20" i="106"/>
  <c r="AL20" i="106" s="1"/>
  <c r="AK16" i="106"/>
  <c r="AL16" i="106" s="1"/>
  <c r="AK12" i="106"/>
  <c r="AL12" i="106" s="1"/>
  <c r="AK8" i="106"/>
  <c r="AL8" i="106" s="1"/>
  <c r="AK57" i="106"/>
  <c r="AL57" i="106" s="1"/>
  <c r="AK53" i="106"/>
  <c r="AL53" i="106" s="1"/>
  <c r="AK64" i="106"/>
  <c r="AL64" i="106" s="1"/>
  <c r="AK69" i="105"/>
  <c r="AL69" i="105" s="1"/>
  <c r="AJ68" i="105"/>
  <c r="AJ67" i="105"/>
  <c r="AJ66" i="105"/>
  <c r="AJ65" i="105"/>
  <c r="AJ64" i="105"/>
  <c r="AJ63" i="105"/>
  <c r="AJ62" i="105"/>
  <c r="AJ61" i="105"/>
  <c r="AJ60" i="105"/>
  <c r="AJ59" i="105"/>
  <c r="AJ58" i="105"/>
  <c r="AJ57" i="105"/>
  <c r="AJ56" i="105"/>
  <c r="AJ55" i="105"/>
  <c r="AJ51" i="105"/>
  <c r="AK48" i="105"/>
  <c r="AL48" i="105" s="1"/>
  <c r="AJ47" i="105"/>
  <c r="AK44" i="105"/>
  <c r="AL44" i="105" s="1"/>
  <c r="AJ43" i="105"/>
  <c r="AJ42" i="105"/>
  <c r="AJ41" i="105"/>
  <c r="AK11" i="105"/>
  <c r="AL11" i="105" s="1"/>
  <c r="AK9" i="105"/>
  <c r="AL9" i="105" s="1"/>
  <c r="AK12" i="105"/>
  <c r="AL12" i="105" s="1"/>
  <c r="AK10" i="105"/>
  <c r="AL10" i="105" s="1"/>
  <c r="AK8" i="105"/>
  <c r="AL8" i="105" s="1"/>
  <c r="AJ54" i="103"/>
  <c r="AK51" i="103"/>
  <c r="AL51" i="103" s="1"/>
  <c r="AK8" i="103"/>
  <c r="AL8" i="103" s="1"/>
  <c r="AK71" i="103"/>
  <c r="AL71" i="103" s="1"/>
  <c r="AK70" i="103"/>
  <c r="AL70" i="103" s="1"/>
  <c r="AK13" i="103"/>
  <c r="AL13" i="103" s="1"/>
  <c r="AK77" i="103"/>
  <c r="AL77" i="103" s="1"/>
  <c r="AK58" i="103"/>
  <c r="AL58" i="103" s="1"/>
  <c r="AK66" i="103"/>
  <c r="AL66" i="103" s="1"/>
  <c r="AK62" i="103"/>
  <c r="AL62" i="103" s="1"/>
  <c r="AK55" i="103"/>
  <c r="AL55" i="103" s="1"/>
  <c r="AJ11" i="103"/>
  <c r="AK65" i="103"/>
  <c r="AL65" i="103" s="1"/>
  <c r="AK49" i="103"/>
  <c r="AL49" i="103" s="1"/>
  <c r="AK15" i="103"/>
  <c r="AL15" i="103" s="1"/>
  <c r="AJ10" i="103"/>
  <c r="AK77" i="102"/>
  <c r="AL77" i="102" s="1"/>
  <c r="AJ75" i="102"/>
  <c r="AJ74" i="102"/>
  <c r="AJ66" i="102"/>
  <c r="AK64" i="102"/>
  <c r="AL64" i="102" s="1"/>
  <c r="AJ53" i="102"/>
  <c r="AK34" i="102"/>
  <c r="AL34" i="102" s="1"/>
  <c r="AJ31" i="102"/>
  <c r="AK26" i="102"/>
  <c r="AL26" i="102" s="1"/>
  <c r="AJ9" i="102"/>
  <c r="AK69" i="91"/>
  <c r="AL69" i="91" s="1"/>
  <c r="AJ67" i="91"/>
  <c r="AJ65" i="91"/>
  <c r="AJ48" i="91"/>
  <c r="AJ37" i="91"/>
  <c r="AJ59" i="91"/>
  <c r="AJ68" i="91"/>
  <c r="AK64" i="91"/>
  <c r="AL64" i="91" s="1"/>
  <c r="AJ55" i="91"/>
  <c r="AJ32" i="91"/>
  <c r="AK29" i="91"/>
  <c r="AL29" i="91" s="1"/>
  <c r="AK9" i="91"/>
  <c r="AL9" i="91" s="1"/>
  <c r="AK75" i="103"/>
  <c r="AL75" i="103" s="1"/>
  <c r="AK68" i="103"/>
  <c r="AL68" i="103" s="1"/>
  <c r="AK64" i="103"/>
  <c r="AL64" i="103" s="1"/>
  <c r="AJ57" i="103"/>
  <c r="AJ53" i="103"/>
  <c r="AK14" i="103"/>
  <c r="AL14" i="103" s="1"/>
  <c r="AJ9" i="103"/>
  <c r="AK76" i="111"/>
  <c r="AL76" i="111" s="1"/>
  <c r="AK67" i="111"/>
  <c r="AL67" i="111" s="1"/>
  <c r="AK58" i="111"/>
  <c r="AL58" i="111" s="1"/>
  <c r="AK51" i="111"/>
  <c r="AL51" i="111" s="1"/>
  <c r="AK47" i="111"/>
  <c r="AL47" i="111" s="1"/>
  <c r="AK45" i="111"/>
  <c r="AL45" i="111" s="1"/>
  <c r="AK42" i="111"/>
  <c r="AL42" i="111" s="1"/>
  <c r="AK32" i="111"/>
  <c r="AL32" i="111" s="1"/>
  <c r="AK30" i="111"/>
  <c r="AL30" i="111" s="1"/>
  <c r="AK27" i="111"/>
  <c r="AL27" i="111" s="1"/>
  <c r="AK25" i="111"/>
  <c r="AL25" i="111" s="1"/>
  <c r="AK20" i="111"/>
  <c r="AL20" i="111" s="1"/>
  <c r="AK15" i="111"/>
  <c r="AL15" i="111" s="1"/>
  <c r="AK13" i="111"/>
  <c r="AL13" i="111" s="1"/>
  <c r="AK10" i="111"/>
  <c r="AL10" i="111" s="1"/>
  <c r="AK75" i="110"/>
  <c r="AL75" i="110" s="1"/>
  <c r="AK63" i="110"/>
  <c r="AL63" i="110" s="1"/>
  <c r="AK61" i="110"/>
  <c r="AL61" i="110" s="1"/>
  <c r="AK58" i="110"/>
  <c r="AL58" i="110" s="1"/>
  <c r="AK56" i="110"/>
  <c r="AL56" i="110" s="1"/>
  <c r="AK51" i="110"/>
  <c r="AL51" i="110" s="1"/>
  <c r="AK46" i="110"/>
  <c r="AL46" i="110" s="1"/>
  <c r="AK44" i="110"/>
  <c r="AL44" i="110" s="1"/>
  <c r="AK41" i="110"/>
  <c r="AL41" i="110" s="1"/>
  <c r="AK31" i="110"/>
  <c r="AL31" i="110" s="1"/>
  <c r="AK29" i="110"/>
  <c r="AL29" i="110" s="1"/>
  <c r="AK26" i="110"/>
  <c r="AL26" i="110" s="1"/>
  <c r="AK24" i="110"/>
  <c r="AL24" i="110" s="1"/>
  <c r="AK19" i="110"/>
  <c r="AL19" i="110" s="1"/>
  <c r="AK14" i="110"/>
  <c r="AL14" i="110" s="1"/>
  <c r="AK12" i="110"/>
  <c r="AL12" i="110" s="1"/>
  <c r="AK9" i="110"/>
  <c r="AL9" i="110" s="1"/>
  <c r="AK77" i="109"/>
  <c r="AL77" i="109" s="1"/>
  <c r="AK75" i="109"/>
  <c r="AL75" i="109" s="1"/>
  <c r="AK70" i="109"/>
  <c r="AL70" i="109" s="1"/>
  <c r="AK68" i="109"/>
  <c r="AL68" i="109" s="1"/>
  <c r="AK65" i="109"/>
  <c r="AL65" i="109" s="1"/>
  <c r="AK63" i="109"/>
  <c r="AL63" i="109" s="1"/>
  <c r="AK56" i="109"/>
  <c r="AL56" i="109" s="1"/>
  <c r="AK51" i="109"/>
  <c r="AL51" i="109" s="1"/>
  <c r="AK49" i="109"/>
  <c r="AL49" i="109" s="1"/>
  <c r="AK44" i="109"/>
  <c r="AL44" i="109" s="1"/>
  <c r="AJ42" i="109"/>
  <c r="AK42" i="109"/>
  <c r="AL42" i="109" s="1"/>
  <c r="AK36" i="109"/>
  <c r="AL36" i="109" s="1"/>
  <c r="AJ30" i="109"/>
  <c r="AK30" i="109"/>
  <c r="AL30" i="109" s="1"/>
  <c r="AJ20" i="109"/>
  <c r="AK20" i="109"/>
  <c r="AL20" i="109" s="1"/>
  <c r="AK18" i="109"/>
  <c r="AL18" i="109" s="1"/>
  <c r="AJ61" i="108"/>
  <c r="AK61" i="108"/>
  <c r="AL61" i="108" s="1"/>
  <c r="AJ57" i="108"/>
  <c r="AK57" i="108"/>
  <c r="AL57" i="108" s="1"/>
  <c r="AK35" i="111"/>
  <c r="AL35" i="111" s="1"/>
  <c r="AK33" i="111"/>
  <c r="AL33" i="111" s="1"/>
  <c r="AK28" i="111"/>
  <c r="AL28" i="111" s="1"/>
  <c r="AK23" i="111"/>
  <c r="AL23" i="111" s="1"/>
  <c r="AK21" i="111"/>
  <c r="AL21" i="111" s="1"/>
  <c r="AK18" i="111"/>
  <c r="AL18" i="111" s="1"/>
  <c r="AK8" i="111"/>
  <c r="AL8" i="111" s="1"/>
  <c r="AK76" i="110"/>
  <c r="AL76" i="110" s="1"/>
  <c r="AK73" i="110"/>
  <c r="AL73" i="110" s="1"/>
  <c r="AK71" i="110"/>
  <c r="AL71" i="110" s="1"/>
  <c r="AK69" i="110"/>
  <c r="AL69" i="110" s="1"/>
  <c r="AK71" i="109"/>
  <c r="AL71" i="109" s="1"/>
  <c r="AJ33" i="109"/>
  <c r="AK33" i="109"/>
  <c r="AL33" i="109" s="1"/>
  <c r="AJ12" i="109"/>
  <c r="AK12" i="109"/>
  <c r="AL12" i="109" s="1"/>
  <c r="AJ10" i="109"/>
  <c r="AK10" i="109"/>
  <c r="AL10" i="109" s="1"/>
  <c r="AJ60" i="108"/>
  <c r="AK60" i="108"/>
  <c r="AL60" i="108" s="1"/>
  <c r="AJ56" i="108"/>
  <c r="AK56" i="108"/>
  <c r="AL56" i="108" s="1"/>
  <c r="AK64" i="109"/>
  <c r="AL64" i="109" s="1"/>
  <c r="AK52" i="109"/>
  <c r="AL52" i="109" s="1"/>
  <c r="AK50" i="109"/>
  <c r="AL50" i="109" s="1"/>
  <c r="AK43" i="109"/>
  <c r="AL43" i="109" s="1"/>
  <c r="AJ35" i="109"/>
  <c r="AK35" i="109"/>
  <c r="AL35" i="109" s="1"/>
  <c r="AK21" i="109"/>
  <c r="AL21" i="109" s="1"/>
  <c r="AJ77" i="108"/>
  <c r="AK77" i="108"/>
  <c r="AL77" i="108" s="1"/>
  <c r="AJ63" i="108"/>
  <c r="AK63" i="108"/>
  <c r="AL63" i="108" s="1"/>
  <c r="AJ59" i="108"/>
  <c r="AK59" i="108"/>
  <c r="AL59" i="108" s="1"/>
  <c r="AJ62" i="108"/>
  <c r="AK62" i="108"/>
  <c r="AL62" i="108" s="1"/>
  <c r="AJ58" i="108"/>
  <c r="AK58" i="108"/>
  <c r="AL58" i="108" s="1"/>
  <c r="AK74" i="108"/>
  <c r="AL74" i="108" s="1"/>
  <c r="AK70" i="108"/>
  <c r="AL70" i="108" s="1"/>
  <c r="AK66" i="108"/>
  <c r="AL66" i="108" s="1"/>
  <c r="AK55" i="108"/>
  <c r="AL55" i="108" s="1"/>
  <c r="AK54" i="108"/>
  <c r="AL54" i="108" s="1"/>
  <c r="AK53" i="108"/>
  <c r="AL53" i="108" s="1"/>
  <c r="AK52" i="108"/>
  <c r="AL52" i="108" s="1"/>
  <c r="AK51" i="108"/>
  <c r="AL51" i="108" s="1"/>
  <c r="AK50" i="108"/>
  <c r="AL50" i="108" s="1"/>
  <c r="AK49" i="108"/>
  <c r="AL49" i="108" s="1"/>
  <c r="AK48" i="108"/>
  <c r="AL48" i="108" s="1"/>
  <c r="AK47" i="108"/>
  <c r="AL47" i="108" s="1"/>
  <c r="AK46" i="108"/>
  <c r="AL46" i="108" s="1"/>
  <c r="AK45" i="108"/>
  <c r="AL45" i="108" s="1"/>
  <c r="AK44" i="108"/>
  <c r="AL44" i="108" s="1"/>
  <c r="AK43" i="108"/>
  <c r="AL43" i="108" s="1"/>
  <c r="AK42" i="108"/>
  <c r="AL42" i="108" s="1"/>
  <c r="AK41" i="108"/>
  <c r="AL41" i="108" s="1"/>
  <c r="AK40" i="108"/>
  <c r="AL40" i="108" s="1"/>
  <c r="AK39" i="108"/>
  <c r="AL39" i="108" s="1"/>
  <c r="AK38" i="108"/>
  <c r="AL38" i="108" s="1"/>
  <c r="AK37" i="108"/>
  <c r="AL37" i="108" s="1"/>
  <c r="AK36" i="108"/>
  <c r="AL36" i="108" s="1"/>
  <c r="AK35" i="108"/>
  <c r="AL35" i="108" s="1"/>
  <c r="AK34" i="108"/>
  <c r="AL34" i="108" s="1"/>
  <c r="AK33" i="108"/>
  <c r="AL33" i="108" s="1"/>
  <c r="AK32" i="108"/>
  <c r="AL32" i="108" s="1"/>
  <c r="AK31" i="108"/>
  <c r="AL31" i="108" s="1"/>
  <c r="AK30" i="108"/>
  <c r="AL30" i="108" s="1"/>
  <c r="AK29" i="108"/>
  <c r="AL29" i="108" s="1"/>
  <c r="AK28" i="108"/>
  <c r="AL28" i="108" s="1"/>
  <c r="AK27" i="108"/>
  <c r="AL27" i="108" s="1"/>
  <c r="AK26" i="108"/>
  <c r="AL26" i="108" s="1"/>
  <c r="AK25" i="108"/>
  <c r="AL25" i="108" s="1"/>
  <c r="AK24" i="108"/>
  <c r="AL24" i="108" s="1"/>
  <c r="AK23" i="108"/>
  <c r="AL23" i="108" s="1"/>
  <c r="AK22" i="108"/>
  <c r="AL22" i="108" s="1"/>
  <c r="AK21" i="108"/>
  <c r="AL21" i="108" s="1"/>
  <c r="AK20" i="108"/>
  <c r="AL20" i="108" s="1"/>
  <c r="AK19" i="108"/>
  <c r="AL19" i="108" s="1"/>
  <c r="AK18" i="108"/>
  <c r="AL18" i="108" s="1"/>
  <c r="AK17" i="108"/>
  <c r="AL17" i="108" s="1"/>
  <c r="AK16" i="108"/>
  <c r="AL16" i="108" s="1"/>
  <c r="AK15" i="108"/>
  <c r="AL15" i="108" s="1"/>
  <c r="AK14" i="108"/>
  <c r="AL14" i="108" s="1"/>
  <c r="AK13" i="108"/>
  <c r="AL13" i="108" s="1"/>
  <c r="AK12" i="108"/>
  <c r="AL12" i="108" s="1"/>
  <c r="AK11" i="108"/>
  <c r="AL11" i="108" s="1"/>
  <c r="AK10" i="108"/>
  <c r="AL10" i="108" s="1"/>
  <c r="AK9" i="108"/>
  <c r="AL9" i="108" s="1"/>
  <c r="AK8" i="108"/>
  <c r="AL8" i="108" s="1"/>
  <c r="AJ76" i="107"/>
  <c r="AK71" i="107"/>
  <c r="AL71" i="107" s="1"/>
  <c r="AJ13" i="107"/>
  <c r="AJ11" i="107"/>
  <c r="AJ9" i="107"/>
  <c r="AK77" i="106"/>
  <c r="AL77" i="106" s="1"/>
  <c r="AJ73" i="106"/>
  <c r="AK70" i="106"/>
  <c r="AL70" i="106" s="1"/>
  <c r="AK67" i="106"/>
  <c r="AL67" i="106" s="1"/>
  <c r="AK65" i="106"/>
  <c r="AL65" i="106" s="1"/>
  <c r="AK73" i="107"/>
  <c r="AL73" i="107" s="1"/>
  <c r="AJ65" i="107"/>
  <c r="AJ71" i="105"/>
  <c r="AJ70" i="105"/>
  <c r="AJ71" i="104"/>
  <c r="AJ70" i="104"/>
  <c r="AJ69" i="104"/>
  <c r="AJ68" i="104"/>
  <c r="AJ67" i="104"/>
  <c r="AJ66" i="104"/>
  <c r="AK57" i="104"/>
  <c r="AL57" i="104" s="1"/>
  <c r="AK56" i="104"/>
  <c r="AL56" i="104" s="1"/>
  <c r="AK55" i="104"/>
  <c r="AL55" i="104" s="1"/>
  <c r="AK54" i="104"/>
  <c r="AL54" i="104" s="1"/>
  <c r="AK53" i="104"/>
  <c r="AL53" i="104" s="1"/>
  <c r="AK52" i="104"/>
  <c r="AL52" i="104" s="1"/>
  <c r="AK51" i="104"/>
  <c r="AL51" i="104" s="1"/>
  <c r="AK50" i="104"/>
  <c r="AL50" i="104" s="1"/>
  <c r="AK49" i="104"/>
  <c r="AL49" i="104" s="1"/>
  <c r="AK48" i="104"/>
  <c r="AL48" i="104" s="1"/>
  <c r="AK47" i="104"/>
  <c r="AL47" i="104" s="1"/>
  <c r="AK46" i="104"/>
  <c r="AL46" i="104" s="1"/>
  <c r="AK45" i="104"/>
  <c r="AL45" i="104" s="1"/>
  <c r="AK44" i="104"/>
  <c r="AL44" i="104" s="1"/>
  <c r="AK43" i="104"/>
  <c r="AL43" i="104" s="1"/>
  <c r="AK42" i="104"/>
  <c r="AL42" i="104" s="1"/>
  <c r="AK41" i="104"/>
  <c r="AL41" i="104" s="1"/>
  <c r="AK40" i="104"/>
  <c r="AL40" i="104" s="1"/>
  <c r="AK39" i="104"/>
  <c r="AL39" i="104" s="1"/>
  <c r="AK38" i="104"/>
  <c r="AL38" i="104" s="1"/>
  <c r="AK37" i="104"/>
  <c r="AL37" i="104" s="1"/>
  <c r="AK36" i="104"/>
  <c r="AL36" i="104" s="1"/>
  <c r="AK35" i="104"/>
  <c r="AL35" i="104" s="1"/>
  <c r="AK34" i="104"/>
  <c r="AL34" i="104" s="1"/>
  <c r="AK33" i="104"/>
  <c r="AL33" i="104" s="1"/>
  <c r="AK32" i="104"/>
  <c r="AL32" i="104" s="1"/>
  <c r="AK31" i="104"/>
  <c r="AL31" i="104" s="1"/>
  <c r="AK30" i="104"/>
  <c r="AL30" i="104" s="1"/>
  <c r="AK29" i="104"/>
  <c r="AL29" i="104" s="1"/>
  <c r="AK28" i="104"/>
  <c r="AL28" i="104" s="1"/>
  <c r="AK27" i="104"/>
  <c r="AL27" i="104" s="1"/>
  <c r="AK26" i="104"/>
  <c r="AL26" i="104" s="1"/>
  <c r="AK25" i="104"/>
  <c r="AL25" i="104" s="1"/>
  <c r="AK24" i="104"/>
  <c r="AL24" i="104" s="1"/>
  <c r="AK23" i="104"/>
  <c r="AL23" i="104" s="1"/>
  <c r="AK22" i="104"/>
  <c r="AL22" i="104" s="1"/>
  <c r="AK21" i="104"/>
  <c r="AL21" i="104" s="1"/>
  <c r="AK20" i="104"/>
  <c r="AL20" i="104" s="1"/>
  <c r="AK19" i="104"/>
  <c r="AL19" i="104" s="1"/>
  <c r="AK18" i="104"/>
  <c r="AL18" i="104" s="1"/>
  <c r="AK17" i="104"/>
  <c r="AL17" i="104" s="1"/>
  <c r="AK16" i="104"/>
  <c r="AL16" i="104" s="1"/>
  <c r="AK15" i="104"/>
  <c r="AL15" i="104" s="1"/>
  <c r="AK14" i="104"/>
  <c r="AL14" i="104" s="1"/>
  <c r="AK13" i="104"/>
  <c r="AL13" i="104" s="1"/>
  <c r="AK12" i="104"/>
  <c r="AL12" i="104" s="1"/>
  <c r="AK11" i="104"/>
  <c r="AL11" i="104" s="1"/>
  <c r="AK10" i="104"/>
  <c r="AL10" i="104" s="1"/>
  <c r="AK9" i="104"/>
  <c r="AL9" i="104" s="1"/>
  <c r="AK8" i="104"/>
  <c r="AL8" i="104" s="1"/>
  <c r="AJ61" i="103"/>
  <c r="AK56" i="103"/>
  <c r="AL56" i="103" s="1"/>
  <c r="AK52" i="103"/>
  <c r="AL52" i="103" s="1"/>
  <c r="AK50" i="103"/>
  <c r="AL50" i="103" s="1"/>
  <c r="AJ48" i="103"/>
  <c r="AK48" i="103"/>
  <c r="AL48" i="103" s="1"/>
  <c r="AK76" i="103"/>
  <c r="AL76" i="103" s="1"/>
  <c r="AK74" i="103"/>
  <c r="AL74" i="103" s="1"/>
  <c r="AK22" i="105"/>
  <c r="AL22" i="105" s="1"/>
  <c r="AK21" i="105"/>
  <c r="AL21" i="105" s="1"/>
  <c r="AK20" i="105"/>
  <c r="AL20" i="105" s="1"/>
  <c r="AK19" i="105"/>
  <c r="AL19" i="105" s="1"/>
  <c r="AK18" i="105"/>
  <c r="AL18" i="105" s="1"/>
  <c r="AK13" i="105"/>
  <c r="AL13" i="105" s="1"/>
  <c r="AK47" i="103"/>
  <c r="AL47" i="103" s="1"/>
  <c r="AK46" i="103"/>
  <c r="AL46" i="103" s="1"/>
  <c r="AK45" i="103"/>
  <c r="AL45" i="103" s="1"/>
  <c r="AK44" i="103"/>
  <c r="AL44" i="103" s="1"/>
  <c r="AK43" i="103"/>
  <c r="AL43" i="103" s="1"/>
  <c r="AK42" i="103"/>
  <c r="AL42" i="103" s="1"/>
  <c r="AK41" i="103"/>
  <c r="AL41" i="103" s="1"/>
  <c r="AK40" i="103"/>
  <c r="AL40" i="103" s="1"/>
  <c r="AK39" i="103"/>
  <c r="AL39" i="103" s="1"/>
  <c r="AK38" i="103"/>
  <c r="AL38" i="103" s="1"/>
  <c r="AK37" i="103"/>
  <c r="AL37" i="103" s="1"/>
  <c r="AK36" i="103"/>
  <c r="AL36" i="103" s="1"/>
  <c r="AK35" i="103"/>
  <c r="AL35" i="103" s="1"/>
  <c r="AK34" i="103"/>
  <c r="AL34" i="103" s="1"/>
  <c r="AK33" i="103"/>
  <c r="AL33" i="103" s="1"/>
  <c r="AK32" i="103"/>
  <c r="AL32" i="103" s="1"/>
  <c r="AK31" i="103"/>
  <c r="AL31" i="103" s="1"/>
  <c r="AK30" i="103"/>
  <c r="AL30" i="103" s="1"/>
  <c r="AK29" i="103"/>
  <c r="AL29" i="103" s="1"/>
  <c r="AK28" i="103"/>
  <c r="AL28" i="103" s="1"/>
  <c r="AK27" i="103"/>
  <c r="AL27" i="103" s="1"/>
  <c r="AK26" i="103"/>
  <c r="AL26" i="103" s="1"/>
  <c r="AK25" i="103"/>
  <c r="AL25" i="103" s="1"/>
  <c r="AK24" i="103"/>
  <c r="AL24" i="103" s="1"/>
  <c r="AK23" i="103"/>
  <c r="AL23" i="103" s="1"/>
  <c r="AK22" i="103"/>
  <c r="AL22" i="103" s="1"/>
  <c r="AK21" i="103"/>
  <c r="AL21" i="103" s="1"/>
  <c r="AK20" i="103"/>
  <c r="AL20" i="103" s="1"/>
  <c r="AK19" i="103"/>
  <c r="AL19" i="103" s="1"/>
  <c r="AK18" i="103"/>
  <c r="AL18" i="103" s="1"/>
  <c r="AK17" i="103"/>
  <c r="AL17" i="103" s="1"/>
  <c r="AK16" i="103"/>
  <c r="AL16" i="103" s="1"/>
  <c r="AK12" i="103"/>
  <c r="AL12" i="103" s="1"/>
  <c r="AK59" i="102"/>
  <c r="AL59" i="102" s="1"/>
  <c r="AJ16" i="102"/>
  <c r="AJ35" i="91"/>
  <c r="AJ33" i="91"/>
  <c r="AJ19" i="91"/>
  <c r="AJ17" i="91"/>
  <c r="AK70" i="102"/>
  <c r="AL70" i="102" s="1"/>
  <c r="AK52" i="102"/>
  <c r="AL52" i="102" s="1"/>
  <c r="AK51" i="102"/>
  <c r="AL51" i="102" s="1"/>
  <c r="AK50" i="102"/>
  <c r="AL50" i="102" s="1"/>
  <c r="AK49" i="102"/>
  <c r="AL49" i="102" s="1"/>
  <c r="AK48" i="102"/>
  <c r="AL48" i="102" s="1"/>
  <c r="AK47" i="102"/>
  <c r="AL47" i="102" s="1"/>
  <c r="AK46" i="102"/>
  <c r="AL46" i="102" s="1"/>
  <c r="AK45" i="102"/>
  <c r="AL45" i="102" s="1"/>
  <c r="AK44" i="102"/>
  <c r="AL44" i="102" s="1"/>
  <c r="AK43" i="102"/>
  <c r="AL43" i="102" s="1"/>
  <c r="AK42" i="102"/>
  <c r="AL42" i="102" s="1"/>
  <c r="AK41" i="102"/>
  <c r="AL41" i="102" s="1"/>
  <c r="AK40" i="102"/>
  <c r="AL40" i="102" s="1"/>
  <c r="AK39" i="102"/>
  <c r="AL39" i="102" s="1"/>
  <c r="AK38" i="102"/>
  <c r="AL38" i="102" s="1"/>
  <c r="AK37" i="102"/>
  <c r="AL37" i="102" s="1"/>
  <c r="AK36" i="102"/>
  <c r="AL36" i="102" s="1"/>
  <c r="AK35" i="102"/>
  <c r="AL35" i="102" s="1"/>
  <c r="AK24" i="102"/>
  <c r="AL24" i="102" s="1"/>
  <c r="AK23" i="102"/>
  <c r="AL23" i="102" s="1"/>
  <c r="AK22" i="102"/>
  <c r="AL22" i="102" s="1"/>
  <c r="AJ12" i="102"/>
  <c r="AJ71" i="91"/>
  <c r="AJ57" i="91"/>
  <c r="AK44" i="91"/>
  <c r="AL44" i="91" s="1"/>
  <c r="AK12" i="91"/>
  <c r="AL12" i="91" s="1"/>
  <c r="AK8" i="91"/>
  <c r="AL8" i="91" s="1"/>
  <c r="AK65" i="102"/>
  <c r="AL65" i="102" s="1"/>
  <c r="AK16" i="91"/>
  <c r="AL16" i="91" s="1"/>
  <c r="AJ20" i="102"/>
  <c r="AJ63" i="91"/>
  <c r="AK56" i="91"/>
  <c r="AL56" i="91" s="1"/>
  <c r="AJ51" i="91"/>
  <c r="AJ47" i="91"/>
  <c r="AJ27" i="91"/>
  <c r="AJ72" i="103"/>
  <c r="AJ68" i="107"/>
  <c r="AJ67" i="107"/>
  <c r="AK77" i="107"/>
  <c r="AL77" i="107" s="1"/>
  <c r="AK30" i="107"/>
  <c r="AL30" i="107" s="1"/>
  <c r="AK29" i="107"/>
  <c r="AL29" i="107" s="1"/>
  <c r="AK28" i="107"/>
  <c r="AL28" i="107" s="1"/>
  <c r="AK27" i="107"/>
  <c r="AL27" i="107" s="1"/>
  <c r="AK26" i="107"/>
  <c r="AL26" i="107" s="1"/>
  <c r="AK25" i="107"/>
  <c r="AL25" i="107" s="1"/>
  <c r="AK24" i="107"/>
  <c r="AL24" i="107" s="1"/>
  <c r="AK23" i="107"/>
  <c r="AL23" i="107" s="1"/>
  <c r="AK22" i="107"/>
  <c r="AL22" i="107" s="1"/>
  <c r="AK21" i="107"/>
  <c r="AL21" i="107" s="1"/>
  <c r="AK20" i="107"/>
  <c r="AL20" i="107" s="1"/>
  <c r="AK19" i="107"/>
  <c r="AL19" i="107" s="1"/>
  <c r="AK18" i="107"/>
  <c r="AL18" i="107" s="1"/>
  <c r="AK17" i="107"/>
  <c r="AL17" i="107" s="1"/>
  <c r="AK16" i="107"/>
  <c r="AL16" i="107" s="1"/>
  <c r="AK15" i="107"/>
  <c r="AL15" i="107" s="1"/>
  <c r="AK14" i="107"/>
  <c r="AL14" i="107" s="1"/>
  <c r="AK8" i="107"/>
  <c r="AL8" i="107" s="1"/>
  <c r="AK63" i="107"/>
  <c r="AL63" i="107" s="1"/>
  <c r="AK59" i="107"/>
  <c r="AL59" i="107" s="1"/>
  <c r="AK58" i="107"/>
  <c r="AL58" i="107" s="1"/>
  <c r="AK57" i="107"/>
  <c r="AL57" i="107" s="1"/>
  <c r="AK56" i="107"/>
  <c r="AL56" i="107" s="1"/>
  <c r="AK55" i="107"/>
  <c r="AL55" i="107" s="1"/>
  <c r="AK54" i="107"/>
  <c r="AL54" i="107" s="1"/>
  <c r="AK53" i="107"/>
  <c r="AL53" i="107" s="1"/>
  <c r="AK52" i="107"/>
  <c r="AL52" i="107" s="1"/>
  <c r="AK51" i="107"/>
  <c r="AL51" i="107" s="1"/>
  <c r="AK50" i="107"/>
  <c r="AL50" i="107" s="1"/>
  <c r="AK49" i="107"/>
  <c r="AL49" i="107" s="1"/>
  <c r="AK48" i="107"/>
  <c r="AL48" i="107" s="1"/>
  <c r="AK47" i="107"/>
  <c r="AL47" i="107" s="1"/>
  <c r="AK46" i="107"/>
  <c r="AL46" i="107" s="1"/>
  <c r="AK45" i="107"/>
  <c r="AL45" i="107" s="1"/>
  <c r="AK44" i="107"/>
  <c r="AL44" i="107" s="1"/>
  <c r="AK43" i="107"/>
  <c r="AL43" i="107" s="1"/>
  <c r="AK42" i="107"/>
  <c r="AL42" i="107" s="1"/>
  <c r="AK41" i="107"/>
  <c r="AL41" i="107" s="1"/>
  <c r="AK40" i="107"/>
  <c r="AL40" i="107" s="1"/>
  <c r="AK39" i="107"/>
  <c r="AL39" i="107" s="1"/>
  <c r="AK38" i="107"/>
  <c r="AL38" i="107" s="1"/>
  <c r="AK37" i="107"/>
  <c r="AL37" i="107" s="1"/>
  <c r="AK36" i="107"/>
  <c r="AL36" i="107" s="1"/>
  <c r="AK35" i="107"/>
  <c r="AL35" i="107" s="1"/>
  <c r="AK31" i="107"/>
  <c r="AL31" i="107" s="1"/>
  <c r="AK60" i="107"/>
  <c r="AL60" i="107" s="1"/>
  <c r="AJ33" i="107"/>
  <c r="AK32" i="107"/>
  <c r="AL32" i="107" s="1"/>
  <c r="AK69" i="107"/>
  <c r="AL69" i="107" s="1"/>
  <c r="AK71" i="106"/>
  <c r="AL71" i="106" s="1"/>
  <c r="AJ72" i="91"/>
  <c r="AK72" i="102"/>
  <c r="AL72" i="102" s="1"/>
  <c r="AK69" i="102"/>
  <c r="AL69" i="102" s="1"/>
  <c r="AJ71" i="102"/>
  <c r="AK72" i="111"/>
  <c r="AL72" i="111" s="1"/>
  <c r="AK72" i="109"/>
  <c r="AL72" i="109" s="1"/>
  <c r="AK72" i="107"/>
  <c r="AL72" i="107" s="1"/>
  <c r="AK72" i="106"/>
  <c r="AL72" i="106" s="1"/>
  <c r="AK72" i="104"/>
  <c r="AL72" i="104" s="1"/>
  <c r="AK72" i="105"/>
  <c r="AL72" i="105" s="1"/>
  <c r="AK72" i="110"/>
  <c r="AL72" i="110" s="1"/>
  <c r="AK72" i="108"/>
  <c r="AL72" i="108" s="1"/>
  <c r="AK76" i="106"/>
  <c r="AL76" i="106" s="1"/>
  <c r="AJ62" i="107"/>
  <c r="AK61" i="107"/>
  <c r="AL61" i="107" s="1"/>
  <c r="AJ62" i="106"/>
  <c r="AJ60" i="106"/>
  <c r="AK62" i="104"/>
  <c r="AL62" i="104" s="1"/>
  <c r="AK60" i="104"/>
  <c r="AL60" i="104" s="1"/>
  <c r="AJ59" i="104"/>
  <c r="AJ58" i="104"/>
  <c r="AK25" i="105"/>
  <c r="AL25" i="105" s="1"/>
  <c r="AJ24" i="105"/>
  <c r="AK23" i="105"/>
  <c r="AL23" i="105" s="1"/>
  <c r="AK59" i="103"/>
  <c r="AL59" i="103" s="1"/>
  <c r="AJ60" i="102"/>
  <c r="AJ63" i="102"/>
  <c r="AJ52" i="91"/>
  <c r="AJ43" i="91"/>
  <c r="AJ41" i="91"/>
  <c r="AJ36" i="91"/>
  <c r="AJ23" i="91"/>
  <c r="AJ21" i="91"/>
  <c r="AJ15" i="91"/>
  <c r="AK37" i="63"/>
  <c r="AL37" i="63" s="1"/>
  <c r="AK11" i="63"/>
  <c r="AL11" i="63" s="1"/>
  <c r="AJ31" i="63"/>
  <c r="AJ22" i="63"/>
  <c r="AJ9" i="63"/>
  <c r="AJ55" i="102"/>
  <c r="AJ56" i="102"/>
  <c r="AK61" i="102"/>
  <c r="AL61" i="102" s="1"/>
  <c r="AJ57" i="102"/>
  <c r="AJ21" i="63"/>
  <c r="AK23" i="63"/>
  <c r="AL23" i="63" s="1"/>
  <c r="AJ10" i="63"/>
  <c r="AJ24" i="63"/>
  <c r="AJ20" i="63"/>
  <c r="AJ18" i="63"/>
  <c r="AK13" i="63"/>
  <c r="AL13" i="63" s="1"/>
  <c r="AK15" i="63"/>
  <c r="AL15" i="63" s="1"/>
  <c r="AK20" i="91"/>
  <c r="AL20" i="91" s="1"/>
  <c r="AK35" i="63"/>
  <c r="AL35" i="63" s="1"/>
  <c r="AK61" i="91"/>
  <c r="AL61" i="91" s="1"/>
  <c r="AK29" i="63"/>
  <c r="AL29" i="63" s="1"/>
  <c r="AK19" i="63"/>
  <c r="AL19" i="63" s="1"/>
  <c r="AJ7" i="63"/>
  <c r="AK77" i="63"/>
  <c r="AL77" i="63" s="1"/>
  <c r="AK74" i="63"/>
  <c r="AL74" i="63" s="1"/>
  <c r="AK72" i="63"/>
  <c r="AL72" i="63" s="1"/>
  <c r="AK71" i="63"/>
  <c r="AL71" i="63" s="1"/>
  <c r="AK69" i="63"/>
  <c r="AL69" i="63" s="1"/>
  <c r="AK67" i="63"/>
  <c r="AL67" i="63" s="1"/>
  <c r="AK65" i="63"/>
  <c r="AL65" i="63" s="1"/>
  <c r="AK63" i="63"/>
  <c r="AL63" i="63" s="1"/>
  <c r="AK61" i="63"/>
  <c r="AL61" i="63" s="1"/>
  <c r="AK60" i="63"/>
  <c r="AL60" i="63" s="1"/>
  <c r="AK58" i="63"/>
  <c r="AL58" i="63" s="1"/>
  <c r="AK57" i="63"/>
  <c r="AL57" i="63" s="1"/>
  <c r="AK55" i="63"/>
  <c r="AL55" i="63" s="1"/>
  <c r="AK53" i="63"/>
  <c r="AL53" i="63" s="1"/>
  <c r="AK52" i="63"/>
  <c r="AL52" i="63" s="1"/>
  <c r="AK50" i="63"/>
  <c r="AL50" i="63" s="1"/>
  <c r="AK48" i="63"/>
  <c r="AL48" i="63" s="1"/>
  <c r="AK47" i="63"/>
  <c r="AL47" i="63" s="1"/>
  <c r="AK45" i="63"/>
  <c r="AL45" i="63" s="1"/>
  <c r="AK43" i="63"/>
  <c r="AL43" i="63" s="1"/>
  <c r="AK42" i="63"/>
  <c r="AL42" i="63" s="1"/>
  <c r="AK41" i="63"/>
  <c r="AL41" i="63" s="1"/>
  <c r="AJ76" i="63"/>
  <c r="AJ75" i="63"/>
  <c r="AJ73" i="63"/>
  <c r="AJ70" i="63"/>
  <c r="AJ68" i="63"/>
  <c r="AJ66" i="63"/>
  <c r="AJ64" i="63"/>
  <c r="AJ62" i="63"/>
  <c r="AJ59" i="63"/>
  <c r="AJ56" i="63"/>
  <c r="AJ54" i="63"/>
  <c r="AJ51" i="63"/>
  <c r="AJ49" i="63"/>
  <c r="AJ46" i="63"/>
  <c r="AJ44" i="63"/>
  <c r="AJ40" i="63"/>
  <c r="AJ69" i="111"/>
  <c r="AK69" i="111"/>
  <c r="AL69" i="111" s="1"/>
  <c r="AJ65" i="111"/>
  <c r="AK65" i="111"/>
  <c r="AL65" i="111" s="1"/>
  <c r="AJ61" i="111"/>
  <c r="AK61" i="111"/>
  <c r="AL61" i="111" s="1"/>
  <c r="AJ57" i="111"/>
  <c r="AK57" i="111"/>
  <c r="AL57" i="111" s="1"/>
  <c r="AJ53" i="111"/>
  <c r="AK53" i="111"/>
  <c r="AL53" i="111" s="1"/>
  <c r="AJ49" i="111"/>
  <c r="AK49" i="111"/>
  <c r="AL49" i="111" s="1"/>
  <c r="AK68" i="111"/>
  <c r="AL68" i="111" s="1"/>
  <c r="AK64" i="111"/>
  <c r="AL64" i="111" s="1"/>
  <c r="AK60" i="111"/>
  <c r="AL60" i="111" s="1"/>
  <c r="AK56" i="111"/>
  <c r="AL56" i="111" s="1"/>
  <c r="AK52" i="111"/>
  <c r="AL52" i="111" s="1"/>
  <c r="AJ19" i="102"/>
  <c r="AJ15" i="102"/>
  <c r="AJ11" i="102"/>
  <c r="AJ74" i="91"/>
  <c r="AJ70" i="91"/>
  <c r="AJ66" i="91"/>
  <c r="AJ62" i="91"/>
  <c r="AJ58" i="91"/>
  <c r="AJ54" i="91"/>
  <c r="AJ50" i="91"/>
  <c r="AJ46" i="91"/>
  <c r="AJ42" i="91"/>
  <c r="AJ38" i="91"/>
  <c r="AJ34" i="91"/>
  <c r="AK31" i="91"/>
  <c r="AL31" i="91" s="1"/>
  <c r="AJ30" i="91"/>
  <c r="AJ26" i="91"/>
  <c r="AJ22" i="91"/>
  <c r="AJ18" i="91"/>
  <c r="AJ14" i="91"/>
  <c r="AK11" i="91"/>
  <c r="AL11" i="91" s="1"/>
  <c r="AJ10" i="91"/>
  <c r="A1" i="111"/>
  <c r="D78" i="111"/>
  <c r="E78" i="111"/>
  <c r="F78" i="111"/>
  <c r="G78" i="111"/>
  <c r="H78" i="111"/>
  <c r="I78" i="111"/>
  <c r="J78" i="111"/>
  <c r="K78" i="111"/>
  <c r="L78" i="111"/>
  <c r="M78" i="111"/>
  <c r="N78" i="111"/>
  <c r="O78" i="111"/>
  <c r="P78" i="111"/>
  <c r="Q78" i="111"/>
  <c r="R78" i="111"/>
  <c r="S78" i="111"/>
  <c r="T78" i="111"/>
  <c r="U78" i="111"/>
  <c r="V78" i="111"/>
  <c r="W78" i="111"/>
  <c r="X78" i="111"/>
  <c r="Y78" i="111"/>
  <c r="Z78" i="111"/>
  <c r="AA78" i="111"/>
  <c r="AB78" i="111"/>
  <c r="AC78" i="111"/>
  <c r="AD78" i="111"/>
  <c r="AE78" i="111"/>
  <c r="AF78" i="111"/>
  <c r="AG78" i="111"/>
  <c r="D78" i="110"/>
  <c r="E78" i="110"/>
  <c r="F78" i="110"/>
  <c r="G78" i="110"/>
  <c r="H78" i="110"/>
  <c r="I78" i="110"/>
  <c r="J78" i="110"/>
  <c r="K78" i="110"/>
  <c r="L78" i="110"/>
  <c r="M78" i="110"/>
  <c r="N78" i="110"/>
  <c r="O78" i="110"/>
  <c r="P78" i="110"/>
  <c r="Q78" i="110"/>
  <c r="R78" i="110"/>
  <c r="S78" i="110"/>
  <c r="T78" i="110"/>
  <c r="U78" i="110"/>
  <c r="V78" i="110"/>
  <c r="W78" i="110"/>
  <c r="X78" i="110"/>
  <c r="Y78" i="110"/>
  <c r="Z78" i="110"/>
  <c r="AA78" i="110"/>
  <c r="AB78" i="110"/>
  <c r="AC78" i="110"/>
  <c r="AD78" i="110"/>
  <c r="AE78" i="110"/>
  <c r="AF78" i="110"/>
  <c r="AG78" i="110"/>
  <c r="D78" i="109"/>
  <c r="E78" i="109"/>
  <c r="F78" i="109"/>
  <c r="G78" i="109"/>
  <c r="H78" i="109"/>
  <c r="I78" i="109"/>
  <c r="J78" i="109"/>
  <c r="K78" i="109"/>
  <c r="L78" i="109"/>
  <c r="M78" i="109"/>
  <c r="N78" i="109"/>
  <c r="O78" i="109"/>
  <c r="P78" i="109"/>
  <c r="Q78" i="109"/>
  <c r="R78" i="109"/>
  <c r="S78" i="109"/>
  <c r="T78" i="109"/>
  <c r="U78" i="109"/>
  <c r="V78" i="109"/>
  <c r="W78" i="109"/>
  <c r="X78" i="109"/>
  <c r="Y78" i="109"/>
  <c r="Z78" i="109"/>
  <c r="AA78" i="109"/>
  <c r="AB78" i="109"/>
  <c r="AC78" i="109"/>
  <c r="AD78" i="109"/>
  <c r="AE78" i="109"/>
  <c r="AF78" i="109"/>
  <c r="AG78" i="109"/>
  <c r="A1" i="107"/>
  <c r="A1" i="108"/>
  <c r="A1" i="109"/>
  <c r="D78" i="108"/>
  <c r="E78" i="108"/>
  <c r="F78" i="108"/>
  <c r="G78" i="108"/>
  <c r="H78" i="108"/>
  <c r="I78" i="108"/>
  <c r="J78" i="108"/>
  <c r="K78" i="108"/>
  <c r="L78" i="108"/>
  <c r="M78" i="108"/>
  <c r="N78" i="108"/>
  <c r="O78" i="108"/>
  <c r="P78" i="108"/>
  <c r="Q78" i="108"/>
  <c r="R78" i="108"/>
  <c r="S78" i="108"/>
  <c r="T78" i="108"/>
  <c r="U78" i="108"/>
  <c r="V78" i="108"/>
  <c r="W78" i="108"/>
  <c r="X78" i="108"/>
  <c r="Y78" i="108"/>
  <c r="Z78" i="108"/>
  <c r="AA78" i="108"/>
  <c r="AB78" i="108"/>
  <c r="AC78" i="108"/>
  <c r="AD78" i="108"/>
  <c r="AE78" i="108"/>
  <c r="AF78" i="108"/>
  <c r="AG78" i="108"/>
  <c r="D78" i="106"/>
  <c r="E78" i="106"/>
  <c r="F78" i="106"/>
  <c r="G78" i="106"/>
  <c r="H78" i="106"/>
  <c r="I78" i="106"/>
  <c r="J78" i="106"/>
  <c r="K78" i="106"/>
  <c r="L78" i="106"/>
  <c r="M78" i="106"/>
  <c r="N78" i="106"/>
  <c r="O78" i="106"/>
  <c r="P78" i="106"/>
  <c r="Q78" i="106"/>
  <c r="R78" i="106"/>
  <c r="S78" i="106"/>
  <c r="T78" i="106"/>
  <c r="U78" i="106"/>
  <c r="V78" i="106"/>
  <c r="W78" i="106"/>
  <c r="X78" i="106"/>
  <c r="Y78" i="106"/>
  <c r="Z78" i="106"/>
  <c r="AA78" i="106"/>
  <c r="AB78" i="106"/>
  <c r="AC78" i="106"/>
  <c r="AD78" i="106"/>
  <c r="AE78" i="106"/>
  <c r="AF78" i="106"/>
  <c r="AG78" i="106"/>
  <c r="A1" i="106"/>
  <c r="D78" i="105"/>
  <c r="E78" i="105"/>
  <c r="F78" i="105"/>
  <c r="G78" i="105"/>
  <c r="H78" i="105"/>
  <c r="I78" i="105"/>
  <c r="J78" i="105"/>
  <c r="K78" i="105"/>
  <c r="L78" i="105"/>
  <c r="M78" i="105"/>
  <c r="N78" i="105"/>
  <c r="O78" i="105"/>
  <c r="P78" i="105"/>
  <c r="Q78" i="105"/>
  <c r="R78" i="105"/>
  <c r="S78" i="105"/>
  <c r="T78" i="105"/>
  <c r="U78" i="105"/>
  <c r="V78" i="105"/>
  <c r="W78" i="105"/>
  <c r="X78" i="105"/>
  <c r="Y78" i="105"/>
  <c r="Z78" i="105"/>
  <c r="AA78" i="105"/>
  <c r="AB78" i="105"/>
  <c r="AC78" i="105"/>
  <c r="AD78" i="105"/>
  <c r="AE78" i="105"/>
  <c r="AF78" i="105"/>
  <c r="AG78" i="105"/>
  <c r="A1" i="105"/>
  <c r="D78" i="104"/>
  <c r="E78" i="104"/>
  <c r="F78" i="104"/>
  <c r="G78" i="104"/>
  <c r="H78" i="104"/>
  <c r="I78" i="104"/>
  <c r="J78" i="104"/>
  <c r="K78" i="104"/>
  <c r="L78" i="104"/>
  <c r="M78" i="104"/>
  <c r="N78" i="104"/>
  <c r="O78" i="104"/>
  <c r="P78" i="104"/>
  <c r="Q78" i="104"/>
  <c r="R78" i="104"/>
  <c r="S78" i="104"/>
  <c r="T78" i="104"/>
  <c r="U78" i="104"/>
  <c r="V78" i="104"/>
  <c r="W78" i="104"/>
  <c r="X78" i="104"/>
  <c r="Y78" i="104"/>
  <c r="Z78" i="104"/>
  <c r="AA78" i="104"/>
  <c r="AB78" i="104"/>
  <c r="AC78" i="104"/>
  <c r="AD78" i="104"/>
  <c r="AE78" i="104"/>
  <c r="AF78" i="104"/>
  <c r="AG78" i="104"/>
  <c r="A1" i="104"/>
  <c r="A1" i="103"/>
  <c r="A1" i="102"/>
  <c r="A1" i="91"/>
  <c r="D78" i="102"/>
  <c r="E78" i="102"/>
  <c r="F78" i="102"/>
  <c r="G78" i="102"/>
  <c r="H78" i="102"/>
  <c r="I78" i="102"/>
  <c r="J78" i="102"/>
  <c r="K78" i="102"/>
  <c r="L78" i="102"/>
  <c r="M78" i="102"/>
  <c r="N78" i="102"/>
  <c r="O78" i="102"/>
  <c r="P78" i="102"/>
  <c r="Q78" i="102"/>
  <c r="R78" i="102"/>
  <c r="S78" i="102"/>
  <c r="T78" i="102"/>
  <c r="U78" i="102"/>
  <c r="V78" i="102"/>
  <c r="W78" i="102"/>
  <c r="X78" i="102"/>
  <c r="Y78" i="102"/>
  <c r="Z78" i="102"/>
  <c r="AA78" i="102"/>
  <c r="AB78" i="102"/>
  <c r="AC78" i="102"/>
  <c r="AD78" i="102"/>
  <c r="AE78" i="102"/>
  <c r="AF78" i="102"/>
  <c r="AG78" i="102"/>
  <c r="D78" i="91"/>
  <c r="E78" i="91"/>
  <c r="F78" i="91"/>
  <c r="G78" i="91"/>
  <c r="H78" i="91"/>
  <c r="I78" i="91"/>
  <c r="J78" i="91"/>
  <c r="K78" i="91"/>
  <c r="L78" i="91"/>
  <c r="M78" i="91"/>
  <c r="N78" i="91"/>
  <c r="O78" i="91"/>
  <c r="P78" i="91"/>
  <c r="Q78" i="91"/>
  <c r="R78" i="91"/>
  <c r="S78" i="91"/>
  <c r="T78" i="91"/>
  <c r="U78" i="91"/>
  <c r="V78" i="91"/>
  <c r="W78" i="91"/>
  <c r="X78" i="91"/>
  <c r="Y78" i="91"/>
  <c r="Z78" i="91"/>
  <c r="AA78" i="91"/>
  <c r="AB78" i="91"/>
  <c r="AC78" i="91"/>
  <c r="AD78" i="91"/>
  <c r="AE78" i="91"/>
  <c r="AF78" i="91"/>
  <c r="B13" i="112"/>
  <c r="B12" i="112"/>
  <c r="B11" i="112"/>
  <c r="B10" i="112"/>
  <c r="B9" i="112"/>
  <c r="B5" i="112"/>
  <c r="B4" i="112"/>
  <c r="C5" i="111" l="1"/>
  <c r="D5" i="111" s="1"/>
  <c r="E5" i="111" s="1"/>
  <c r="F5" i="111" s="1"/>
  <c r="G5" i="111" s="1"/>
  <c r="H5" i="111" s="1"/>
  <c r="I5" i="111" s="1"/>
  <c r="J5" i="111" s="1"/>
  <c r="K5" i="111" s="1"/>
  <c r="L5" i="111" s="1"/>
  <c r="M5" i="111" s="1"/>
  <c r="N5" i="111" s="1"/>
  <c r="O5" i="111" s="1"/>
  <c r="P5" i="111" s="1"/>
  <c r="Q5" i="111" s="1"/>
  <c r="R5" i="111" s="1"/>
  <c r="S5" i="111" s="1"/>
  <c r="T5" i="111" s="1"/>
  <c r="U5" i="111" s="1"/>
  <c r="V5" i="111" s="1"/>
  <c r="W5" i="111" s="1"/>
  <c r="X5" i="111" s="1"/>
  <c r="Y5" i="111" s="1"/>
  <c r="Z5" i="111" s="1"/>
  <c r="AA5" i="111" s="1"/>
  <c r="AB5" i="111" s="1"/>
  <c r="AC5" i="111" s="1"/>
  <c r="AD5" i="111" s="1"/>
  <c r="AE5" i="111" s="1"/>
  <c r="AF5" i="111" s="1"/>
  <c r="AG5" i="111" s="1"/>
  <c r="C5" i="110"/>
  <c r="D5" i="110" s="1"/>
  <c r="E5" i="110" s="1"/>
  <c r="F5" i="110" s="1"/>
  <c r="G5" i="110" s="1"/>
  <c r="H5" i="110" s="1"/>
  <c r="I5" i="110" s="1"/>
  <c r="J5" i="110" s="1"/>
  <c r="K5" i="110" s="1"/>
  <c r="L5" i="110" s="1"/>
  <c r="M5" i="110" s="1"/>
  <c r="N5" i="110" s="1"/>
  <c r="O5" i="110" s="1"/>
  <c r="P5" i="110" s="1"/>
  <c r="Q5" i="110" s="1"/>
  <c r="R5" i="110" s="1"/>
  <c r="S5" i="110" s="1"/>
  <c r="T5" i="110" s="1"/>
  <c r="U5" i="110" s="1"/>
  <c r="V5" i="110" s="1"/>
  <c r="W5" i="110" s="1"/>
  <c r="X5" i="110" s="1"/>
  <c r="Y5" i="110" s="1"/>
  <c r="Z5" i="110" s="1"/>
  <c r="AA5" i="110" s="1"/>
  <c r="AB5" i="110" s="1"/>
  <c r="AC5" i="110" s="1"/>
  <c r="AD5" i="110" s="1"/>
  <c r="AE5" i="110" s="1"/>
  <c r="AF5" i="110" s="1"/>
  <c r="AG5" i="110" s="1"/>
  <c r="C5" i="109"/>
  <c r="D5" i="109" s="1"/>
  <c r="E5" i="109" s="1"/>
  <c r="F5" i="109" s="1"/>
  <c r="G5" i="109" s="1"/>
  <c r="H5" i="109" s="1"/>
  <c r="I5" i="109" s="1"/>
  <c r="J5" i="109" s="1"/>
  <c r="K5" i="109" s="1"/>
  <c r="L5" i="109" s="1"/>
  <c r="M5" i="109" s="1"/>
  <c r="N5" i="109" s="1"/>
  <c r="O5" i="109" s="1"/>
  <c r="P5" i="109" s="1"/>
  <c r="Q5" i="109" s="1"/>
  <c r="R5" i="109" s="1"/>
  <c r="S5" i="109" s="1"/>
  <c r="T5" i="109" s="1"/>
  <c r="U5" i="109" s="1"/>
  <c r="V5" i="109" s="1"/>
  <c r="W5" i="109" s="1"/>
  <c r="X5" i="109" s="1"/>
  <c r="Y5" i="109" s="1"/>
  <c r="Z5" i="109" s="1"/>
  <c r="AA5" i="109" s="1"/>
  <c r="AB5" i="109" s="1"/>
  <c r="AC5" i="109" s="1"/>
  <c r="AD5" i="109" s="1"/>
  <c r="AE5" i="109" s="1"/>
  <c r="AF5" i="109" s="1"/>
  <c r="AG5" i="109" s="1"/>
  <c r="C5" i="108"/>
  <c r="D5" i="108" s="1"/>
  <c r="E5" i="108" s="1"/>
  <c r="F5" i="108" s="1"/>
  <c r="G5" i="108" s="1"/>
  <c r="H5" i="108" s="1"/>
  <c r="I5" i="108" s="1"/>
  <c r="J5" i="108" s="1"/>
  <c r="K5" i="108" s="1"/>
  <c r="L5" i="108" s="1"/>
  <c r="M5" i="108" s="1"/>
  <c r="N5" i="108" s="1"/>
  <c r="O5" i="108" s="1"/>
  <c r="P5" i="108" s="1"/>
  <c r="Q5" i="108" s="1"/>
  <c r="R5" i="108" s="1"/>
  <c r="S5" i="108" s="1"/>
  <c r="T5" i="108" s="1"/>
  <c r="U5" i="108" s="1"/>
  <c r="V5" i="108" s="1"/>
  <c r="W5" i="108" s="1"/>
  <c r="X5" i="108" s="1"/>
  <c r="Y5" i="108" s="1"/>
  <c r="Z5" i="108" s="1"/>
  <c r="AA5" i="108" s="1"/>
  <c r="AB5" i="108" s="1"/>
  <c r="AC5" i="108" s="1"/>
  <c r="AD5" i="108" s="1"/>
  <c r="AE5" i="108" s="1"/>
  <c r="AF5" i="108" s="1"/>
  <c r="AG5" i="108" s="1"/>
  <c r="C5" i="107"/>
  <c r="D5" i="107" s="1"/>
  <c r="E5" i="107" s="1"/>
  <c r="F5" i="107" s="1"/>
  <c r="G5" i="107" s="1"/>
  <c r="H5" i="107" s="1"/>
  <c r="I5" i="107" s="1"/>
  <c r="J5" i="107" s="1"/>
  <c r="K5" i="107" s="1"/>
  <c r="L5" i="107" s="1"/>
  <c r="M5" i="107" s="1"/>
  <c r="N5" i="107" s="1"/>
  <c r="O5" i="107" s="1"/>
  <c r="P5" i="107" s="1"/>
  <c r="Q5" i="107" s="1"/>
  <c r="R5" i="107" s="1"/>
  <c r="S5" i="107" s="1"/>
  <c r="T5" i="107" s="1"/>
  <c r="U5" i="107" s="1"/>
  <c r="V5" i="107" s="1"/>
  <c r="W5" i="107" s="1"/>
  <c r="X5" i="107" s="1"/>
  <c r="Y5" i="107" s="1"/>
  <c r="Z5" i="107" s="1"/>
  <c r="AA5" i="107" s="1"/>
  <c r="AB5" i="107" s="1"/>
  <c r="AC5" i="107" s="1"/>
  <c r="AD5" i="107" s="1"/>
  <c r="AE5" i="107" s="1"/>
  <c r="AF5" i="107" s="1"/>
  <c r="AG5" i="107" s="1"/>
  <c r="C5" i="106"/>
  <c r="D5" i="106" s="1"/>
  <c r="E5" i="106" s="1"/>
  <c r="F5" i="106" s="1"/>
  <c r="G5" i="106" s="1"/>
  <c r="H5" i="106" s="1"/>
  <c r="I5" i="106" s="1"/>
  <c r="J5" i="106" s="1"/>
  <c r="K5" i="106" s="1"/>
  <c r="L5" i="106" s="1"/>
  <c r="M5" i="106" s="1"/>
  <c r="N5" i="106" s="1"/>
  <c r="O5" i="106" s="1"/>
  <c r="P5" i="106" s="1"/>
  <c r="Q5" i="106" s="1"/>
  <c r="R5" i="106" s="1"/>
  <c r="S5" i="106" s="1"/>
  <c r="T5" i="106" s="1"/>
  <c r="U5" i="106" s="1"/>
  <c r="V5" i="106" s="1"/>
  <c r="W5" i="106" s="1"/>
  <c r="X5" i="106" s="1"/>
  <c r="Y5" i="106" s="1"/>
  <c r="Z5" i="106" s="1"/>
  <c r="AA5" i="106" s="1"/>
  <c r="AB5" i="106" s="1"/>
  <c r="AC5" i="106" s="1"/>
  <c r="AD5" i="106" s="1"/>
  <c r="AE5" i="106" s="1"/>
  <c r="AF5" i="106" s="1"/>
  <c r="AG5" i="106" s="1"/>
  <c r="C5" i="105"/>
  <c r="D5" i="105" s="1"/>
  <c r="E5" i="105" s="1"/>
  <c r="F5" i="105" s="1"/>
  <c r="G5" i="105" s="1"/>
  <c r="H5" i="105" s="1"/>
  <c r="I5" i="105" s="1"/>
  <c r="J5" i="105" s="1"/>
  <c r="K5" i="105" s="1"/>
  <c r="L5" i="105" s="1"/>
  <c r="M5" i="105" s="1"/>
  <c r="N5" i="105" s="1"/>
  <c r="O5" i="105" s="1"/>
  <c r="P5" i="105" s="1"/>
  <c r="Q5" i="105" s="1"/>
  <c r="R5" i="105" s="1"/>
  <c r="S5" i="105" s="1"/>
  <c r="T5" i="105" s="1"/>
  <c r="U5" i="105" s="1"/>
  <c r="V5" i="105" s="1"/>
  <c r="W5" i="105" s="1"/>
  <c r="X5" i="105" s="1"/>
  <c r="Y5" i="105" s="1"/>
  <c r="Z5" i="105" s="1"/>
  <c r="AA5" i="105" s="1"/>
  <c r="AB5" i="105" s="1"/>
  <c r="AC5" i="105" s="1"/>
  <c r="AD5" i="105" s="1"/>
  <c r="AE5" i="105" s="1"/>
  <c r="AF5" i="105" s="1"/>
  <c r="AG5" i="105" s="1"/>
  <c r="C5" i="104"/>
  <c r="D5" i="104" s="1"/>
  <c r="E5" i="104" s="1"/>
  <c r="F5" i="104" s="1"/>
  <c r="G5" i="104" s="1"/>
  <c r="H5" i="104" s="1"/>
  <c r="I5" i="104" s="1"/>
  <c r="J5" i="104" s="1"/>
  <c r="K5" i="104" s="1"/>
  <c r="L5" i="104" s="1"/>
  <c r="M5" i="104" s="1"/>
  <c r="N5" i="104" s="1"/>
  <c r="O5" i="104" s="1"/>
  <c r="P5" i="104" s="1"/>
  <c r="Q5" i="104" s="1"/>
  <c r="R5" i="104" s="1"/>
  <c r="S5" i="104" s="1"/>
  <c r="T5" i="104" s="1"/>
  <c r="U5" i="104" s="1"/>
  <c r="V5" i="104" s="1"/>
  <c r="W5" i="104" s="1"/>
  <c r="X5" i="104" s="1"/>
  <c r="Y5" i="104" s="1"/>
  <c r="Z5" i="104" s="1"/>
  <c r="AA5" i="104" s="1"/>
  <c r="AB5" i="104" s="1"/>
  <c r="AC5" i="104" s="1"/>
  <c r="AD5" i="104" s="1"/>
  <c r="AE5" i="104" s="1"/>
  <c r="AF5" i="104" s="1"/>
  <c r="AG5" i="104" s="1"/>
  <c r="C5" i="103"/>
  <c r="D5" i="103" s="1"/>
  <c r="E5" i="103" s="1"/>
  <c r="F5" i="103" s="1"/>
  <c r="G5" i="103" s="1"/>
  <c r="H5" i="103" s="1"/>
  <c r="I5" i="103" s="1"/>
  <c r="J5" i="103" s="1"/>
  <c r="K5" i="103" s="1"/>
  <c r="L5" i="103" s="1"/>
  <c r="M5" i="103" s="1"/>
  <c r="N5" i="103" s="1"/>
  <c r="O5" i="103" s="1"/>
  <c r="P5" i="103" s="1"/>
  <c r="Q5" i="103" s="1"/>
  <c r="R5" i="103" s="1"/>
  <c r="S5" i="103" s="1"/>
  <c r="T5" i="103" s="1"/>
  <c r="U5" i="103" s="1"/>
  <c r="V5" i="103" s="1"/>
  <c r="W5" i="103" s="1"/>
  <c r="X5" i="103" s="1"/>
  <c r="Y5" i="103" s="1"/>
  <c r="Z5" i="103" s="1"/>
  <c r="AA5" i="103" s="1"/>
  <c r="AB5" i="103" s="1"/>
  <c r="AC5" i="103" s="1"/>
  <c r="AD5" i="103" s="1"/>
  <c r="AE5" i="103" s="1"/>
  <c r="AF5" i="103" s="1"/>
  <c r="AG5" i="103" s="1"/>
  <c r="C5" i="102"/>
  <c r="C5" i="91"/>
  <c r="D5" i="91" s="1"/>
  <c r="E5" i="91" s="1"/>
  <c r="F5" i="91" s="1"/>
  <c r="G5" i="91" s="1"/>
  <c r="H5" i="91" s="1"/>
  <c r="I5" i="91" s="1"/>
  <c r="J5" i="91" s="1"/>
  <c r="K5" i="91" s="1"/>
  <c r="L5" i="91" s="1"/>
  <c r="M5" i="91" s="1"/>
  <c r="N5" i="91" s="1"/>
  <c r="O5" i="91" s="1"/>
  <c r="P5" i="91" s="1"/>
  <c r="Q5" i="91" s="1"/>
  <c r="R5" i="91" s="1"/>
  <c r="S5" i="91" s="1"/>
  <c r="T5" i="91" s="1"/>
  <c r="U5" i="91" s="1"/>
  <c r="V5" i="91" s="1"/>
  <c r="W5" i="91" s="1"/>
  <c r="X5" i="91" s="1"/>
  <c r="Y5" i="91" s="1"/>
  <c r="Z5" i="91" s="1"/>
  <c r="AA5" i="91" s="1"/>
  <c r="AB5" i="91" s="1"/>
  <c r="AC5" i="91" s="1"/>
  <c r="AD5" i="91" s="1"/>
  <c r="AE5" i="91" s="1"/>
  <c r="AF5" i="91" s="1"/>
  <c r="AG5" i="91" s="1"/>
  <c r="C5" i="63"/>
  <c r="D4" i="107" l="1"/>
  <c r="E4" i="107" s="1"/>
  <c r="F4" i="107" s="1"/>
  <c r="G4" i="107" s="1"/>
  <c r="H4" i="107" s="1"/>
  <c r="I4" i="107" s="1"/>
  <c r="J4" i="107" s="1"/>
  <c r="K4" i="107" s="1"/>
  <c r="L4" i="107" s="1"/>
  <c r="M4" i="107" s="1"/>
  <c r="N4" i="107" s="1"/>
  <c r="O4" i="107" s="1"/>
  <c r="P4" i="107" s="1"/>
  <c r="Q4" i="107" s="1"/>
  <c r="R4" i="107" s="1"/>
  <c r="S4" i="107" s="1"/>
  <c r="T4" i="107" s="1"/>
  <c r="U4" i="107" s="1"/>
  <c r="V4" i="107" s="1"/>
  <c r="W4" i="107" s="1"/>
  <c r="X4" i="107" s="1"/>
  <c r="Y4" i="107" s="1"/>
  <c r="Z4" i="107" s="1"/>
  <c r="AA4" i="107" s="1"/>
  <c r="AB4" i="107" s="1"/>
  <c r="AC4" i="107" s="1"/>
  <c r="AD4" i="107" s="1"/>
  <c r="AE4" i="107" s="1"/>
  <c r="AF4" i="107" s="1"/>
  <c r="AG4" i="107" s="1"/>
  <c r="D4" i="110"/>
  <c r="E4" i="110" s="1"/>
  <c r="F4" i="110" s="1"/>
  <c r="G4" i="110" s="1"/>
  <c r="H4" i="110" s="1"/>
  <c r="I4" i="110" s="1"/>
  <c r="J4" i="110" s="1"/>
  <c r="K4" i="110" s="1"/>
  <c r="L4" i="110" s="1"/>
  <c r="M4" i="110" s="1"/>
  <c r="N4" i="110" s="1"/>
  <c r="O4" i="110" s="1"/>
  <c r="P4" i="110" s="1"/>
  <c r="Q4" i="110" s="1"/>
  <c r="R4" i="110" s="1"/>
  <c r="S4" i="110" s="1"/>
  <c r="T4" i="110" s="1"/>
  <c r="U4" i="110" s="1"/>
  <c r="V4" i="110" s="1"/>
  <c r="W4" i="110" s="1"/>
  <c r="X4" i="110" s="1"/>
  <c r="Y4" i="110" s="1"/>
  <c r="Z4" i="110" s="1"/>
  <c r="AA4" i="110" s="1"/>
  <c r="AB4" i="110" s="1"/>
  <c r="AC4" i="110" s="1"/>
  <c r="AD4" i="110" s="1"/>
  <c r="AE4" i="110" s="1"/>
  <c r="AF4" i="110" s="1"/>
  <c r="AG4" i="110" s="1"/>
  <c r="D4" i="103"/>
  <c r="E4" i="103" s="1"/>
  <c r="F4" i="103" s="1"/>
  <c r="G4" i="103" s="1"/>
  <c r="H4" i="103" s="1"/>
  <c r="I4" i="103" s="1"/>
  <c r="J4" i="103" s="1"/>
  <c r="K4" i="103" s="1"/>
  <c r="L4" i="103" s="1"/>
  <c r="M4" i="103" s="1"/>
  <c r="N4" i="103" s="1"/>
  <c r="O4" i="103" s="1"/>
  <c r="P4" i="103" s="1"/>
  <c r="Q4" i="103" s="1"/>
  <c r="R4" i="103" s="1"/>
  <c r="S4" i="103" s="1"/>
  <c r="T4" i="103" s="1"/>
  <c r="U4" i="103" s="1"/>
  <c r="V4" i="103" s="1"/>
  <c r="W4" i="103" s="1"/>
  <c r="X4" i="103" s="1"/>
  <c r="Y4" i="103" s="1"/>
  <c r="Z4" i="103" s="1"/>
  <c r="AA4" i="103" s="1"/>
  <c r="AB4" i="103" s="1"/>
  <c r="AC4" i="103" s="1"/>
  <c r="AD4" i="103" s="1"/>
  <c r="AE4" i="103" s="1"/>
  <c r="AF4" i="103" s="1"/>
  <c r="AG4" i="103" s="1"/>
  <c r="D4" i="106"/>
  <c r="E4" i="106" s="1"/>
  <c r="F4" i="106" s="1"/>
  <c r="G4" i="106" s="1"/>
  <c r="H4" i="106" s="1"/>
  <c r="I4" i="106" s="1"/>
  <c r="J4" i="106" s="1"/>
  <c r="K4" i="106" s="1"/>
  <c r="L4" i="106" s="1"/>
  <c r="M4" i="106" s="1"/>
  <c r="N4" i="106" s="1"/>
  <c r="O4" i="106" s="1"/>
  <c r="P4" i="106" s="1"/>
  <c r="Q4" i="106" s="1"/>
  <c r="R4" i="106" s="1"/>
  <c r="S4" i="106" s="1"/>
  <c r="T4" i="106" s="1"/>
  <c r="U4" i="106" s="1"/>
  <c r="V4" i="106" s="1"/>
  <c r="W4" i="106" s="1"/>
  <c r="X4" i="106" s="1"/>
  <c r="Y4" i="106" s="1"/>
  <c r="Z4" i="106" s="1"/>
  <c r="AA4" i="106" s="1"/>
  <c r="AB4" i="106" s="1"/>
  <c r="AC4" i="106" s="1"/>
  <c r="AD4" i="106" s="1"/>
  <c r="AE4" i="106" s="1"/>
  <c r="AF4" i="106" s="1"/>
  <c r="AG4" i="106" s="1"/>
  <c r="D4" i="104"/>
  <c r="E4" i="104" s="1"/>
  <c r="F4" i="104" s="1"/>
  <c r="G4" i="104" s="1"/>
  <c r="H4" i="104" s="1"/>
  <c r="I4" i="104" s="1"/>
  <c r="J4" i="104" s="1"/>
  <c r="K4" i="104" s="1"/>
  <c r="L4" i="104" s="1"/>
  <c r="M4" i="104" s="1"/>
  <c r="N4" i="104" s="1"/>
  <c r="O4" i="104" s="1"/>
  <c r="P4" i="104" s="1"/>
  <c r="Q4" i="104" s="1"/>
  <c r="R4" i="104" s="1"/>
  <c r="S4" i="104" s="1"/>
  <c r="T4" i="104" s="1"/>
  <c r="U4" i="104" s="1"/>
  <c r="V4" i="104" s="1"/>
  <c r="W4" i="104" s="1"/>
  <c r="X4" i="104" s="1"/>
  <c r="Y4" i="104" s="1"/>
  <c r="Z4" i="104" s="1"/>
  <c r="AA4" i="104" s="1"/>
  <c r="AB4" i="104" s="1"/>
  <c r="AC4" i="104" s="1"/>
  <c r="AD4" i="104" s="1"/>
  <c r="AE4" i="104" s="1"/>
  <c r="AF4" i="104" s="1"/>
  <c r="AG4" i="104" s="1"/>
  <c r="D4" i="105"/>
  <c r="E4" i="105" s="1"/>
  <c r="F4" i="105" s="1"/>
  <c r="G4" i="105" s="1"/>
  <c r="H4" i="105" s="1"/>
  <c r="I4" i="105" s="1"/>
  <c r="J4" i="105" s="1"/>
  <c r="K4" i="105" s="1"/>
  <c r="L4" i="105" s="1"/>
  <c r="M4" i="105" s="1"/>
  <c r="N4" i="105" s="1"/>
  <c r="O4" i="105" s="1"/>
  <c r="P4" i="105" s="1"/>
  <c r="Q4" i="105" s="1"/>
  <c r="R4" i="105" s="1"/>
  <c r="S4" i="105" s="1"/>
  <c r="T4" i="105" s="1"/>
  <c r="U4" i="105" s="1"/>
  <c r="V4" i="105" s="1"/>
  <c r="W4" i="105" s="1"/>
  <c r="X4" i="105" s="1"/>
  <c r="Y4" i="105" s="1"/>
  <c r="Z4" i="105" s="1"/>
  <c r="AA4" i="105" s="1"/>
  <c r="AB4" i="105" s="1"/>
  <c r="AC4" i="105" s="1"/>
  <c r="AD4" i="105" s="1"/>
  <c r="AE4" i="105" s="1"/>
  <c r="AF4" i="105" s="1"/>
  <c r="AG4" i="105" s="1"/>
  <c r="D4" i="111"/>
  <c r="E4" i="111" s="1"/>
  <c r="F4" i="111" s="1"/>
  <c r="G4" i="111" s="1"/>
  <c r="H4" i="111" s="1"/>
  <c r="I4" i="111" s="1"/>
  <c r="J4" i="111" s="1"/>
  <c r="K4" i="111" s="1"/>
  <c r="L4" i="111" s="1"/>
  <c r="M4" i="111" s="1"/>
  <c r="N4" i="111" s="1"/>
  <c r="O4" i="111" s="1"/>
  <c r="P4" i="111" s="1"/>
  <c r="Q4" i="111" s="1"/>
  <c r="R4" i="111" s="1"/>
  <c r="S4" i="111" s="1"/>
  <c r="T4" i="111" s="1"/>
  <c r="U4" i="111" s="1"/>
  <c r="V4" i="111" s="1"/>
  <c r="W4" i="111" s="1"/>
  <c r="X4" i="111" s="1"/>
  <c r="Y4" i="111" s="1"/>
  <c r="Z4" i="111" s="1"/>
  <c r="AA4" i="111" s="1"/>
  <c r="AB4" i="111" s="1"/>
  <c r="AC4" i="111" s="1"/>
  <c r="AD4" i="111" s="1"/>
  <c r="AE4" i="111" s="1"/>
  <c r="AF4" i="111" s="1"/>
  <c r="AG4" i="111" s="1"/>
  <c r="D4" i="108"/>
  <c r="E4" i="108" s="1"/>
  <c r="F4" i="108" s="1"/>
  <c r="G4" i="108" s="1"/>
  <c r="H4" i="108" s="1"/>
  <c r="I4" i="108" s="1"/>
  <c r="J4" i="108" s="1"/>
  <c r="K4" i="108" s="1"/>
  <c r="L4" i="108" s="1"/>
  <c r="M4" i="108" s="1"/>
  <c r="N4" i="108" s="1"/>
  <c r="O4" i="108" s="1"/>
  <c r="P4" i="108" s="1"/>
  <c r="Q4" i="108" s="1"/>
  <c r="R4" i="108" s="1"/>
  <c r="S4" i="108" s="1"/>
  <c r="T4" i="108" s="1"/>
  <c r="U4" i="108" s="1"/>
  <c r="V4" i="108" s="1"/>
  <c r="W4" i="108" s="1"/>
  <c r="X4" i="108" s="1"/>
  <c r="Y4" i="108" s="1"/>
  <c r="Z4" i="108" s="1"/>
  <c r="AA4" i="108" s="1"/>
  <c r="AB4" i="108" s="1"/>
  <c r="AC4" i="108" s="1"/>
  <c r="AD4" i="108" s="1"/>
  <c r="AE4" i="108" s="1"/>
  <c r="AF4" i="108" s="1"/>
  <c r="AG4" i="108" s="1"/>
  <c r="D4" i="109"/>
  <c r="E4" i="109" s="1"/>
  <c r="F4" i="109" s="1"/>
  <c r="G4" i="109" s="1"/>
  <c r="H4" i="109" s="1"/>
  <c r="I4" i="109" s="1"/>
  <c r="J4" i="109" s="1"/>
  <c r="K4" i="109" s="1"/>
  <c r="L4" i="109" s="1"/>
  <c r="M4" i="109" s="1"/>
  <c r="N4" i="109" s="1"/>
  <c r="O4" i="109" s="1"/>
  <c r="P4" i="109" s="1"/>
  <c r="Q4" i="109" s="1"/>
  <c r="R4" i="109" s="1"/>
  <c r="S4" i="109" s="1"/>
  <c r="T4" i="109" s="1"/>
  <c r="U4" i="109" s="1"/>
  <c r="V4" i="109" s="1"/>
  <c r="W4" i="109" s="1"/>
  <c r="X4" i="109" s="1"/>
  <c r="Y4" i="109" s="1"/>
  <c r="Z4" i="109" s="1"/>
  <c r="AA4" i="109" s="1"/>
  <c r="AB4" i="109" s="1"/>
  <c r="AC4" i="109" s="1"/>
  <c r="AD4" i="109" s="1"/>
  <c r="AE4" i="109" s="1"/>
  <c r="AF4" i="109" s="1"/>
  <c r="AG4" i="109" s="1"/>
  <c r="D5" i="102"/>
  <c r="E5" i="102" s="1"/>
  <c r="F5" i="102" s="1"/>
  <c r="G5" i="102" s="1"/>
  <c r="H5" i="102" s="1"/>
  <c r="I5" i="102" s="1"/>
  <c r="J5" i="102" s="1"/>
  <c r="K5" i="102" s="1"/>
  <c r="L5" i="102" s="1"/>
  <c r="M5" i="102" s="1"/>
  <c r="N5" i="102" s="1"/>
  <c r="O5" i="102" s="1"/>
  <c r="P5" i="102" s="1"/>
  <c r="Q5" i="102" s="1"/>
  <c r="R5" i="102" s="1"/>
  <c r="S5" i="102" s="1"/>
  <c r="T5" i="102" s="1"/>
  <c r="U5" i="102" s="1"/>
  <c r="V5" i="102" s="1"/>
  <c r="W5" i="102" s="1"/>
  <c r="X5" i="102" s="1"/>
  <c r="Y5" i="102" s="1"/>
  <c r="Z5" i="102" s="1"/>
  <c r="AA5" i="102" s="1"/>
  <c r="AB5" i="102" s="1"/>
  <c r="AC5" i="102" s="1"/>
  <c r="AD5" i="102" s="1"/>
  <c r="AE5" i="102" s="1"/>
  <c r="AF5" i="102" s="1"/>
  <c r="AG5" i="102" s="1"/>
  <c r="D4" i="91"/>
  <c r="E4" i="91" s="1"/>
  <c r="F4" i="91" s="1"/>
  <c r="G4" i="91" s="1"/>
  <c r="H4" i="91" s="1"/>
  <c r="I4" i="91" s="1"/>
  <c r="J4" i="91" s="1"/>
  <c r="K4" i="91" s="1"/>
  <c r="L4" i="91" s="1"/>
  <c r="M4" i="91" s="1"/>
  <c r="N4" i="91" s="1"/>
  <c r="O4" i="91" s="1"/>
  <c r="P4" i="91" s="1"/>
  <c r="Q4" i="91" s="1"/>
  <c r="R4" i="91" s="1"/>
  <c r="S4" i="91" s="1"/>
  <c r="T4" i="91" s="1"/>
  <c r="U4" i="91" s="1"/>
  <c r="V4" i="91" s="1"/>
  <c r="W4" i="91" s="1"/>
  <c r="X4" i="91" s="1"/>
  <c r="Y4" i="91" s="1"/>
  <c r="Z4" i="91" s="1"/>
  <c r="AA4" i="91" s="1"/>
  <c r="AB4" i="91" s="1"/>
  <c r="AC4" i="91" s="1"/>
  <c r="AD4" i="91" s="1"/>
  <c r="AE4" i="91" s="1"/>
  <c r="AF4" i="91" s="1"/>
  <c r="AG4" i="91" s="1"/>
  <c r="D4" i="102"/>
  <c r="E4" i="102" s="1"/>
  <c r="F4" i="102" s="1"/>
  <c r="G4" i="102" s="1"/>
  <c r="H4" i="102" s="1"/>
  <c r="I4" i="102" s="1"/>
  <c r="J4" i="102" s="1"/>
  <c r="K4" i="102" s="1"/>
  <c r="L4" i="102" s="1"/>
  <c r="M4" i="102" s="1"/>
  <c r="N4" i="102" s="1"/>
  <c r="O4" i="102" s="1"/>
  <c r="P4" i="102" s="1"/>
  <c r="Q4" i="102" s="1"/>
  <c r="R4" i="102" s="1"/>
  <c r="S4" i="102" s="1"/>
  <c r="T4" i="102" s="1"/>
  <c r="U4" i="102" s="1"/>
  <c r="V4" i="102" s="1"/>
  <c r="W4" i="102" s="1"/>
  <c r="X4" i="102" s="1"/>
  <c r="Y4" i="102" s="1"/>
  <c r="Z4" i="102" s="1"/>
  <c r="AA4" i="102" s="1"/>
  <c r="AB4" i="102" s="1"/>
  <c r="AC4" i="102" s="1"/>
  <c r="AD4" i="102" s="1"/>
  <c r="AE4" i="102" s="1"/>
  <c r="AF4" i="102" s="1"/>
  <c r="AG4" i="102" s="1"/>
  <c r="D4" i="63"/>
  <c r="E4" i="63" l="1"/>
  <c r="D5" i="63"/>
  <c r="E5" i="63" s="1"/>
  <c r="F5" i="63" s="1"/>
  <c r="G5" i="63" s="1"/>
  <c r="H5" i="63" s="1"/>
  <c r="I5" i="63" s="1"/>
  <c r="J5" i="63" s="1"/>
  <c r="K5" i="63" s="1"/>
  <c r="L5" i="63" s="1"/>
  <c r="M5" i="63" s="1"/>
  <c r="N5" i="63" s="1"/>
  <c r="O5" i="63" s="1"/>
  <c r="P5" i="63" s="1"/>
  <c r="Q5" i="63" s="1"/>
  <c r="R5" i="63" s="1"/>
  <c r="S5" i="63" s="1"/>
  <c r="T5" i="63" s="1"/>
  <c r="U5" i="63" s="1"/>
  <c r="V5" i="63" s="1"/>
  <c r="W5" i="63" s="1"/>
  <c r="X5" i="63" s="1"/>
  <c r="Y5" i="63" s="1"/>
  <c r="Z5" i="63" s="1"/>
  <c r="AA5" i="63" s="1"/>
  <c r="AB5" i="63" s="1"/>
  <c r="AC5" i="63" s="1"/>
  <c r="AD5" i="63" s="1"/>
  <c r="AE5" i="63" s="1"/>
  <c r="AF5" i="63" s="1"/>
  <c r="AG5" i="63" s="1"/>
  <c r="F4" i="63" l="1"/>
  <c r="C78" i="111"/>
  <c r="AH78" i="111" s="1"/>
  <c r="AH6" i="111"/>
  <c r="C78" i="110"/>
  <c r="AH78" i="110" s="1"/>
  <c r="AH6" i="110"/>
  <c r="C78" i="109"/>
  <c r="AH78" i="109" s="1"/>
  <c r="AH6" i="109"/>
  <c r="C78" i="108"/>
  <c r="AH78" i="108" s="1"/>
  <c r="AH6" i="108"/>
  <c r="C78" i="107"/>
  <c r="AH78" i="107" s="1"/>
  <c r="AH6" i="107"/>
  <c r="C78" i="106"/>
  <c r="AH78" i="106" s="1"/>
  <c r="AH6" i="106"/>
  <c r="C78" i="105"/>
  <c r="AH78" i="105" s="1"/>
  <c r="AH6" i="105"/>
  <c r="C78" i="104"/>
  <c r="AH78" i="104" s="1"/>
  <c r="AH6" i="104"/>
  <c r="AH6" i="103"/>
  <c r="AH78" i="103" s="1"/>
  <c r="C78" i="102"/>
  <c r="AH78" i="102" s="1"/>
  <c r="AH6" i="102"/>
  <c r="AH6" i="63"/>
  <c r="AH78" i="63" s="1"/>
  <c r="AJ78" i="103" l="1"/>
  <c r="AK78" i="103"/>
  <c r="AL78" i="103" s="1"/>
  <c r="AK78" i="105"/>
  <c r="AL78" i="105" s="1"/>
  <c r="AJ78" i="105"/>
  <c r="AK78" i="109"/>
  <c r="AL78" i="109" s="1"/>
  <c r="AJ78" i="109"/>
  <c r="AJ78" i="111"/>
  <c r="AK78" i="111"/>
  <c r="AL78" i="111" s="1"/>
  <c r="AJ78" i="102"/>
  <c r="AK78" i="102"/>
  <c r="AL78" i="102" s="1"/>
  <c r="AK78" i="104"/>
  <c r="AL78" i="104" s="1"/>
  <c r="AJ78" i="104"/>
  <c r="AJ78" i="106"/>
  <c r="AK78" i="106"/>
  <c r="AL78" i="106" s="1"/>
  <c r="AK78" i="108"/>
  <c r="AL78" i="108" s="1"/>
  <c r="AJ78" i="108"/>
  <c r="AJ78" i="110"/>
  <c r="AK78" i="110"/>
  <c r="AL78" i="110" s="1"/>
  <c r="AJ78" i="107"/>
  <c r="AK78" i="107"/>
  <c r="AL78" i="107" s="1"/>
  <c r="AJ6" i="103"/>
  <c r="AJ79" i="103" s="1"/>
  <c r="AK6" i="103"/>
  <c r="AJ6" i="105"/>
  <c r="AK6" i="105"/>
  <c r="AJ6" i="107"/>
  <c r="AK6" i="107"/>
  <c r="AJ6" i="108"/>
  <c r="AK6" i="108"/>
  <c r="AJ6" i="110"/>
  <c r="AJ79" i="110" s="1"/>
  <c r="AK6" i="110"/>
  <c r="AJ6" i="63"/>
  <c r="AJ78" i="63" s="1"/>
  <c r="AK6" i="63"/>
  <c r="AJ6" i="102"/>
  <c r="AK6" i="102"/>
  <c r="AJ6" i="104"/>
  <c r="AK6" i="104"/>
  <c r="AJ6" i="106"/>
  <c r="AJ79" i="106" s="1"/>
  <c r="AK6" i="106"/>
  <c r="AJ6" i="109"/>
  <c r="AK6" i="109"/>
  <c r="AJ6" i="111"/>
  <c r="AK6" i="111"/>
  <c r="G4" i="63"/>
  <c r="AH6" i="91"/>
  <c r="C78" i="91"/>
  <c r="AH78" i="91" s="1"/>
  <c r="B8" i="112"/>
  <c r="B6" i="112"/>
  <c r="AJ79" i="111" l="1"/>
  <c r="AJ79" i="109"/>
  <c r="AJ79" i="107"/>
  <c r="AJ79" i="102"/>
  <c r="AK78" i="91"/>
  <c r="AL78" i="91" s="1"/>
  <c r="AJ78" i="91"/>
  <c r="AJ79" i="104"/>
  <c r="AJ79" i="108"/>
  <c r="AJ79" i="105"/>
  <c r="AK79" i="109"/>
  <c r="AL6" i="109"/>
  <c r="AL79" i="109" s="1"/>
  <c r="AK79" i="111"/>
  <c r="AL6" i="111"/>
  <c r="AL79" i="111" s="1"/>
  <c r="AJ6" i="91"/>
  <c r="AJ79" i="91" s="1"/>
  <c r="AK6" i="91"/>
  <c r="AK79" i="104"/>
  <c r="AL6" i="104"/>
  <c r="AL79" i="104" s="1"/>
  <c r="AK79" i="108"/>
  <c r="AL6" i="108"/>
  <c r="AL79" i="108" s="1"/>
  <c r="AK79" i="110"/>
  <c r="AL6" i="110"/>
  <c r="AL79" i="110" s="1"/>
  <c r="AK79" i="103"/>
  <c r="AL6" i="103"/>
  <c r="AL79" i="103" s="1"/>
  <c r="AK78" i="63"/>
  <c r="AL6" i="63"/>
  <c r="AL78" i="63" s="1"/>
  <c r="AK79" i="105"/>
  <c r="AL6" i="105"/>
  <c r="AL79" i="105" s="1"/>
  <c r="AK79" i="106"/>
  <c r="AL6" i="106"/>
  <c r="AL79" i="106" s="1"/>
  <c r="AK79" i="102"/>
  <c r="AL6" i="102"/>
  <c r="AL79" i="102" s="1"/>
  <c r="AK79" i="107"/>
  <c r="AL6" i="107"/>
  <c r="AL79" i="107" s="1"/>
  <c r="H4" i="63"/>
  <c r="B7" i="112"/>
  <c r="B3" i="112"/>
  <c r="AK79" i="91" l="1"/>
  <c r="AL6" i="91"/>
  <c r="AL79" i="91" s="1"/>
  <c r="I4" i="63"/>
  <c r="J4" i="63" l="1"/>
  <c r="K4" i="63" l="1"/>
  <c r="L4" i="63" l="1"/>
  <c r="M4" i="63" l="1"/>
  <c r="N4" i="63" l="1"/>
  <c r="O4" i="63" l="1"/>
  <c r="P4" i="63" l="1"/>
  <c r="Q4" i="63" l="1"/>
  <c r="R4" i="63" l="1"/>
  <c r="S4" i="63" l="1"/>
  <c r="T4" i="63" l="1"/>
  <c r="U4" i="63" l="1"/>
  <c r="V4" i="63" l="1"/>
  <c r="W4" i="63" l="1"/>
  <c r="X4" i="63" l="1"/>
  <c r="Y4" i="63" l="1"/>
  <c r="Z4" i="63" l="1"/>
  <c r="AA4" i="63" l="1"/>
  <c r="AB4" i="63" l="1"/>
  <c r="AC4" i="63" l="1"/>
  <c r="AD4" i="63" l="1"/>
  <c r="AE4" i="63" l="1"/>
  <c r="AF4" i="63" l="1"/>
  <c r="AG4" i="63" s="1"/>
</calcChain>
</file>

<file path=xl/sharedStrings.xml><?xml version="1.0" encoding="utf-8"?>
<sst xmlns="http://schemas.openxmlformats.org/spreadsheetml/2006/main" count="1922" uniqueCount="151">
  <si>
    <t>Eric</t>
  </si>
  <si>
    <t>ROULLAUD</t>
  </si>
  <si>
    <t>Chantal</t>
  </si>
  <si>
    <t>Paul</t>
  </si>
  <si>
    <t>DESSOMME</t>
  </si>
  <si>
    <t>Total</t>
  </si>
  <si>
    <t>Mois</t>
  </si>
  <si>
    <t>NOMS</t>
  </si>
  <si>
    <t>PRENOMS</t>
  </si>
  <si>
    <t>TOTAL</t>
  </si>
  <si>
    <t>CHAMBRES</t>
  </si>
  <si>
    <t>au mois</t>
  </si>
  <si>
    <t>Réservations chambres</t>
  </si>
  <si>
    <t>JANVIER</t>
  </si>
  <si>
    <t>FEVRIER</t>
  </si>
  <si>
    <t>MARS</t>
  </si>
  <si>
    <t>HUGON</t>
  </si>
  <si>
    <t>GUERMONT</t>
  </si>
  <si>
    <t>Michèle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</si>
  <si>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</si>
  <si>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</si>
  <si>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</si>
  <si>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</si>
  <si>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</si>
  <si>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</si>
  <si>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</si>
  <si>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</si>
  <si>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</si>
  <si>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*</t>
  </si>
  <si>
    <t xml:space="preserve">Nombre de chambres et coût </t>
  </si>
  <si>
    <t>Carte IBIS BUSINESS</t>
  </si>
  <si>
    <t>PRIX UNITAIRE</t>
  </si>
  <si>
    <t>*3081432700807952</t>
  </si>
  <si>
    <t>COÛT</t>
  </si>
  <si>
    <t>*3081432662964312</t>
  </si>
  <si>
    <t>NBS</t>
  </si>
  <si>
    <t>*3081432699167947</t>
  </si>
  <si>
    <t>Au mois</t>
  </si>
  <si>
    <t>Depuis le</t>
  </si>
  <si>
    <t>RESA IBIS BUDGET</t>
  </si>
  <si>
    <t>Annulation à confirmer</t>
  </si>
  <si>
    <t>?</t>
  </si>
  <si>
    <t>Réservation à confirmer</t>
  </si>
  <si>
    <t>BN et CS SNTU</t>
  </si>
  <si>
    <t>SECRETARIAT</t>
  </si>
  <si>
    <t>REUNION</t>
  </si>
  <si>
    <t>FORM</t>
  </si>
  <si>
    <t>CA</t>
  </si>
  <si>
    <t>CONGES</t>
  </si>
  <si>
    <t>Fériés</t>
  </si>
  <si>
    <t>REUNION SNTU</t>
  </si>
  <si>
    <t>DU</t>
  </si>
  <si>
    <t>AU</t>
  </si>
  <si>
    <t>BN</t>
  </si>
  <si>
    <t>BN + CS</t>
  </si>
  <si>
    <t>TRESORIERS</t>
  </si>
  <si>
    <t>PARIS</t>
  </si>
  <si>
    <t>FORMATION SNTU</t>
  </si>
  <si>
    <t>Du</t>
  </si>
  <si>
    <t>Au</t>
  </si>
  <si>
    <t>IREFE</t>
  </si>
  <si>
    <t>CE</t>
  </si>
  <si>
    <t>DS</t>
  </si>
  <si>
    <t>CHSCT NIV 1</t>
  </si>
  <si>
    <t>CHSCT NIV 2</t>
  </si>
  <si>
    <t>COORDINATIONS 1er semestre</t>
  </si>
  <si>
    <t>OUEST</t>
  </si>
  <si>
    <t>4/5 avril</t>
  </si>
  <si>
    <t>ANGERS</t>
  </si>
  <si>
    <t xml:space="preserve">CENTRE </t>
  </si>
  <si>
    <t>10/11 Avril</t>
  </si>
  <si>
    <t>SUD OUEST</t>
  </si>
  <si>
    <t>7/8 Mars</t>
  </si>
  <si>
    <t>NORD</t>
  </si>
  <si>
    <t xml:space="preserve">17/18 Avril </t>
  </si>
  <si>
    <t>LILLE</t>
  </si>
  <si>
    <t>SUD EST</t>
  </si>
  <si>
    <t>26/27 Avril</t>
  </si>
  <si>
    <t>EST</t>
  </si>
  <si>
    <t>29/30 Mai</t>
  </si>
  <si>
    <t>COORDINATIONS 2ème semestre</t>
  </si>
  <si>
    <t>3/4 Octobre</t>
  </si>
  <si>
    <t>6/7 Novembre</t>
  </si>
  <si>
    <t>19/20 Septembre</t>
  </si>
  <si>
    <t xml:space="preserve">26/27 Novembre </t>
  </si>
  <si>
    <t>12/13 Décembre</t>
  </si>
  <si>
    <t>1er Janvier</t>
  </si>
  <si>
    <t>Pâques</t>
  </si>
  <si>
    <t>Lundi de Pâques</t>
  </si>
  <si>
    <t>1er Mai</t>
  </si>
  <si>
    <t>Pentecôte</t>
  </si>
  <si>
    <t>Lundi de la Pentecôte</t>
  </si>
  <si>
    <t>1er Novembre</t>
  </si>
  <si>
    <t>8 Mai</t>
  </si>
  <si>
    <t>14 Juillet</t>
  </si>
  <si>
    <t>15 Août</t>
  </si>
  <si>
    <t>11 Novembre</t>
  </si>
  <si>
    <t>25 Décembre</t>
  </si>
  <si>
    <t>!</t>
  </si>
  <si>
    <t>RESERVATION</t>
  </si>
  <si>
    <t>A CONFIRMER</t>
  </si>
  <si>
    <t>A ANNULER</t>
  </si>
  <si>
    <t>CANTALOUBE</t>
  </si>
  <si>
    <t>Philippe</t>
  </si>
  <si>
    <t>CHARRON</t>
  </si>
  <si>
    <t>Jean Michel</t>
  </si>
  <si>
    <t xml:space="preserve">LE BONJOUR </t>
  </si>
  <si>
    <t>Jean Emmanuel</t>
  </si>
  <si>
    <t>TERNOIS</t>
  </si>
  <si>
    <t>Pierrick</t>
  </si>
  <si>
    <t>VANDENBROUCKE</t>
  </si>
  <si>
    <t>François</t>
  </si>
  <si>
    <t>ACHOUR</t>
  </si>
  <si>
    <t>Souad</t>
  </si>
  <si>
    <t>AUROY</t>
  </si>
  <si>
    <t>Alain</t>
  </si>
  <si>
    <t>BELGOURCH</t>
  </si>
  <si>
    <t>Abdelmejid</t>
  </si>
  <si>
    <t>CHEMIN</t>
  </si>
  <si>
    <t>Grégory</t>
  </si>
  <si>
    <t>DANIEL</t>
  </si>
  <si>
    <t>Luc</t>
  </si>
  <si>
    <t>DELALLEAU</t>
  </si>
  <si>
    <t>Joël</t>
  </si>
  <si>
    <t>DESROCHE</t>
  </si>
  <si>
    <t>DIAS</t>
  </si>
  <si>
    <t>Patrick</t>
  </si>
  <si>
    <t>GUEROUALI</t>
  </si>
  <si>
    <t>Mouhcine</t>
  </si>
  <si>
    <t>LARDEUX</t>
  </si>
  <si>
    <t>Didier</t>
  </si>
  <si>
    <t>LE MAUGUEN</t>
  </si>
  <si>
    <t>Gildas</t>
  </si>
  <si>
    <t>PROVENDIER</t>
  </si>
  <si>
    <t>Steve</t>
  </si>
  <si>
    <t>TAMSNA</t>
  </si>
  <si>
    <t>Hicham</t>
  </si>
  <si>
    <t>WERNERT</t>
  </si>
  <si>
    <t>Michel</t>
  </si>
  <si>
    <t>CARY</t>
  </si>
  <si>
    <t>VERMEESCH</t>
  </si>
  <si>
    <t>Guy</t>
  </si>
  <si>
    <t>PLOUZENNEC</t>
  </si>
  <si>
    <t>Pierre</t>
  </si>
  <si>
    <t>FERRANDINO</t>
  </si>
  <si>
    <t>Denis</t>
  </si>
  <si>
    <t>PONZ</t>
  </si>
  <si>
    <t>Stéphanie</t>
  </si>
  <si>
    <t>Non Affectées</t>
  </si>
  <si>
    <t>CFDT</t>
  </si>
  <si>
    <t>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</si>
</sst>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d"/>
    <numFmt numFmtId="165" formatCode="d"/>
    <numFmt numFmtId="166" formatCode="[$-F800]dddd\,\ mmmm\ dd\,\ yyyy"/>
  </numFmts>
  <fonts count="29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6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</font>
    <font>
      <sz val="1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0"/>
      <color indexed="9"/>
      <name val="Calibri"/>
      <family val="2"/>
    </font>
    <font>
      <b/>
      <sz val="10"/>
      <color indexed="10"/>
      <name val="Calibri"/>
      <family val="2"/>
    </font>
    <font>
      <b/>
      <sz val="10"/>
      <color indexed="9"/>
      <name val="Calibri"/>
      <family val="2"/>
    </font>
    <font>
      <sz val="4"/>
      <color theme="1"/>
      <name val="Calibri"/>
      <family val="2"/>
      <scheme val="minor"/>
    </font>
    <font>
      <sz val="10"/>
      <color rgb="FFFF0000"/>
      <name val="Calibri"/>
      <family val="2"/>
    </font>
    <font>
      <sz val="10"/>
      <color rgb="FFFFFF0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color indexed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Up">
        <bgColor theme="0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3" borderId="1" xfId="0" applyFont="1" applyFill="1" applyBorder="1"/>
    <xf numFmtId="0" fontId="1" fillId="2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1" fillId="0" borderId="0" xfId="0" applyFont="1" applyBorder="1"/>
    <xf numFmtId="0" fontId="2" fillId="3" borderId="5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7" fillId="4" borderId="1" xfId="0" applyNumberFormat="1" applyFont="1" applyFill="1" applyBorder="1" applyAlignment="1"/>
    <xf numFmtId="164" fontId="8" fillId="0" borderId="3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0" fontId="16" fillId="7" borderId="4" xfId="0" applyFont="1" applyFill="1" applyBorder="1" applyAlignment="1">
      <alignment horizontal="left"/>
    </xf>
    <xf numFmtId="0" fontId="13" fillId="7" borderId="4" xfId="0" applyFont="1" applyFill="1" applyBorder="1" applyAlignment="1">
      <alignment horizontal="left"/>
    </xf>
    <xf numFmtId="164" fontId="6" fillId="3" borderId="3" xfId="0" applyNumberFormat="1" applyFont="1" applyFill="1" applyBorder="1" applyAlignment="1">
      <alignment horizontal="center"/>
    </xf>
    <xf numFmtId="165" fontId="6" fillId="3" borderId="3" xfId="0" applyNumberFormat="1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0" fontId="0" fillId="0" borderId="0" xfId="0"/>
    <xf numFmtId="0" fontId="6" fillId="0" borderId="0" xfId="0" applyFont="1" applyBorder="1"/>
    <xf numFmtId="0" fontId="6" fillId="0" borderId="1" xfId="0" applyFont="1" applyBorder="1"/>
    <xf numFmtId="0" fontId="22" fillId="17" borderId="0" xfId="0" applyFont="1" applyFill="1" applyBorder="1"/>
    <xf numFmtId="0" fontId="6" fillId="3" borderId="0" xfId="0" applyFont="1" applyFill="1" applyBorder="1"/>
    <xf numFmtId="0" fontId="6" fillId="3" borderId="2" xfId="0" applyFont="1" applyFill="1" applyBorder="1"/>
    <xf numFmtId="44" fontId="6" fillId="0" borderId="0" xfId="0" applyNumberFormat="1" applyFont="1" applyBorder="1"/>
    <xf numFmtId="0" fontId="22" fillId="17" borderId="3" xfId="0" applyFont="1" applyFill="1" applyBorder="1"/>
    <xf numFmtId="16" fontId="6" fillId="0" borderId="1" xfId="0" applyNumberFormat="1" applyFont="1" applyBorder="1" applyAlignment="1">
      <alignment horizontal="center"/>
    </xf>
    <xf numFmtId="0" fontId="6" fillId="17" borderId="1" xfId="0" applyFont="1" applyFill="1" applyBorder="1"/>
    <xf numFmtId="0" fontId="6" fillId="17" borderId="0" xfId="0" applyFont="1" applyFill="1" applyBorder="1"/>
    <xf numFmtId="0" fontId="19" fillId="17" borderId="10" xfId="0" applyFont="1" applyFill="1" applyBorder="1" applyAlignment="1">
      <alignment horizontal="center"/>
    </xf>
    <xf numFmtId="44" fontId="19" fillId="9" borderId="10" xfId="0" applyNumberFormat="1" applyFont="1" applyFill="1" applyBorder="1" applyAlignment="1">
      <alignment horizontal="center"/>
    </xf>
    <xf numFmtId="0" fontId="6" fillId="17" borderId="6" xfId="0" applyFont="1" applyFill="1" applyBorder="1"/>
    <xf numFmtId="44" fontId="19" fillId="10" borderId="6" xfId="0" applyNumberFormat="1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6" fillId="18" borderId="2" xfId="0" applyFont="1" applyFill="1" applyBorder="1"/>
    <xf numFmtId="166" fontId="20" fillId="8" borderId="1" xfId="0" applyNumberFormat="1" applyFont="1" applyFill="1" applyBorder="1" applyAlignment="1"/>
    <xf numFmtId="166" fontId="6" fillId="0" borderId="1" xfId="0" applyNumberFormat="1" applyFont="1" applyBorder="1" applyAlignment="1">
      <alignment horizontal="center"/>
    </xf>
    <xf numFmtId="166" fontId="6" fillId="0" borderId="1" xfId="0" applyNumberFormat="1" applyFont="1" applyBorder="1"/>
    <xf numFmtId="44" fontId="24" fillId="20" borderId="1" xfId="0" applyNumberFormat="1" applyFont="1" applyFill="1" applyBorder="1"/>
    <xf numFmtId="44" fontId="1" fillId="3" borderId="1" xfId="0" applyNumberFormat="1" applyFont="1" applyFill="1" applyBorder="1" applyAlignment="1">
      <alignment horizontal="center"/>
    </xf>
    <xf numFmtId="0" fontId="6" fillId="17" borderId="5" xfId="0" applyFont="1" applyFill="1" applyBorder="1"/>
    <xf numFmtId="44" fontId="14" fillId="5" borderId="1" xfId="0" applyNumberFormat="1" applyFont="1" applyFill="1" applyBorder="1" applyAlignment="1">
      <alignment horizontal="center"/>
    </xf>
    <xf numFmtId="16" fontId="6" fillId="18" borderId="1" xfId="0" applyNumberFormat="1" applyFont="1" applyFill="1" applyBorder="1" applyAlignment="1">
      <alignment horizontal="center"/>
    </xf>
    <xf numFmtId="16" fontId="6" fillId="21" borderId="1" xfId="0" applyNumberFormat="1" applyFont="1" applyFill="1" applyBorder="1" applyAlignment="1">
      <alignment horizontal="center"/>
    </xf>
    <xf numFmtId="166" fontId="14" fillId="2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3" fillId="0" borderId="2" xfId="0" applyFont="1" applyBorder="1" applyAlignment="1">
      <alignment horizontal="center"/>
    </xf>
    <xf numFmtId="0" fontId="6" fillId="0" borderId="2" xfId="0" applyFont="1" applyBorder="1"/>
    <xf numFmtId="0" fontId="6" fillId="21" borderId="2" xfId="0" applyFont="1" applyFill="1" applyBorder="1"/>
    <xf numFmtId="0" fontId="14" fillId="20" borderId="2" xfId="0" applyFont="1" applyFill="1" applyBorder="1"/>
    <xf numFmtId="17" fontId="6" fillId="21" borderId="2" xfId="0" applyNumberFormat="1" applyFont="1" applyFill="1" applyBorder="1"/>
    <xf numFmtId="16" fontId="6" fillId="21" borderId="2" xfId="0" applyNumberFormat="1" applyFont="1" applyFill="1" applyBorder="1"/>
    <xf numFmtId="0" fontId="6" fillId="0" borderId="2" xfId="0" applyFont="1" applyFill="1" applyBorder="1"/>
    <xf numFmtId="0" fontId="6" fillId="3" borderId="11" xfId="0" applyFont="1" applyFill="1" applyBorder="1"/>
    <xf numFmtId="0" fontId="6" fillId="3" borderId="8" xfId="0" applyFont="1" applyFill="1" applyBorder="1"/>
    <xf numFmtId="16" fontId="6" fillId="0" borderId="1" xfId="0" applyNumberFormat="1" applyFont="1" applyFill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44" fontId="4" fillId="3" borderId="1" xfId="0" applyNumberFormat="1" applyFont="1" applyFill="1" applyBorder="1" applyAlignment="1">
      <alignment horizontal="center"/>
    </xf>
    <xf numFmtId="44" fontId="4" fillId="3" borderId="1" xfId="0" applyNumberFormat="1" applyFont="1" applyFill="1" applyBorder="1" applyAlignment="1"/>
    <xf numFmtId="16" fontId="14" fillId="20" borderId="1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3" fillId="15" borderId="2" xfId="0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22" borderId="9" xfId="0" applyFont="1" applyFill="1" applyBorder="1" applyAlignment="1">
      <alignment horizontal="center"/>
    </xf>
    <xf numFmtId="44" fontId="4" fillId="8" borderId="5" xfId="0" applyNumberFormat="1" applyFont="1" applyFill="1" applyBorder="1" applyAlignment="1">
      <alignment horizontal="center"/>
    </xf>
    <xf numFmtId="44" fontId="1" fillId="3" borderId="5" xfId="0" applyNumberFormat="1" applyFont="1" applyFill="1" applyBorder="1" applyAlignment="1">
      <alignment horizontal="center"/>
    </xf>
    <xf numFmtId="16" fontId="1" fillId="3" borderId="5" xfId="0" applyNumberFormat="1" applyFont="1" applyFill="1" applyBorder="1" applyAlignment="1">
      <alignment horizontal="center"/>
    </xf>
    <xf numFmtId="44" fontId="26" fillId="23" borderId="5" xfId="0" applyNumberFormat="1" applyFont="1" applyFill="1" applyBorder="1" applyAlignment="1">
      <alignment horizontal="center"/>
    </xf>
    <xf numFmtId="0" fontId="22" fillId="17" borderId="11" xfId="0" applyFont="1" applyFill="1" applyBorder="1"/>
    <xf numFmtId="0" fontId="6" fillId="0" borderId="3" xfId="0" applyFont="1" applyBorder="1"/>
    <xf numFmtId="0" fontId="22" fillId="17" borderId="12" xfId="0" applyFont="1" applyFill="1" applyBorder="1"/>
    <xf numFmtId="0" fontId="6" fillId="0" borderId="11" xfId="0" applyFont="1" applyBorder="1"/>
    <xf numFmtId="0" fontId="25" fillId="3" borderId="1" xfId="0" applyFont="1" applyFill="1" applyBorder="1" applyAlignment="1">
      <alignment horizontal="center"/>
    </xf>
    <xf numFmtId="0" fontId="22" fillId="17" borderId="1" xfId="0" applyFont="1" applyFill="1" applyBorder="1"/>
    <xf numFmtId="0" fontId="6" fillId="4" borderId="8" xfId="0" applyFont="1" applyFill="1" applyBorder="1"/>
    <xf numFmtId="0" fontId="6" fillId="3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6" fontId="0" fillId="0" borderId="0" xfId="0" applyNumberFormat="1" applyAlignment="1">
      <alignment horizontal="left" vertical="center" wrapText="1"/>
    </xf>
    <xf numFmtId="0" fontId="0" fillId="0" borderId="13" xfId="0" applyBorder="1"/>
    <xf numFmtId="14" fontId="0" fillId="0" borderId="14" xfId="0" applyNumberFormat="1" applyBorder="1"/>
    <xf numFmtId="0" fontId="0" fillId="0" borderId="15" xfId="0" applyBorder="1"/>
    <xf numFmtId="14" fontId="0" fillId="0" borderId="16" xfId="0" applyNumberFormat="1" applyBorder="1"/>
    <xf numFmtId="16" fontId="0" fillId="0" borderId="15" xfId="0" quotePrefix="1" applyNumberFormat="1" applyBorder="1"/>
    <xf numFmtId="0" fontId="0" fillId="0" borderId="15" xfId="0" quotePrefix="1" applyBorder="1"/>
    <xf numFmtId="16" fontId="0" fillId="0" borderId="17" xfId="0" quotePrefix="1" applyNumberFormat="1" applyBorder="1"/>
    <xf numFmtId="14" fontId="0" fillId="0" borderId="18" xfId="0" applyNumberFormat="1" applyBorder="1"/>
    <xf numFmtId="14" fontId="0" fillId="0" borderId="0" xfId="0" applyNumberFormat="1" applyBorder="1"/>
    <xf numFmtId="0" fontId="12" fillId="5" borderId="5" xfId="0" applyNumberFormat="1" applyFont="1" applyFill="1" applyBorder="1" applyAlignment="1"/>
    <xf numFmtId="0" fontId="12" fillId="5" borderId="4" xfId="0" applyNumberFormat="1" applyFont="1" applyFill="1" applyBorder="1" applyAlignment="1"/>
    <xf numFmtId="0" fontId="12" fillId="5" borderId="2" xfId="0" applyNumberFormat="1" applyFont="1" applyFill="1" applyBorder="1" applyAlignment="1"/>
    <xf numFmtId="0" fontId="27" fillId="5" borderId="4" xfId="0" applyNumberFormat="1" applyFont="1" applyFill="1" applyBorder="1" applyAlignment="1"/>
    <xf numFmtId="164" fontId="8" fillId="0" borderId="9" xfId="0" applyNumberFormat="1" applyFont="1" applyFill="1" applyBorder="1" applyAlignment="1">
      <alignment horizontal="center"/>
    </xf>
    <xf numFmtId="164" fontId="6" fillId="3" borderId="9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0" borderId="1" xfId="0" applyBorder="1"/>
    <xf numFmtId="0" fontId="10" fillId="4" borderId="0" xfId="0" applyFont="1" applyFill="1" applyBorder="1"/>
    <xf numFmtId="0" fontId="10" fillId="4" borderId="0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left"/>
    </xf>
    <xf numFmtId="0" fontId="28" fillId="4" borderId="1" xfId="0" applyFont="1" applyFill="1" applyBorder="1"/>
    <xf numFmtId="0" fontId="28" fillId="4" borderId="1" xfId="0" applyFont="1" applyFill="1" applyBorder="1" applyAlignment="1">
      <alignment horizontal="center"/>
    </xf>
    <xf numFmtId="0" fontId="28" fillId="4" borderId="1" xfId="0" applyFont="1" applyFill="1" applyBorder="1" applyAlignment="1"/>
    <xf numFmtId="0" fontId="1" fillId="18" borderId="1" xfId="0" applyFont="1" applyFill="1" applyBorder="1" applyAlignment="1">
      <alignment horizontal="left"/>
    </xf>
    <xf numFmtId="0" fontId="6" fillId="18" borderId="1" xfId="0" applyFont="1" applyFill="1" applyBorder="1"/>
    <xf numFmtId="0" fontId="1" fillId="24" borderId="1" xfId="0" applyFont="1" applyFill="1" applyBorder="1" applyAlignment="1">
      <alignment horizontal="left"/>
    </xf>
    <xf numFmtId="0" fontId="1" fillId="24" borderId="0" xfId="0" applyFont="1" applyFill="1" applyBorder="1" applyAlignment="1">
      <alignment horizontal="left"/>
    </xf>
    <xf numFmtId="0" fontId="1" fillId="2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5" fillId="3" borderId="2" xfId="0" applyNumberFormat="1" applyFont="1" applyFill="1" applyBorder="1" applyAlignment="1">
      <alignment horizontal="center"/>
    </xf>
    <xf numFmtId="0" fontId="6" fillId="3" borderId="9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8" fillId="19" borderId="1" xfId="0" applyFont="1" applyFill="1" applyBorder="1" applyAlignment="1">
      <alignment horizontal="center"/>
    </xf>
    <xf numFmtId="0" fontId="18" fillId="19" borderId="5" xfId="0" applyFont="1" applyFill="1" applyBorder="1" applyAlignment="1">
      <alignment horizontal="center"/>
    </xf>
    <xf numFmtId="0" fontId="21" fillId="10" borderId="5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44" fontId="23" fillId="4" borderId="1" xfId="0" applyNumberFormat="1" applyFont="1" applyFill="1" applyBorder="1" applyAlignment="1">
      <alignment horizontal="center"/>
    </xf>
    <xf numFmtId="44" fontId="23" fillId="4" borderId="5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25" fillId="0" borderId="6" xfId="0" applyNumberFormat="1" applyFont="1" applyBorder="1" applyAlignment="1">
      <alignment horizontal="center"/>
    </xf>
    <xf numFmtId="0" fontId="25" fillId="0" borderId="7" xfId="0" applyNumberFormat="1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</cellXfs>
  <cellStyles count="1">
    <cellStyle name="Normal" xfId="0" builtinId="0"/>
  </cellStyles>
  <dxfs count="16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F00FF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D21" sqref="D21"/>
    </sheetView>
  </sheetViews>
  <sheetFormatPr baseColWidth="10" defaultRowHeight="15" x14ac:dyDescent="0.25"/>
  <cols>
    <col min="1" max="1" width="22.5703125" customWidth="1"/>
    <col min="3" max="4" width="11.42578125" style="30"/>
    <col min="5" max="5" width="39.140625" customWidth="1"/>
  </cols>
  <sheetData>
    <row r="1" spans="1:6" x14ac:dyDescent="0.25">
      <c r="A1" s="105" t="s">
        <v>86</v>
      </c>
      <c r="B1" s="106">
        <f>DATE(JANV!$A$1,1,1)</f>
        <v>43831</v>
      </c>
      <c r="C1" s="113"/>
      <c r="D1" s="113"/>
      <c r="E1" s="102"/>
      <c r="F1" s="102"/>
    </row>
    <row r="2" spans="1:6" ht="14.25" customHeight="1" x14ac:dyDescent="0.25">
      <c r="A2" s="107" t="s">
        <v>87</v>
      </c>
      <c r="B2" s="108">
        <f>DATE(JANV!A1,3,29.56+0.979*MOD(204-11*MOD(JANV!A1,19),30)-WEEKDAY(DATE(JANV!A1,3,28.26+0.979*MOD(204-11*MOD(JANV!A1,19),30))))</f>
        <v>43934</v>
      </c>
      <c r="C2" s="113"/>
      <c r="D2" s="113"/>
      <c r="E2" s="102"/>
      <c r="F2" s="102"/>
    </row>
    <row r="3" spans="1:6" ht="14.25" customHeight="1" x14ac:dyDescent="0.25">
      <c r="A3" s="107" t="s">
        <v>88</v>
      </c>
      <c r="B3" s="108">
        <f>B2+1</f>
        <v>43935</v>
      </c>
      <c r="C3" s="113"/>
      <c r="D3" s="113"/>
      <c r="E3" s="103"/>
      <c r="F3" s="102"/>
    </row>
    <row r="4" spans="1:6" ht="14.25" customHeight="1" x14ac:dyDescent="0.25">
      <c r="A4" s="107" t="s">
        <v>89</v>
      </c>
      <c r="B4" s="108">
        <f>DATE(JANV!A1,5,1)</f>
        <v>43952</v>
      </c>
      <c r="C4" s="113"/>
      <c r="D4" s="113"/>
      <c r="E4" s="102"/>
      <c r="F4" s="102"/>
    </row>
    <row r="5" spans="1:6" ht="14.25" customHeight="1" x14ac:dyDescent="0.25">
      <c r="A5" s="109" t="s">
        <v>93</v>
      </c>
      <c r="B5" s="108">
        <f>DATE(JANV!A1,5,8)</f>
        <v>43959</v>
      </c>
      <c r="C5" s="113"/>
      <c r="D5" s="113"/>
      <c r="E5" s="102"/>
      <c r="F5" s="102"/>
    </row>
    <row r="6" spans="1:6" ht="14.25" customHeight="1" x14ac:dyDescent="0.25">
      <c r="A6" s="107" t="s">
        <v>150</v>
      </c>
      <c r="B6" s="108">
        <f>B2+39</f>
        <v>43973</v>
      </c>
      <c r="C6" s="113"/>
      <c r="D6" s="113"/>
      <c r="E6" s="103"/>
      <c r="F6" s="102"/>
    </row>
    <row r="7" spans="1:6" ht="14.25" customHeight="1" x14ac:dyDescent="0.25">
      <c r="A7" s="107" t="s">
        <v>90</v>
      </c>
      <c r="B7" s="108">
        <f>B2+49</f>
        <v>43983</v>
      </c>
      <c r="C7" s="113"/>
      <c r="D7" s="113"/>
      <c r="E7" s="103"/>
      <c r="F7" s="102"/>
    </row>
    <row r="8" spans="1:6" ht="14.25" customHeight="1" x14ac:dyDescent="0.25">
      <c r="A8" s="107" t="s">
        <v>91</v>
      </c>
      <c r="B8" s="108">
        <f>B2+50</f>
        <v>43984</v>
      </c>
      <c r="C8" s="113"/>
      <c r="D8" s="113"/>
      <c r="E8" s="103"/>
      <c r="F8" s="102"/>
    </row>
    <row r="9" spans="1:6" ht="14.25" customHeight="1" x14ac:dyDescent="0.25">
      <c r="A9" s="110" t="s">
        <v>94</v>
      </c>
      <c r="B9" s="108">
        <f>DATE(JANV!A1,7,14)</f>
        <v>44026</v>
      </c>
      <c r="C9" s="113"/>
      <c r="D9" s="113"/>
      <c r="E9" s="102"/>
      <c r="F9" s="102"/>
    </row>
    <row r="10" spans="1:6" ht="14.25" customHeight="1" x14ac:dyDescent="0.25">
      <c r="A10" s="110" t="s">
        <v>95</v>
      </c>
      <c r="B10" s="108">
        <f>DATE(JANV!A1,8,15)</f>
        <v>44058</v>
      </c>
      <c r="C10" s="113"/>
      <c r="D10" s="113"/>
      <c r="E10" s="102"/>
      <c r="F10" s="102"/>
    </row>
    <row r="11" spans="1:6" ht="14.25" customHeight="1" x14ac:dyDescent="0.25">
      <c r="A11" s="110" t="s">
        <v>92</v>
      </c>
      <c r="B11" s="108">
        <f>DATE(JANV!A1,11,1)</f>
        <v>44136</v>
      </c>
      <c r="C11" s="113"/>
      <c r="D11" s="113"/>
      <c r="E11" s="102"/>
      <c r="F11" s="102"/>
    </row>
    <row r="12" spans="1:6" ht="14.25" customHeight="1" x14ac:dyDescent="0.25">
      <c r="A12" s="110" t="s">
        <v>96</v>
      </c>
      <c r="B12" s="108">
        <f>DATE(JANV!A1,11,11)</f>
        <v>44146</v>
      </c>
      <c r="C12" s="113"/>
      <c r="D12" s="113"/>
      <c r="F12" s="102"/>
    </row>
    <row r="13" spans="1:6" ht="14.25" customHeight="1" thickBot="1" x14ac:dyDescent="0.3">
      <c r="A13" s="111" t="s">
        <v>97</v>
      </c>
      <c r="B13" s="112">
        <f>DATE(JANV!A1,12,25)</f>
        <v>44190</v>
      </c>
      <c r="C13" s="113"/>
      <c r="D13" s="113"/>
      <c r="F13" s="102"/>
    </row>
    <row r="14" spans="1:6" ht="14.25" customHeight="1" x14ac:dyDescent="0.25">
      <c r="A14" s="104"/>
      <c r="B14" s="103"/>
      <c r="C14" s="103"/>
      <c r="D14" s="103"/>
      <c r="E14" s="102"/>
      <c r="F14" s="102"/>
    </row>
    <row r="15" spans="1:6" ht="14.25" customHeight="1" x14ac:dyDescent="0.25">
      <c r="A15" s="104"/>
      <c r="B15" s="102"/>
      <c r="C15" s="102"/>
      <c r="D15" s="102"/>
      <c r="E15" s="102"/>
      <c r="F15" s="102"/>
    </row>
    <row r="16" spans="1:6" x14ac:dyDescent="0.25">
      <c r="A16" s="102"/>
      <c r="B16" s="102"/>
      <c r="C16" s="102"/>
      <c r="D16" s="102"/>
      <c r="E16" s="102"/>
      <c r="F16" s="10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95"/>
  <sheetViews>
    <sheetView zoomScale="93" zoomScaleNormal="93" workbookViewId="0">
      <pane xSplit="2" ySplit="10" topLeftCell="C14" activePane="bottomRight" state="frozen"/>
      <selection activeCell="C4" sqref="C4"/>
      <selection pane="topRight" activeCell="C4" sqref="C4"/>
      <selection pane="bottomLeft" activeCell="C4" sqref="C4"/>
      <selection pane="bottomRight" activeCell="B32" sqref="B32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5" width="4.28515625" style="1" bestFit="1" customWidth="1"/>
    <col min="6" max="6" width="4.85546875" style="1" customWidth="1"/>
    <col min="7" max="7" width="4.5703125" style="1" customWidth="1"/>
    <col min="8" max="8" width="4.5703125" style="1" bestFit="1" customWidth="1"/>
    <col min="9" max="9" width="4.28515625" style="1" bestFit="1" customWidth="1"/>
    <col min="10" max="10" width="4" style="1" customWidth="1"/>
    <col min="11" max="12" width="4.28515625" style="1" bestFit="1" customWidth="1"/>
    <col min="13" max="13" width="4.5703125" style="1" customWidth="1"/>
    <col min="14" max="14" width="5.28515625" style="12" customWidth="1"/>
    <col min="15" max="15" width="4.5703125" style="12" bestFit="1" customWidth="1"/>
    <col min="16" max="16" width="4.28515625" style="1" bestFit="1" customWidth="1"/>
    <col min="17" max="17" width="4.140625" style="1" customWidth="1"/>
    <col min="18" max="19" width="4.28515625" style="1" bestFit="1" customWidth="1"/>
    <col min="20" max="21" width="4.42578125" style="1" customWidth="1"/>
    <col min="22" max="22" width="4.5703125" style="1" bestFit="1" customWidth="1"/>
    <col min="23" max="23" width="4.28515625" style="1" bestFit="1" customWidth="1"/>
    <col min="24" max="24" width="4.42578125" style="2" customWidth="1"/>
    <col min="25" max="26" width="4.28515625" style="1" bestFit="1" customWidth="1"/>
    <col min="27" max="28" width="4.42578125" style="1" customWidth="1"/>
    <col min="29" max="29" width="4.5703125" style="1" bestFit="1" customWidth="1"/>
    <col min="30" max="30" width="4.28515625" style="1" bestFit="1" customWidth="1"/>
    <col min="31" max="31" width="4.42578125" style="1" customWidth="1"/>
    <col min="32" max="33" width="4.28515625" style="1" bestFit="1" customWidth="1"/>
    <col min="34" max="34" width="6" style="3" bestFit="1" customWidth="1"/>
    <col min="35" max="35" width="1" style="1" bestFit="1" customWidth="1"/>
    <col min="36" max="36" width="11.42578125" style="1" bestFit="1" customWidth="1"/>
    <col min="37" max="37" width="9.42578125" style="1" bestFit="1" customWidth="1"/>
    <col min="38" max="38" width="8" style="1" bestFit="1" customWidth="1"/>
    <col min="39" max="39" width="1" style="1" bestFit="1" customWidth="1"/>
    <col min="40" max="40" width="3" style="1" bestFit="1" customWidth="1"/>
    <col min="41" max="41" width="28.42578125" style="1" bestFit="1" customWidth="1"/>
    <col min="42" max="42" width="15" style="1" bestFit="1" customWidth="1"/>
    <col min="43" max="43" width="18" style="1" bestFit="1" customWidth="1"/>
    <col min="44" max="16384" width="15.28515625" style="1"/>
  </cols>
  <sheetData>
    <row r="1" spans="1:43" ht="21" x14ac:dyDescent="0.35">
      <c r="A1" s="163">
        <v>2020</v>
      </c>
      <c r="B1" s="164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1</v>
      </c>
      <c r="C2" s="159" t="s">
        <v>13</v>
      </c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1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ht="15" customHeight="1" x14ac:dyDescent="0.2">
      <c r="A3" s="158" t="s">
        <v>6</v>
      </c>
      <c r="B3" s="158"/>
      <c r="C3" s="114"/>
      <c r="D3" s="115"/>
      <c r="E3" s="117"/>
      <c r="F3" s="117"/>
      <c r="G3" s="117"/>
      <c r="H3" s="117"/>
      <c r="I3" s="117"/>
      <c r="J3" s="117"/>
      <c r="K3" s="115"/>
      <c r="L3" s="117"/>
      <c r="M3" s="117"/>
      <c r="N3" s="117"/>
      <c r="O3" s="117"/>
      <c r="P3" s="117"/>
      <c r="Q3" s="117"/>
      <c r="R3" s="115"/>
      <c r="S3" s="117"/>
      <c r="T3" s="117"/>
      <c r="U3" s="117"/>
      <c r="V3" s="117"/>
      <c r="W3" s="117"/>
      <c r="X3" s="117"/>
      <c r="Y3" s="115"/>
      <c r="Z3" s="117"/>
      <c r="AA3" s="117"/>
      <c r="AB3" s="117"/>
      <c r="AC3" s="117"/>
      <c r="AD3" s="117"/>
      <c r="AE3" s="117"/>
      <c r="AF3" s="115"/>
      <c r="AG3" s="116"/>
      <c r="AH3" s="21"/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ht="15" customHeight="1" x14ac:dyDescent="0.2">
      <c r="A4" s="162" t="s">
        <v>7</v>
      </c>
      <c r="B4" s="162" t="s">
        <v>8</v>
      </c>
      <c r="C4" s="139">
        <v>1</v>
      </c>
      <c r="D4" s="23">
        <f>C4+1</f>
        <v>2</v>
      </c>
      <c r="E4" s="23">
        <f t="shared" ref="E4:AG4" si="0">D4+1</f>
        <v>3</v>
      </c>
      <c r="F4" s="23">
        <f t="shared" si="0"/>
        <v>4</v>
      </c>
      <c r="G4" s="23">
        <f t="shared" si="0"/>
        <v>5</v>
      </c>
      <c r="H4" s="23">
        <f t="shared" si="0"/>
        <v>6</v>
      </c>
      <c r="I4" s="23">
        <f t="shared" si="0"/>
        <v>7</v>
      </c>
      <c r="J4" s="23">
        <f t="shared" si="0"/>
        <v>8</v>
      </c>
      <c r="K4" s="23">
        <f t="shared" si="0"/>
        <v>9</v>
      </c>
      <c r="L4" s="23">
        <f t="shared" si="0"/>
        <v>10</v>
      </c>
      <c r="M4" s="23">
        <f t="shared" si="0"/>
        <v>11</v>
      </c>
      <c r="N4" s="23">
        <f t="shared" si="0"/>
        <v>12</v>
      </c>
      <c r="O4" s="23">
        <f t="shared" si="0"/>
        <v>13</v>
      </c>
      <c r="P4" s="23">
        <f t="shared" si="0"/>
        <v>14</v>
      </c>
      <c r="Q4" s="23">
        <f t="shared" si="0"/>
        <v>15</v>
      </c>
      <c r="R4" s="23">
        <f t="shared" si="0"/>
        <v>16</v>
      </c>
      <c r="S4" s="23">
        <f t="shared" si="0"/>
        <v>17</v>
      </c>
      <c r="T4" s="23">
        <f t="shared" si="0"/>
        <v>18</v>
      </c>
      <c r="U4" s="23">
        <f t="shared" si="0"/>
        <v>19</v>
      </c>
      <c r="V4" s="23">
        <f t="shared" si="0"/>
        <v>20</v>
      </c>
      <c r="W4" s="23">
        <f t="shared" si="0"/>
        <v>21</v>
      </c>
      <c r="X4" s="23">
        <f t="shared" si="0"/>
        <v>22</v>
      </c>
      <c r="Y4" s="23">
        <f t="shared" si="0"/>
        <v>23</v>
      </c>
      <c r="Z4" s="23">
        <f t="shared" si="0"/>
        <v>24</v>
      </c>
      <c r="AA4" s="23">
        <f t="shared" si="0"/>
        <v>25</v>
      </c>
      <c r="AB4" s="23">
        <f t="shared" si="0"/>
        <v>26</v>
      </c>
      <c r="AC4" s="23">
        <f t="shared" si="0"/>
        <v>27</v>
      </c>
      <c r="AD4" s="23">
        <f t="shared" si="0"/>
        <v>28</v>
      </c>
      <c r="AE4" s="23">
        <f t="shared" si="0"/>
        <v>29</v>
      </c>
      <c r="AF4" s="23">
        <f t="shared" si="0"/>
        <v>30</v>
      </c>
      <c r="AG4" s="23">
        <f t="shared" si="0"/>
        <v>31</v>
      </c>
      <c r="AH4" s="21"/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8">
        <f>DATE($A$1,$B$2,C4)</f>
        <v>43831</v>
      </c>
      <c r="D5" s="22">
        <f>C5+1</f>
        <v>43832</v>
      </c>
      <c r="E5" s="22">
        <f>D5+1</f>
        <v>43833</v>
      </c>
      <c r="F5" s="22">
        <f t="shared" ref="F5:AG5" si="1">E5+1</f>
        <v>43834</v>
      </c>
      <c r="G5" s="22">
        <f t="shared" si="1"/>
        <v>43835</v>
      </c>
      <c r="H5" s="22">
        <f t="shared" si="1"/>
        <v>43836</v>
      </c>
      <c r="I5" s="22">
        <f t="shared" si="1"/>
        <v>43837</v>
      </c>
      <c r="J5" s="22">
        <f t="shared" si="1"/>
        <v>43838</v>
      </c>
      <c r="K5" s="22">
        <f t="shared" si="1"/>
        <v>43839</v>
      </c>
      <c r="L5" s="22">
        <f t="shared" si="1"/>
        <v>43840</v>
      </c>
      <c r="M5" s="22">
        <f t="shared" si="1"/>
        <v>43841</v>
      </c>
      <c r="N5" s="22">
        <f t="shared" si="1"/>
        <v>43842</v>
      </c>
      <c r="O5" s="22">
        <f t="shared" si="1"/>
        <v>43843</v>
      </c>
      <c r="P5" s="22">
        <f t="shared" si="1"/>
        <v>43844</v>
      </c>
      <c r="Q5" s="22">
        <f t="shared" si="1"/>
        <v>43845</v>
      </c>
      <c r="R5" s="22">
        <f t="shared" si="1"/>
        <v>43846</v>
      </c>
      <c r="S5" s="22">
        <f t="shared" si="1"/>
        <v>43847</v>
      </c>
      <c r="T5" s="22">
        <f t="shared" si="1"/>
        <v>43848</v>
      </c>
      <c r="U5" s="22">
        <f t="shared" si="1"/>
        <v>43849</v>
      </c>
      <c r="V5" s="22">
        <f t="shared" si="1"/>
        <v>43850</v>
      </c>
      <c r="W5" s="22">
        <f t="shared" si="1"/>
        <v>43851</v>
      </c>
      <c r="X5" s="22">
        <f t="shared" si="1"/>
        <v>43852</v>
      </c>
      <c r="Y5" s="22">
        <f t="shared" si="1"/>
        <v>43853</v>
      </c>
      <c r="Z5" s="22">
        <f t="shared" si="1"/>
        <v>43854</v>
      </c>
      <c r="AA5" s="22">
        <f t="shared" si="1"/>
        <v>43855</v>
      </c>
      <c r="AB5" s="22">
        <f t="shared" si="1"/>
        <v>43856</v>
      </c>
      <c r="AC5" s="22">
        <f t="shared" si="1"/>
        <v>43857</v>
      </c>
      <c r="AD5" s="22">
        <f t="shared" si="1"/>
        <v>43858</v>
      </c>
      <c r="AE5" s="22">
        <f t="shared" si="1"/>
        <v>43859</v>
      </c>
      <c r="AF5" s="22">
        <f t="shared" si="1"/>
        <v>43860</v>
      </c>
      <c r="AG5" s="22">
        <f t="shared" si="1"/>
        <v>43861</v>
      </c>
      <c r="AH5" s="8" t="s">
        <v>9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20" t="s">
        <v>16</v>
      </c>
      <c r="B6" s="120" t="s">
        <v>0</v>
      </c>
      <c r="C6" s="7"/>
      <c r="D6" s="9"/>
      <c r="E6" s="15"/>
      <c r="F6" s="15"/>
      <c r="G6" s="98"/>
      <c r="H6" s="98"/>
      <c r="I6" s="98"/>
      <c r="J6" s="98"/>
      <c r="K6" s="98"/>
      <c r="L6" s="15"/>
      <c r="M6" s="15"/>
      <c r="N6" s="10"/>
      <c r="O6" s="98"/>
      <c r="P6" s="10"/>
      <c r="Q6" s="98"/>
      <c r="R6" s="98"/>
      <c r="S6" s="15"/>
      <c r="T6" s="15"/>
      <c r="U6" s="10"/>
      <c r="V6" s="98"/>
      <c r="W6" s="10"/>
      <c r="X6" s="98"/>
      <c r="Y6" s="98"/>
      <c r="Z6" s="15"/>
      <c r="AA6" s="15"/>
      <c r="AB6" s="10"/>
      <c r="AC6" s="98"/>
      <c r="AD6" s="98"/>
      <c r="AE6" s="98"/>
      <c r="AF6" s="98"/>
      <c r="AG6" s="15"/>
      <c r="AH6" s="6">
        <f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41" t="s">
        <v>40</v>
      </c>
      <c r="AP6" s="142"/>
      <c r="AQ6" s="143"/>
    </row>
    <row r="7" spans="1:43" x14ac:dyDescent="0.2">
      <c r="A7" s="19" t="s">
        <v>4</v>
      </c>
      <c r="B7" s="19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>
        <f t="shared" ref="AH7:AH70" si="2">SUM(C7:AG7)</f>
        <v>0</v>
      </c>
      <c r="AI7" s="39"/>
      <c r="AJ7" s="52">
        <f t="shared" ref="AJ7:AJ70" si="3">AH7*$AL$2</f>
        <v>0</v>
      </c>
      <c r="AK7" s="47">
        <f t="shared" ref="AK7:AK70" si="4">SUM(AH7)</f>
        <v>0</v>
      </c>
      <c r="AL7" s="84">
        <f t="shared" ref="AL7:AL70" si="5">SUM(AK7*$AL$2)</f>
        <v>0</v>
      </c>
      <c r="AM7" s="85"/>
      <c r="AN7" s="75" t="s">
        <v>41</v>
      </c>
      <c r="AO7" s="93" t="s">
        <v>42</v>
      </c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si="2"/>
        <v>0</v>
      </c>
      <c r="AI8" s="39"/>
      <c r="AJ8" s="52">
        <f t="shared" si="3"/>
        <v>0</v>
      </c>
      <c r="AK8" s="47">
        <f t="shared" si="4"/>
        <v>0</v>
      </c>
      <c r="AL8" s="84">
        <f t="shared" si="5"/>
        <v>0</v>
      </c>
      <c r="AM8" s="85"/>
      <c r="AN8" s="76"/>
      <c r="AO8" s="93" t="s">
        <v>43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2"/>
        <v>0</v>
      </c>
      <c r="AI9" s="39"/>
      <c r="AJ9" s="52">
        <f t="shared" si="3"/>
        <v>0</v>
      </c>
      <c r="AK9" s="47">
        <f t="shared" si="4"/>
        <v>0</v>
      </c>
      <c r="AL9" s="84">
        <f t="shared" si="5"/>
        <v>0</v>
      </c>
      <c r="AM9" s="85"/>
      <c r="AN9" s="77"/>
      <c r="AO9" s="93" t="s">
        <v>44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2"/>
        <v>0</v>
      </c>
      <c r="AI10" s="39"/>
      <c r="AJ10" s="52">
        <f t="shared" si="3"/>
        <v>0</v>
      </c>
      <c r="AK10" s="47">
        <f t="shared" si="4"/>
        <v>0</v>
      </c>
      <c r="AL10" s="84">
        <f t="shared" si="5"/>
        <v>0</v>
      </c>
      <c r="AM10" s="85"/>
      <c r="AN10" s="78"/>
      <c r="AO10" s="99" t="s">
        <v>45</v>
      </c>
      <c r="AP10" s="99"/>
      <c r="AQ10" s="9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2"/>
        <v>0</v>
      </c>
      <c r="AI11" s="39"/>
      <c r="AJ11" s="52">
        <f t="shared" si="3"/>
        <v>0</v>
      </c>
      <c r="AK11" s="47">
        <f t="shared" si="4"/>
        <v>0</v>
      </c>
      <c r="AL11" s="84">
        <f t="shared" si="5"/>
        <v>0</v>
      </c>
      <c r="AM11" s="85"/>
      <c r="AN11" s="79"/>
      <c r="AO11" s="99" t="s">
        <v>46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2"/>
        <v>0</v>
      </c>
      <c r="AI12" s="39"/>
      <c r="AJ12" s="52">
        <f t="shared" si="3"/>
        <v>0</v>
      </c>
      <c r="AK12" s="47">
        <f t="shared" si="4"/>
        <v>0</v>
      </c>
      <c r="AL12" s="84">
        <f t="shared" si="5"/>
        <v>0</v>
      </c>
      <c r="AM12" s="85"/>
      <c r="AN12" s="95" t="s">
        <v>47</v>
      </c>
      <c r="AO12" s="99" t="s">
        <v>48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7"/>
      <c r="E13" s="7"/>
      <c r="F13" s="7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2"/>
        <v>0</v>
      </c>
      <c r="AI13" s="39"/>
      <c r="AJ13" s="52">
        <f t="shared" si="3"/>
        <v>0</v>
      </c>
      <c r="AK13" s="47">
        <f t="shared" si="4"/>
        <v>0</v>
      </c>
      <c r="AL13" s="84">
        <f t="shared" si="5"/>
        <v>0</v>
      </c>
      <c r="AM13" s="87"/>
      <c r="AN13" s="80"/>
      <c r="AO13" s="99" t="s">
        <v>49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7"/>
      <c r="E14" s="7"/>
      <c r="F14" s="7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2"/>
        <v>0</v>
      </c>
      <c r="AI14" s="39"/>
      <c r="AJ14" s="52">
        <f t="shared" si="3"/>
        <v>0</v>
      </c>
      <c r="AK14" s="47">
        <f t="shared" si="4"/>
        <v>0</v>
      </c>
      <c r="AL14" s="84">
        <f t="shared" si="5"/>
        <v>0</v>
      </c>
      <c r="AM14" s="87"/>
      <c r="AN14" s="86"/>
      <c r="AO14" s="100" t="s">
        <v>50</v>
      </c>
      <c r="AP14" s="100"/>
      <c r="AQ14" s="101"/>
    </row>
    <row r="15" spans="1:43" x14ac:dyDescent="0.2">
      <c r="A15" s="133" t="s">
        <v>110</v>
      </c>
      <c r="B15" s="133" t="s">
        <v>111</v>
      </c>
      <c r="C15" s="121"/>
      <c r="D15" s="7"/>
      <c r="E15" s="7"/>
      <c r="F15" s="7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2"/>
        <v>0</v>
      </c>
      <c r="AI15" s="39"/>
      <c r="AJ15" s="52">
        <f t="shared" si="3"/>
        <v>0</v>
      </c>
      <c r="AK15" s="47">
        <f t="shared" si="4"/>
        <v>0</v>
      </c>
      <c r="AL15" s="84">
        <f t="shared" si="5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7"/>
      <c r="E16" s="7"/>
      <c r="F16" s="7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2"/>
        <v>0</v>
      </c>
      <c r="AI16" s="39"/>
      <c r="AJ16" s="52">
        <f t="shared" si="3"/>
        <v>0</v>
      </c>
      <c r="AK16" s="47">
        <f t="shared" si="4"/>
        <v>0</v>
      </c>
      <c r="AL16" s="84">
        <f t="shared" si="5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7"/>
      <c r="E17" s="7"/>
      <c r="F17" s="7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2"/>
        <v>0</v>
      </c>
      <c r="AI17" s="39"/>
      <c r="AJ17" s="52">
        <f t="shared" si="3"/>
        <v>0</v>
      </c>
      <c r="AK17" s="47">
        <f t="shared" si="4"/>
        <v>0</v>
      </c>
      <c r="AL17" s="84">
        <f t="shared" si="5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7"/>
      <c r="E18" s="7"/>
      <c r="F18" s="7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2"/>
        <v>0</v>
      </c>
      <c r="AI18" s="39"/>
      <c r="AJ18" s="52">
        <f t="shared" si="3"/>
        <v>0</v>
      </c>
      <c r="AK18" s="47">
        <f t="shared" si="4"/>
        <v>0</v>
      </c>
      <c r="AL18" s="84">
        <f t="shared" si="5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7"/>
      <c r="E19" s="7"/>
      <c r="F19" s="7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2"/>
        <v>0</v>
      </c>
      <c r="AI19" s="39"/>
      <c r="AJ19" s="52">
        <f t="shared" si="3"/>
        <v>0</v>
      </c>
      <c r="AK19" s="47">
        <f t="shared" si="4"/>
        <v>0</v>
      </c>
      <c r="AL19" s="84">
        <f t="shared" si="5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7"/>
      <c r="E20" s="7"/>
      <c r="F20" s="7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2"/>
        <v>0</v>
      </c>
      <c r="AI20" s="39"/>
      <c r="AJ20" s="52">
        <f t="shared" si="3"/>
        <v>0</v>
      </c>
      <c r="AK20" s="47">
        <f t="shared" si="4"/>
        <v>0</v>
      </c>
      <c r="AL20" s="84">
        <f t="shared" si="5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7"/>
      <c r="E21" s="7"/>
      <c r="F21" s="7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7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2"/>
        <v>0</v>
      </c>
      <c r="AI21" s="39"/>
      <c r="AJ21" s="52">
        <f t="shared" si="3"/>
        <v>0</v>
      </c>
      <c r="AK21" s="47">
        <f t="shared" si="4"/>
        <v>0</v>
      </c>
      <c r="AL21" s="84">
        <f t="shared" si="5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7"/>
      <c r="E22" s="7"/>
      <c r="F22" s="7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2"/>
        <v>0</v>
      </c>
      <c r="AI22" s="39"/>
      <c r="AJ22" s="52">
        <f t="shared" si="3"/>
        <v>0</v>
      </c>
      <c r="AK22" s="47">
        <f t="shared" si="4"/>
        <v>0</v>
      </c>
      <c r="AL22" s="84">
        <f t="shared" si="5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7"/>
      <c r="E23" s="7"/>
      <c r="F23" s="7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2"/>
        <v>0</v>
      </c>
      <c r="AI23" s="39"/>
      <c r="AJ23" s="52">
        <f t="shared" si="3"/>
        <v>0</v>
      </c>
      <c r="AK23" s="47">
        <f t="shared" si="4"/>
        <v>0</v>
      </c>
      <c r="AL23" s="84">
        <f t="shared" si="5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7"/>
      <c r="E24" s="7"/>
      <c r="F24" s="7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2"/>
        <v>0</v>
      </c>
      <c r="AI24" s="39"/>
      <c r="AJ24" s="52">
        <f t="shared" si="3"/>
        <v>0</v>
      </c>
      <c r="AK24" s="47">
        <f t="shared" si="4"/>
        <v>0</v>
      </c>
      <c r="AL24" s="84">
        <f t="shared" si="5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7"/>
      <c r="E25" s="7"/>
      <c r="F25" s="7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2"/>
        <v>0</v>
      </c>
      <c r="AI25" s="39"/>
      <c r="AJ25" s="52">
        <f t="shared" si="3"/>
        <v>0</v>
      </c>
      <c r="AK25" s="47">
        <f t="shared" si="4"/>
        <v>0</v>
      </c>
      <c r="AL25" s="84">
        <f t="shared" si="5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2"/>
        <v>0</v>
      </c>
      <c r="AI26" s="39"/>
      <c r="AJ26" s="52">
        <f t="shared" si="3"/>
        <v>0</v>
      </c>
      <c r="AK26" s="47">
        <f t="shared" si="4"/>
        <v>0</v>
      </c>
      <c r="AL26" s="84">
        <f t="shared" si="5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2"/>
        <v>0</v>
      </c>
      <c r="AI27" s="39"/>
      <c r="AJ27" s="52">
        <f t="shared" si="3"/>
        <v>0</v>
      </c>
      <c r="AK27" s="47">
        <f t="shared" si="4"/>
        <v>0</v>
      </c>
      <c r="AL27" s="84">
        <f t="shared" si="5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2"/>
        <v>0</v>
      </c>
      <c r="AI28" s="39"/>
      <c r="AJ28" s="52">
        <f t="shared" si="3"/>
        <v>0</v>
      </c>
      <c r="AK28" s="47">
        <f t="shared" si="4"/>
        <v>0</v>
      </c>
      <c r="AL28" s="84">
        <f t="shared" si="5"/>
        <v>0</v>
      </c>
      <c r="AM28" s="87"/>
      <c r="AN28" s="67"/>
      <c r="AO28" s="100" t="s">
        <v>57</v>
      </c>
      <c r="AP28" s="100"/>
      <c r="AQ28" s="101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2"/>
        <v>0</v>
      </c>
      <c r="AI29" s="39"/>
      <c r="AJ29" s="52">
        <f t="shared" si="3"/>
        <v>0</v>
      </c>
      <c r="AK29" s="47">
        <f t="shared" si="4"/>
        <v>0</v>
      </c>
      <c r="AL29" s="84">
        <f t="shared" si="5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2"/>
        <v>0</v>
      </c>
      <c r="AI30" s="39"/>
      <c r="AJ30" s="52">
        <f t="shared" si="3"/>
        <v>0</v>
      </c>
      <c r="AK30" s="47">
        <f t="shared" si="4"/>
        <v>0</v>
      </c>
      <c r="AL30" s="84">
        <f t="shared" si="5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2"/>
        <v>0</v>
      </c>
      <c r="AI31" s="39"/>
      <c r="AJ31" s="52">
        <f t="shared" si="3"/>
        <v>0</v>
      </c>
      <c r="AK31" s="47">
        <f t="shared" si="4"/>
        <v>0</v>
      </c>
      <c r="AL31" s="84">
        <f t="shared" si="5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2"/>
        <v>0</v>
      </c>
      <c r="AI32" s="39"/>
      <c r="AJ32" s="52">
        <f t="shared" si="3"/>
        <v>0</v>
      </c>
      <c r="AK32" s="47">
        <f t="shared" si="4"/>
        <v>0</v>
      </c>
      <c r="AL32" s="84">
        <f t="shared" si="5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2"/>
        <v>0</v>
      </c>
      <c r="AI33" s="39"/>
      <c r="AJ33" s="52">
        <f t="shared" si="3"/>
        <v>0</v>
      </c>
      <c r="AK33" s="47">
        <f t="shared" si="4"/>
        <v>0</v>
      </c>
      <c r="AL33" s="84">
        <f t="shared" si="5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2"/>
        <v>0</v>
      </c>
      <c r="AI34" s="39"/>
      <c r="AJ34" s="52">
        <f t="shared" si="3"/>
        <v>0</v>
      </c>
      <c r="AK34" s="47">
        <f t="shared" si="4"/>
        <v>0</v>
      </c>
      <c r="AL34" s="84">
        <f t="shared" si="5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2"/>
        <v>0</v>
      </c>
      <c r="AI35" s="39"/>
      <c r="AJ35" s="52">
        <f t="shared" si="3"/>
        <v>0</v>
      </c>
      <c r="AK35" s="47">
        <f t="shared" si="4"/>
        <v>0</v>
      </c>
      <c r="AL35" s="84">
        <f t="shared" si="5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2"/>
        <v>0</v>
      </c>
      <c r="AI36" s="39"/>
      <c r="AJ36" s="52">
        <f t="shared" si="3"/>
        <v>0</v>
      </c>
      <c r="AK36" s="47">
        <f t="shared" si="4"/>
        <v>0</v>
      </c>
      <c r="AL36" s="84">
        <f t="shared" si="5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2"/>
        <v>0</v>
      </c>
      <c r="AI37" s="39"/>
      <c r="AJ37" s="52">
        <f t="shared" si="3"/>
        <v>0</v>
      </c>
      <c r="AK37" s="47">
        <f t="shared" si="4"/>
        <v>0</v>
      </c>
      <c r="AL37" s="84">
        <f t="shared" si="5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2"/>
        <v>0</v>
      </c>
      <c r="AI38" s="39"/>
      <c r="AJ38" s="52">
        <f t="shared" si="3"/>
        <v>0</v>
      </c>
      <c r="AK38" s="47">
        <f t="shared" si="4"/>
        <v>0</v>
      </c>
      <c r="AL38" s="84">
        <f t="shared" si="5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2"/>
        <v>0</v>
      </c>
      <c r="AI39" s="39"/>
      <c r="AJ39" s="52">
        <f t="shared" si="3"/>
        <v>0</v>
      </c>
      <c r="AK39" s="47">
        <f t="shared" si="4"/>
        <v>0</v>
      </c>
      <c r="AL39" s="84">
        <f t="shared" si="5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2"/>
        <v>0</v>
      </c>
      <c r="AI40" s="39"/>
      <c r="AJ40" s="52">
        <f t="shared" si="3"/>
        <v>0</v>
      </c>
      <c r="AK40" s="47">
        <f t="shared" si="4"/>
        <v>0</v>
      </c>
      <c r="AL40" s="84">
        <f t="shared" si="5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2"/>
        <v>0</v>
      </c>
      <c r="AI41" s="39"/>
      <c r="AJ41" s="52">
        <f t="shared" si="3"/>
        <v>0</v>
      </c>
      <c r="AK41" s="47">
        <f t="shared" si="4"/>
        <v>0</v>
      </c>
      <c r="AL41" s="84">
        <f t="shared" si="5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2"/>
        <v>0</v>
      </c>
      <c r="AI42" s="39"/>
      <c r="AJ42" s="52">
        <f t="shared" si="3"/>
        <v>0</v>
      </c>
      <c r="AK42" s="47">
        <f t="shared" si="4"/>
        <v>0</v>
      </c>
      <c r="AL42" s="84">
        <f t="shared" si="5"/>
        <v>0</v>
      </c>
      <c r="AM42" s="87"/>
      <c r="AN42" s="67"/>
      <c r="AO42" s="100" t="s">
        <v>65</v>
      </c>
      <c r="AP42" s="100"/>
      <c r="AQ42" s="10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2"/>
        <v>0</v>
      </c>
      <c r="AI43" s="39"/>
      <c r="AJ43" s="52">
        <f t="shared" si="3"/>
        <v>0</v>
      </c>
      <c r="AK43" s="47">
        <f t="shared" si="4"/>
        <v>0</v>
      </c>
      <c r="AL43" s="84">
        <f t="shared" si="5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2"/>
        <v>0</v>
      </c>
      <c r="AI44" s="39"/>
      <c r="AJ44" s="52">
        <f t="shared" si="3"/>
        <v>0</v>
      </c>
      <c r="AK44" s="47">
        <f t="shared" si="4"/>
        <v>0</v>
      </c>
      <c r="AL44" s="84">
        <f t="shared" si="5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2"/>
        <v>0</v>
      </c>
      <c r="AI45" s="39"/>
      <c r="AJ45" s="52">
        <f t="shared" si="3"/>
        <v>0</v>
      </c>
      <c r="AK45" s="47">
        <f t="shared" si="4"/>
        <v>0</v>
      </c>
      <c r="AL45" s="84">
        <f t="shared" si="5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2"/>
        <v>0</v>
      </c>
      <c r="AI46" s="39"/>
      <c r="AJ46" s="52">
        <f t="shared" si="3"/>
        <v>0</v>
      </c>
      <c r="AK46" s="47">
        <f t="shared" si="4"/>
        <v>0</v>
      </c>
      <c r="AL46" s="84">
        <f t="shared" si="5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2"/>
        <v>0</v>
      </c>
      <c r="AI47" s="39"/>
      <c r="AJ47" s="52">
        <f t="shared" si="3"/>
        <v>0</v>
      </c>
      <c r="AK47" s="47">
        <f t="shared" si="4"/>
        <v>0</v>
      </c>
      <c r="AL47" s="84">
        <f t="shared" si="5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2"/>
        <v>0</v>
      </c>
      <c r="AI48" s="39"/>
      <c r="AJ48" s="52">
        <f t="shared" si="3"/>
        <v>0</v>
      </c>
      <c r="AK48" s="47">
        <f t="shared" si="4"/>
        <v>0</v>
      </c>
      <c r="AL48" s="84">
        <f t="shared" si="5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2"/>
        <v>0</v>
      </c>
      <c r="AI49" s="39"/>
      <c r="AJ49" s="52">
        <f t="shared" si="3"/>
        <v>0</v>
      </c>
      <c r="AK49" s="47">
        <f t="shared" si="4"/>
        <v>0</v>
      </c>
      <c r="AL49" s="84">
        <f t="shared" si="5"/>
        <v>0</v>
      </c>
      <c r="AM49" s="87"/>
      <c r="AN49" s="67"/>
      <c r="AO49" s="100" t="s">
        <v>80</v>
      </c>
      <c r="AP49" s="100"/>
      <c r="AQ49" s="101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2"/>
        <v>0</v>
      </c>
      <c r="AI50" s="39"/>
      <c r="AJ50" s="52">
        <f t="shared" si="3"/>
        <v>0</v>
      </c>
      <c r="AK50" s="47">
        <f t="shared" si="4"/>
        <v>0</v>
      </c>
      <c r="AL50" s="84">
        <f t="shared" si="5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2"/>
        <v>0</v>
      </c>
      <c r="AI51" s="39"/>
      <c r="AJ51" s="52">
        <f t="shared" si="3"/>
        <v>0</v>
      </c>
      <c r="AK51" s="47">
        <f t="shared" si="4"/>
        <v>0</v>
      </c>
      <c r="AL51" s="84">
        <f t="shared" si="5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2"/>
        <v>0</v>
      </c>
      <c r="AI52" s="39"/>
      <c r="AJ52" s="52">
        <f t="shared" si="3"/>
        <v>0</v>
      </c>
      <c r="AK52" s="47">
        <f t="shared" si="4"/>
        <v>0</v>
      </c>
      <c r="AL52" s="84">
        <f t="shared" si="5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2"/>
        <v>0</v>
      </c>
      <c r="AI53" s="39"/>
      <c r="AJ53" s="52">
        <f t="shared" si="3"/>
        <v>0</v>
      </c>
      <c r="AK53" s="47">
        <f t="shared" si="4"/>
        <v>0</v>
      </c>
      <c r="AL53" s="84">
        <f t="shared" si="5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2"/>
        <v>0</v>
      </c>
      <c r="AI54" s="39"/>
      <c r="AJ54" s="52">
        <f t="shared" si="3"/>
        <v>0</v>
      </c>
      <c r="AK54" s="47">
        <f t="shared" si="4"/>
        <v>0</v>
      </c>
      <c r="AL54" s="84">
        <f t="shared" si="5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2"/>
        <v>0</v>
      </c>
      <c r="AI55" s="39"/>
      <c r="AJ55" s="52">
        <f t="shared" si="3"/>
        <v>0</v>
      </c>
      <c r="AK55" s="47">
        <f t="shared" si="4"/>
        <v>0</v>
      </c>
      <c r="AL55" s="84">
        <f t="shared" si="5"/>
        <v>0</v>
      </c>
      <c r="AM55" s="85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2"/>
        <v>0</v>
      </c>
      <c r="AI56" s="39"/>
      <c r="AJ56" s="52">
        <f t="shared" si="3"/>
        <v>0</v>
      </c>
      <c r="AK56" s="47">
        <f t="shared" si="4"/>
        <v>0</v>
      </c>
      <c r="AL56" s="84">
        <f t="shared" si="5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2"/>
        <v>0</v>
      </c>
      <c r="AI57" s="39"/>
      <c r="AJ57" s="52">
        <f t="shared" si="3"/>
        <v>0</v>
      </c>
      <c r="AK57" s="47">
        <f t="shared" si="4"/>
        <v>0</v>
      </c>
      <c r="AL57" s="84">
        <f t="shared" si="5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2"/>
        <v>0</v>
      </c>
      <c r="AI58" s="39"/>
      <c r="AJ58" s="52">
        <f t="shared" si="3"/>
        <v>0</v>
      </c>
      <c r="AK58" s="47">
        <f t="shared" si="4"/>
        <v>0</v>
      </c>
      <c r="AL58" s="84">
        <f t="shared" si="5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2"/>
        <v>0</v>
      </c>
      <c r="AI59" s="39"/>
      <c r="AJ59" s="52">
        <f t="shared" si="3"/>
        <v>0</v>
      </c>
      <c r="AK59" s="47">
        <f t="shared" si="4"/>
        <v>0</v>
      </c>
      <c r="AL59" s="84">
        <f t="shared" si="5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2"/>
        <v>0</v>
      </c>
      <c r="AI60" s="39"/>
      <c r="AJ60" s="52">
        <f t="shared" si="3"/>
        <v>0</v>
      </c>
      <c r="AK60" s="47">
        <f t="shared" si="4"/>
        <v>0</v>
      </c>
      <c r="AL60" s="84">
        <f t="shared" si="5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2"/>
        <v>0</v>
      </c>
      <c r="AI61" s="39"/>
      <c r="AJ61" s="52">
        <f t="shared" si="3"/>
        <v>0</v>
      </c>
      <c r="AK61" s="47">
        <f t="shared" si="4"/>
        <v>0</v>
      </c>
      <c r="AL61" s="84">
        <f t="shared" si="5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2"/>
        <v>0</v>
      </c>
      <c r="AI62" s="39"/>
      <c r="AJ62" s="52">
        <f t="shared" si="3"/>
        <v>0</v>
      </c>
      <c r="AK62" s="47">
        <f t="shared" si="4"/>
        <v>0</v>
      </c>
      <c r="AL62" s="84">
        <f t="shared" si="5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2"/>
        <v>0</v>
      </c>
      <c r="AI63" s="39"/>
      <c r="AJ63" s="52">
        <f t="shared" si="3"/>
        <v>0</v>
      </c>
      <c r="AK63" s="47">
        <f t="shared" si="4"/>
        <v>0</v>
      </c>
      <c r="AL63" s="84">
        <f t="shared" si="5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2"/>
        <v>0</v>
      </c>
      <c r="AI64" s="39"/>
      <c r="AJ64" s="52">
        <f t="shared" si="3"/>
        <v>0</v>
      </c>
      <c r="AK64" s="47">
        <f t="shared" si="4"/>
        <v>0</v>
      </c>
      <c r="AL64" s="84">
        <f t="shared" si="5"/>
        <v>0</v>
      </c>
      <c r="AM64" s="85"/>
      <c r="AN64" s="34"/>
      <c r="AO64" s="30"/>
      <c r="AP64" s="30"/>
    </row>
    <row r="65" spans="1:43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2"/>
        <v>0</v>
      </c>
      <c r="AI65" s="39"/>
      <c r="AJ65" s="52">
        <f t="shared" si="3"/>
        <v>0</v>
      </c>
      <c r="AK65" s="47">
        <f t="shared" si="4"/>
        <v>0</v>
      </c>
      <c r="AL65" s="84">
        <f t="shared" si="5"/>
        <v>0</v>
      </c>
      <c r="AM65" s="85"/>
      <c r="AN65" s="34"/>
      <c r="AO65" s="30"/>
      <c r="AP65" s="30"/>
    </row>
    <row r="66" spans="1:43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2"/>
        <v>0</v>
      </c>
      <c r="AI66" s="39"/>
      <c r="AJ66" s="52">
        <f t="shared" si="3"/>
        <v>0</v>
      </c>
      <c r="AK66" s="47">
        <f t="shared" si="4"/>
        <v>0</v>
      </c>
      <c r="AL66" s="84">
        <f t="shared" si="5"/>
        <v>0</v>
      </c>
      <c r="AM66" s="85"/>
      <c r="AN66" s="34"/>
      <c r="AO66" s="30"/>
      <c r="AP66" s="30"/>
    </row>
    <row r="67" spans="1:43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2"/>
        <v>0</v>
      </c>
      <c r="AI67" s="39"/>
      <c r="AJ67" s="52">
        <f t="shared" si="3"/>
        <v>0</v>
      </c>
      <c r="AK67" s="47">
        <f t="shared" si="4"/>
        <v>0</v>
      </c>
      <c r="AL67" s="84">
        <f t="shared" si="5"/>
        <v>0</v>
      </c>
      <c r="AM67" s="85"/>
      <c r="AN67" s="34"/>
      <c r="AO67" s="30"/>
      <c r="AP67" s="30"/>
    </row>
    <row r="68" spans="1:43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2"/>
        <v>0</v>
      </c>
      <c r="AI68" s="39"/>
      <c r="AJ68" s="52">
        <f t="shared" si="3"/>
        <v>0</v>
      </c>
      <c r="AK68" s="47">
        <f t="shared" si="4"/>
        <v>0</v>
      </c>
      <c r="AL68" s="84">
        <f t="shared" si="5"/>
        <v>0</v>
      </c>
      <c r="AM68" s="85"/>
      <c r="AN68" s="34"/>
      <c r="AO68" s="30"/>
      <c r="AP68" s="30"/>
    </row>
    <row r="69" spans="1:43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2"/>
        <v>0</v>
      </c>
      <c r="AI69" s="39"/>
      <c r="AJ69" s="52">
        <f t="shared" si="3"/>
        <v>0</v>
      </c>
      <c r="AK69" s="47">
        <f t="shared" si="4"/>
        <v>0</v>
      </c>
      <c r="AL69" s="84">
        <f t="shared" si="5"/>
        <v>0</v>
      </c>
      <c r="AM69" s="85"/>
      <c r="AN69" s="34"/>
      <c r="AO69" s="30"/>
      <c r="AP69" s="30"/>
    </row>
    <row r="70" spans="1:43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2"/>
        <v>0</v>
      </c>
      <c r="AI70" s="39"/>
      <c r="AJ70" s="52">
        <f t="shared" si="3"/>
        <v>0</v>
      </c>
      <c r="AK70" s="47">
        <f t="shared" si="4"/>
        <v>0</v>
      </c>
      <c r="AL70" s="84">
        <f t="shared" si="5"/>
        <v>0</v>
      </c>
      <c r="AM70" s="85"/>
      <c r="AN70" s="34"/>
      <c r="AO70" s="30"/>
      <c r="AP70" s="30"/>
    </row>
    <row r="71" spans="1:43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ref="AH71:AH77" si="6">SUM(C71:AG71)</f>
        <v>0</v>
      </c>
      <c r="AI71" s="39"/>
      <c r="AJ71" s="52">
        <f t="shared" ref="AJ71:AJ77" si="7">AH71*$AL$2</f>
        <v>0</v>
      </c>
      <c r="AK71" s="47">
        <f t="shared" ref="AK71:AK77" si="8">SUM(AH71)</f>
        <v>0</v>
      </c>
      <c r="AL71" s="84">
        <f t="shared" ref="AL71:AL77" si="9">SUM(AK71*$AL$2)</f>
        <v>0</v>
      </c>
      <c r="AM71" s="85"/>
      <c r="AN71" s="34"/>
      <c r="AO71" s="30"/>
      <c r="AP71" s="30"/>
    </row>
    <row r="72" spans="1:43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si="6"/>
        <v>0</v>
      </c>
      <c r="AI72" s="39"/>
      <c r="AJ72" s="52">
        <f t="shared" si="7"/>
        <v>0</v>
      </c>
      <c r="AK72" s="47">
        <f t="shared" si="8"/>
        <v>0</v>
      </c>
      <c r="AL72" s="84">
        <f t="shared" si="9"/>
        <v>0</v>
      </c>
      <c r="AM72" s="85"/>
      <c r="AN72" s="34"/>
      <c r="AO72" s="30"/>
      <c r="AP72" s="30"/>
    </row>
    <row r="73" spans="1:43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6"/>
        <v>0</v>
      </c>
      <c r="AI73" s="39"/>
      <c r="AJ73" s="52">
        <f t="shared" si="7"/>
        <v>0</v>
      </c>
      <c r="AK73" s="47">
        <f t="shared" si="8"/>
        <v>0</v>
      </c>
      <c r="AL73" s="84">
        <f t="shared" si="9"/>
        <v>0</v>
      </c>
      <c r="AM73" s="85"/>
      <c r="AN73" s="34"/>
      <c r="AO73" s="30"/>
      <c r="AP73" s="30"/>
    </row>
    <row r="74" spans="1:43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6"/>
        <v>0</v>
      </c>
      <c r="AI74" s="39"/>
      <c r="AJ74" s="52">
        <f t="shared" si="7"/>
        <v>0</v>
      </c>
      <c r="AK74" s="47">
        <f t="shared" si="8"/>
        <v>0</v>
      </c>
      <c r="AL74" s="84">
        <f t="shared" si="9"/>
        <v>0</v>
      </c>
      <c r="AM74" s="85"/>
      <c r="AN74" s="34"/>
      <c r="AO74" s="30"/>
      <c r="AP74" s="30"/>
    </row>
    <row r="75" spans="1:43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6"/>
        <v>0</v>
      </c>
      <c r="AI75" s="39"/>
      <c r="AJ75" s="52">
        <f t="shared" si="7"/>
        <v>0</v>
      </c>
      <c r="AK75" s="47">
        <f t="shared" si="8"/>
        <v>0</v>
      </c>
      <c r="AL75" s="84">
        <f t="shared" si="9"/>
        <v>0</v>
      </c>
      <c r="AM75" s="85"/>
      <c r="AN75" s="34"/>
      <c r="AO75" s="30"/>
      <c r="AP75" s="30"/>
    </row>
    <row r="76" spans="1:43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6"/>
        <v>0</v>
      </c>
      <c r="AI76" s="39"/>
      <c r="AJ76" s="52">
        <f t="shared" si="7"/>
        <v>0</v>
      </c>
      <c r="AK76" s="47">
        <f t="shared" si="8"/>
        <v>0</v>
      </c>
      <c r="AL76" s="84">
        <f t="shared" si="9"/>
        <v>0</v>
      </c>
      <c r="AM76" s="91"/>
      <c r="AN76" s="34"/>
      <c r="AO76" s="30"/>
      <c r="AP76" s="30"/>
    </row>
    <row r="77" spans="1:43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6"/>
        <v>0</v>
      </c>
      <c r="AI77" s="39"/>
      <c r="AJ77" s="52">
        <f t="shared" si="7"/>
        <v>0</v>
      </c>
      <c r="AK77" s="47">
        <f t="shared" si="8"/>
        <v>0</v>
      </c>
      <c r="AL77" s="84">
        <f t="shared" si="9"/>
        <v>0</v>
      </c>
      <c r="AM77" s="30"/>
      <c r="AN77" s="34"/>
      <c r="AO77" s="30"/>
      <c r="AP77" s="30"/>
    </row>
    <row r="78" spans="1:43" ht="15" x14ac:dyDescent="0.25">
      <c r="A78" s="127" t="s">
        <v>5</v>
      </c>
      <c r="B78" s="127"/>
      <c r="C78" s="128">
        <f>SUM(C6:C77)</f>
        <v>0</v>
      </c>
      <c r="D78" s="128">
        <f t="shared" ref="D78:AH78" si="10">SUM(D6:D77)</f>
        <v>0</v>
      </c>
      <c r="E78" s="128">
        <f t="shared" si="10"/>
        <v>0</v>
      </c>
      <c r="F78" s="128">
        <f t="shared" si="10"/>
        <v>0</v>
      </c>
      <c r="G78" s="128">
        <f t="shared" si="10"/>
        <v>0</v>
      </c>
      <c r="H78" s="128">
        <f t="shared" si="10"/>
        <v>0</v>
      </c>
      <c r="I78" s="128">
        <f t="shared" si="10"/>
        <v>0</v>
      </c>
      <c r="J78" s="128">
        <f t="shared" si="10"/>
        <v>0</v>
      </c>
      <c r="K78" s="128">
        <f t="shared" si="10"/>
        <v>0</v>
      </c>
      <c r="L78" s="128">
        <f t="shared" si="10"/>
        <v>0</v>
      </c>
      <c r="M78" s="128">
        <f t="shared" si="10"/>
        <v>0</v>
      </c>
      <c r="N78" s="128">
        <f t="shared" si="10"/>
        <v>0</v>
      </c>
      <c r="O78" s="128">
        <f t="shared" si="10"/>
        <v>0</v>
      </c>
      <c r="P78" s="128">
        <f t="shared" si="10"/>
        <v>0</v>
      </c>
      <c r="Q78" s="128">
        <f t="shared" si="10"/>
        <v>0</v>
      </c>
      <c r="R78" s="128">
        <f t="shared" si="10"/>
        <v>0</v>
      </c>
      <c r="S78" s="128">
        <f t="shared" si="10"/>
        <v>0</v>
      </c>
      <c r="T78" s="128">
        <f t="shared" si="10"/>
        <v>0</v>
      </c>
      <c r="U78" s="128">
        <f t="shared" si="10"/>
        <v>0</v>
      </c>
      <c r="V78" s="128">
        <f t="shared" si="10"/>
        <v>0</v>
      </c>
      <c r="W78" s="128">
        <f t="shared" si="10"/>
        <v>0</v>
      </c>
      <c r="X78" s="128">
        <f t="shared" si="10"/>
        <v>0</v>
      </c>
      <c r="Y78" s="128">
        <f t="shared" si="10"/>
        <v>0</v>
      </c>
      <c r="Z78" s="128">
        <f t="shared" si="10"/>
        <v>0</v>
      </c>
      <c r="AA78" s="128">
        <f t="shared" si="10"/>
        <v>0</v>
      </c>
      <c r="AB78" s="128">
        <f t="shared" si="10"/>
        <v>0</v>
      </c>
      <c r="AC78" s="128">
        <f t="shared" si="10"/>
        <v>0</v>
      </c>
      <c r="AD78" s="128">
        <f t="shared" si="10"/>
        <v>0</v>
      </c>
      <c r="AE78" s="128">
        <f t="shared" si="10"/>
        <v>0</v>
      </c>
      <c r="AF78" s="128">
        <f t="shared" si="10"/>
        <v>0</v>
      </c>
      <c r="AG78" s="128">
        <f t="shared" si="10"/>
        <v>0</v>
      </c>
      <c r="AH78" s="128">
        <f t="shared" si="10"/>
        <v>0</v>
      </c>
      <c r="AI78" s="41"/>
      <c r="AJ78" s="42">
        <f>SUM(AJ6:AJ77)</f>
        <v>0</v>
      </c>
      <c r="AK78" s="47">
        <f>SUM(AK6:AK77)</f>
        <v>0</v>
      </c>
      <c r="AL78" s="84">
        <f>SUM(AL6:AL77)</f>
        <v>0</v>
      </c>
      <c r="AM78" s="90"/>
      <c r="AN78" s="34"/>
      <c r="AO78" s="30"/>
      <c r="AP78" s="30"/>
    </row>
    <row r="79" spans="1:43" x14ac:dyDescent="0.2">
      <c r="AI79" s="43"/>
      <c r="AJ79" s="44">
        <v>76960</v>
      </c>
      <c r="AK79" s="89"/>
      <c r="AL79" s="32"/>
      <c r="AM79" s="90"/>
      <c r="AN79" s="34"/>
      <c r="AO79" s="36"/>
      <c r="AP79" s="36"/>
    </row>
    <row r="80" spans="1:43" ht="15" x14ac:dyDescent="0.25">
      <c r="AI80" s="31"/>
      <c r="AJ80" s="30"/>
      <c r="AK80" s="30"/>
      <c r="AL80" s="30"/>
      <c r="AM80" s="30"/>
      <c r="AN80" s="30"/>
      <c r="AO80" s="30"/>
      <c r="AP80" s="30"/>
      <c r="AQ80" s="30"/>
    </row>
    <row r="81" spans="35:43" ht="15" x14ac:dyDescent="0.25">
      <c r="AI81" s="31"/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I82" s="30"/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</sheetData>
  <mergeCells count="12">
    <mergeCell ref="C1:AH1"/>
    <mergeCell ref="A3:B3"/>
    <mergeCell ref="C2:AH2"/>
    <mergeCell ref="A4:A5"/>
    <mergeCell ref="B4:B5"/>
    <mergeCell ref="A1:B1"/>
    <mergeCell ref="AO6:AQ6"/>
    <mergeCell ref="AJ1:AL1"/>
    <mergeCell ref="AO1:AQ1"/>
    <mergeCell ref="AJ2:AK2"/>
    <mergeCell ref="AK3:AL3"/>
    <mergeCell ref="AO5:AQ5"/>
  </mergeCells>
  <conditionalFormatting sqref="C4:AG77">
    <cfRule type="expression" dxfId="165" priority="14">
      <formula>WEEKDAY(C$5,2)&gt;5</formula>
    </cfRule>
  </conditionalFormatting>
  <conditionalFormatting sqref="C6:AG77">
    <cfRule type="cellIs" dxfId="164" priority="10" operator="equal">
      <formula>"!"</formula>
    </cfRule>
    <cfRule type="cellIs" dxfId="163" priority="11" operator="equal">
      <formula>"?"</formula>
    </cfRule>
    <cfRule type="cellIs" dxfId="162" priority="12" operator="equal">
      <formula>1</formula>
    </cfRule>
  </conditionalFormatting>
  <conditionalFormatting sqref="AO57">
    <cfRule type="expression" dxfId="161" priority="4">
      <formula>WEEKDAY(AO$5,2)&gt;5</formula>
    </cfRule>
  </conditionalFormatting>
  <conditionalFormatting sqref="AO57:AO59">
    <cfRule type="cellIs" dxfId="160" priority="1" operator="equal">
      <formula>"!"</formula>
    </cfRule>
    <cfRule type="cellIs" dxfId="159" priority="2" operator="equal">
      <formula>"?"</formula>
    </cfRule>
    <cfRule type="cellIs" dxfId="158" priority="3" operator="equal">
      <formula>1</formula>
    </cfRule>
  </conditionalFormatting>
  <conditionalFormatting sqref="AO58">
    <cfRule type="expression" dxfId="157" priority="6">
      <formula>WEEKDAY(AP$5,2)&gt;5</formula>
    </cfRule>
  </conditionalFormatting>
  <conditionalFormatting sqref="AO59">
    <cfRule type="expression" dxfId="156" priority="8">
      <formula>WEEKDAY(AQ$5,2)&gt;5</formula>
    </cfRule>
  </conditionalFormatting>
  <pageMargins left="0" right="0" top="0" bottom="0.35433070866141736" header="0" footer="0.11811023622047245"/>
  <pageSetup paperSize="9" scale="62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B323CEFC-5176-4DBF-A2A7-5CB0272D15DB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BA997339-B6B0-4273-94E8-80762F828923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01F6EEAE-12CC-4C49-B8D3-AE3648E09F9D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1ADD6BF5-89E5-4F91-815D-F73BD0D62E9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96"/>
  <sheetViews>
    <sheetView zoomScale="93" zoomScaleNormal="93" workbookViewId="0">
      <pane xSplit="2" ySplit="9" topLeftCell="C10" activePane="bottomRight" state="frozen"/>
      <selection activeCell="G13" sqref="G13"/>
      <selection pane="topRight" activeCell="G13" sqref="G13"/>
      <selection pane="bottomLeft" activeCell="G13" sqref="G13"/>
      <selection pane="bottomRight" activeCell="C4" sqref="C1:AG1048576"/>
    </sheetView>
  </sheetViews>
  <sheetFormatPr baseColWidth="10" defaultColWidth="15.28515625" defaultRowHeight="12.75" x14ac:dyDescent="0.2"/>
  <cols>
    <col min="1" max="1" width="15.42578125" style="1" customWidth="1"/>
    <col min="2" max="2" width="15.85546875" style="1" customWidth="1"/>
    <col min="3" max="33" width="5.140625" style="1" customWidth="1"/>
    <col min="34" max="34" width="9.85546875" style="3" bestFit="1" customWidth="1"/>
    <col min="35" max="35" width="1" style="31" bestFit="1" customWidth="1"/>
    <col min="36" max="36" width="11.42578125" style="31" bestFit="1" customWidth="1"/>
    <col min="37" max="37" width="9.42578125" style="31" bestFit="1" customWidth="1"/>
    <col min="38" max="38" width="9" style="31" bestFit="1" customWidth="1"/>
    <col min="39" max="39" width="1" style="31" bestFit="1" customWidth="1"/>
    <col min="40" max="40" width="3" style="31" bestFit="1" customWidth="1"/>
    <col min="41" max="41" width="11.5703125" style="31" bestFit="1" customWidth="1"/>
    <col min="42" max="42" width="15" style="31" bestFit="1" customWidth="1"/>
    <col min="43" max="43" width="18" style="31" bestFit="1" customWidth="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2</v>
      </c>
      <c r="C2" s="156" t="s">
        <v>14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DATE(JANV!$A$1,FEV!$B$2,FEV!C4)</f>
        <v>43862</v>
      </c>
      <c r="D5" s="26">
        <f>C5+1</f>
        <v>43863</v>
      </c>
      <c r="E5" s="26">
        <f t="shared" ref="E5:AG5" si="1">D5+1</f>
        <v>43864</v>
      </c>
      <c r="F5" s="26">
        <f t="shared" si="1"/>
        <v>43865</v>
      </c>
      <c r="G5" s="26">
        <f t="shared" si="1"/>
        <v>43866</v>
      </c>
      <c r="H5" s="26">
        <f t="shared" si="1"/>
        <v>43867</v>
      </c>
      <c r="I5" s="26">
        <f t="shared" si="1"/>
        <v>43868</v>
      </c>
      <c r="J5" s="26">
        <f t="shared" si="1"/>
        <v>43869</v>
      </c>
      <c r="K5" s="26">
        <f t="shared" si="1"/>
        <v>43870</v>
      </c>
      <c r="L5" s="26">
        <f t="shared" si="1"/>
        <v>43871</v>
      </c>
      <c r="M5" s="26">
        <f t="shared" si="1"/>
        <v>43872</v>
      </c>
      <c r="N5" s="26">
        <f t="shared" si="1"/>
        <v>43873</v>
      </c>
      <c r="O5" s="26">
        <f t="shared" si="1"/>
        <v>43874</v>
      </c>
      <c r="P5" s="26">
        <f t="shared" si="1"/>
        <v>43875</v>
      </c>
      <c r="Q5" s="26">
        <f t="shared" si="1"/>
        <v>43876</v>
      </c>
      <c r="R5" s="26">
        <f t="shared" si="1"/>
        <v>43877</v>
      </c>
      <c r="S5" s="26">
        <f t="shared" si="1"/>
        <v>43878</v>
      </c>
      <c r="T5" s="26">
        <f t="shared" si="1"/>
        <v>43879</v>
      </c>
      <c r="U5" s="26">
        <f t="shared" si="1"/>
        <v>43880</v>
      </c>
      <c r="V5" s="26">
        <f>U5+1</f>
        <v>43881</v>
      </c>
      <c r="W5" s="26">
        <f t="shared" si="1"/>
        <v>43882</v>
      </c>
      <c r="X5" s="26">
        <f t="shared" si="1"/>
        <v>43883</v>
      </c>
      <c r="Y5" s="26">
        <f t="shared" si="1"/>
        <v>43884</v>
      </c>
      <c r="Z5" s="26">
        <f t="shared" si="1"/>
        <v>43885</v>
      </c>
      <c r="AA5" s="26">
        <f t="shared" si="1"/>
        <v>43886</v>
      </c>
      <c r="AB5" s="26">
        <f t="shared" si="1"/>
        <v>43887</v>
      </c>
      <c r="AC5" s="26">
        <f t="shared" si="1"/>
        <v>43888</v>
      </c>
      <c r="AD5" s="26">
        <f t="shared" si="1"/>
        <v>43889</v>
      </c>
      <c r="AE5" s="26">
        <f t="shared" si="1"/>
        <v>43890</v>
      </c>
      <c r="AF5" s="26">
        <f t="shared" si="1"/>
        <v>43891</v>
      </c>
      <c r="AG5" s="26">
        <f t="shared" si="1"/>
        <v>43892</v>
      </c>
      <c r="AH5" s="26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x14ac:dyDescent="0.2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1"/>
      <c r="AP60" s="1"/>
      <c r="AQ60" s="1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1:B1"/>
    <mergeCell ref="C3:F3"/>
    <mergeCell ref="G3:M3"/>
    <mergeCell ref="N3:T3"/>
    <mergeCell ref="U3:AA3"/>
    <mergeCell ref="A3:B3"/>
    <mergeCell ref="AE3:AG3"/>
    <mergeCell ref="AB3:AD3"/>
    <mergeCell ref="C2:AH2"/>
    <mergeCell ref="AJ1:AL1"/>
    <mergeCell ref="AO1:AQ1"/>
    <mergeCell ref="AJ2:AK2"/>
    <mergeCell ref="AK3:AL3"/>
    <mergeCell ref="AO5:AQ5"/>
    <mergeCell ref="AO6:AQ6"/>
    <mergeCell ref="AO8:AQ8"/>
    <mergeCell ref="AO9:AQ9"/>
    <mergeCell ref="AO10:AQ10"/>
    <mergeCell ref="AO42:AQ42"/>
    <mergeCell ref="AO49:AQ49"/>
    <mergeCell ref="AO11:AQ11"/>
    <mergeCell ref="AO12:AQ12"/>
    <mergeCell ref="AO13:AQ13"/>
    <mergeCell ref="AO14:AQ14"/>
    <mergeCell ref="AO28:AQ28"/>
  </mergeCells>
  <conditionalFormatting sqref="C4:AG77">
    <cfRule type="expression" dxfId="151" priority="18">
      <formula>WEEKDAY(C$5,2)&gt;5</formula>
    </cfRule>
  </conditionalFormatting>
  <conditionalFormatting sqref="C6:AG77">
    <cfRule type="cellIs" dxfId="150" priority="15" operator="equal">
      <formula>"!"</formula>
    </cfRule>
    <cfRule type="cellIs" dxfId="149" priority="16" operator="equal">
      <formula>"?"</formula>
    </cfRule>
    <cfRule type="cellIs" dxfId="148" priority="17" operator="equal">
      <formula>1</formula>
    </cfRule>
  </conditionalFormatting>
  <conditionalFormatting sqref="AO57">
    <cfRule type="expression" dxfId="147" priority="4">
      <formula>WEEKDAY(AO$5,2)&gt;5</formula>
    </cfRule>
  </conditionalFormatting>
  <conditionalFormatting sqref="AO57:AO59">
    <cfRule type="cellIs" dxfId="146" priority="1" operator="equal">
      <formula>"!"</formula>
    </cfRule>
    <cfRule type="cellIs" dxfId="145" priority="2" operator="equal">
      <formula>"?"</formula>
    </cfRule>
    <cfRule type="cellIs" dxfId="144" priority="3" operator="equal">
      <formula>1</formula>
    </cfRule>
  </conditionalFormatting>
  <conditionalFormatting sqref="AO58">
    <cfRule type="expression" dxfId="143" priority="6">
      <formula>WEEKDAY(AP$5,2)&gt;5</formula>
    </cfRule>
  </conditionalFormatting>
  <conditionalFormatting sqref="AO59">
    <cfRule type="expression" dxfId="142" priority="8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EEDE58B1-AA55-4137-B5FC-4D6F21DDB8BD}">
            <xm:f>COUNTIFS('JOURS FERIES'!$B$1:$B$13,C$4)&gt;0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220B95A1-06BF-4E3C-B6F4-D84671FA6D6E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9F366CB1-ECF0-4EA2-9B5F-BCBC06969E1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A7905F56-3B59-493F-88D7-B4CA1FC13F1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G36" sqref="G35:G36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3</v>
      </c>
      <c r="C2" s="156" t="s">
        <v>15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DATE(JANV!$A$1,MARS!$B$2,MARS!C4)</f>
        <v>43891</v>
      </c>
      <c r="D5" s="26">
        <f>C5+1</f>
        <v>43892</v>
      </c>
      <c r="E5" s="26">
        <f t="shared" ref="E5:AG5" si="1">D5+1</f>
        <v>43893</v>
      </c>
      <c r="F5" s="26">
        <f t="shared" si="1"/>
        <v>43894</v>
      </c>
      <c r="G5" s="26">
        <f t="shared" si="1"/>
        <v>43895</v>
      </c>
      <c r="H5" s="26">
        <f t="shared" si="1"/>
        <v>43896</v>
      </c>
      <c r="I5" s="26">
        <f t="shared" si="1"/>
        <v>43897</v>
      </c>
      <c r="J5" s="26">
        <f t="shared" si="1"/>
        <v>43898</v>
      </c>
      <c r="K5" s="26">
        <f t="shared" si="1"/>
        <v>43899</v>
      </c>
      <c r="L5" s="26">
        <f t="shared" si="1"/>
        <v>43900</v>
      </c>
      <c r="M5" s="26">
        <f t="shared" si="1"/>
        <v>43901</v>
      </c>
      <c r="N5" s="26">
        <f t="shared" si="1"/>
        <v>43902</v>
      </c>
      <c r="O5" s="26">
        <f t="shared" si="1"/>
        <v>43903</v>
      </c>
      <c r="P5" s="26">
        <f t="shared" si="1"/>
        <v>43904</v>
      </c>
      <c r="Q5" s="26">
        <f t="shared" si="1"/>
        <v>43905</v>
      </c>
      <c r="R5" s="26">
        <f t="shared" si="1"/>
        <v>43906</v>
      </c>
      <c r="S5" s="26">
        <f t="shared" si="1"/>
        <v>43907</v>
      </c>
      <c r="T5" s="26">
        <f t="shared" si="1"/>
        <v>43908</v>
      </c>
      <c r="U5" s="26">
        <f t="shared" si="1"/>
        <v>43909</v>
      </c>
      <c r="V5" s="26">
        <f t="shared" si="1"/>
        <v>43910</v>
      </c>
      <c r="W5" s="26">
        <f t="shared" si="1"/>
        <v>43911</v>
      </c>
      <c r="X5" s="26">
        <f t="shared" si="1"/>
        <v>43912</v>
      </c>
      <c r="Y5" s="26">
        <f t="shared" si="1"/>
        <v>43913</v>
      </c>
      <c r="Z5" s="26">
        <f t="shared" si="1"/>
        <v>43914</v>
      </c>
      <c r="AA5" s="26">
        <f t="shared" si="1"/>
        <v>43915</v>
      </c>
      <c r="AB5" s="26">
        <f t="shared" si="1"/>
        <v>43916</v>
      </c>
      <c r="AC5" s="26">
        <f t="shared" si="1"/>
        <v>43917</v>
      </c>
      <c r="AD5" s="26">
        <f t="shared" si="1"/>
        <v>43918</v>
      </c>
      <c r="AE5" s="26">
        <f t="shared" si="1"/>
        <v>43919</v>
      </c>
      <c r="AF5" s="26">
        <f t="shared" si="1"/>
        <v>43920</v>
      </c>
      <c r="AG5" s="26">
        <f t="shared" si="1"/>
        <v>43921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8"/>
      <c r="D11" s="66"/>
      <c r="E11" s="16"/>
      <c r="F11" s="16"/>
      <c r="G11" s="18"/>
      <c r="H11" s="18"/>
      <c r="I11" s="18"/>
      <c r="J11" s="18"/>
      <c r="K11" s="66"/>
      <c r="L11" s="16"/>
      <c r="M11" s="16"/>
      <c r="N11" s="18"/>
      <c r="O11" s="98"/>
      <c r="P11" s="10"/>
      <c r="Q11" s="18"/>
      <c r="R11" s="66"/>
      <c r="S11" s="16"/>
      <c r="T11" s="16"/>
      <c r="U11" s="10"/>
      <c r="V11" s="10"/>
      <c r="W11" s="18"/>
      <c r="X11" s="18"/>
      <c r="Y11" s="66"/>
      <c r="Z11" s="16"/>
      <c r="AA11" s="16"/>
      <c r="AB11" s="18"/>
      <c r="AC11" s="18"/>
      <c r="AD11" s="18"/>
      <c r="AE11" s="18"/>
      <c r="AF11" s="66"/>
      <c r="AG11" s="16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8"/>
      <c r="D12" s="66"/>
      <c r="E12" s="16"/>
      <c r="F12" s="16"/>
      <c r="G12" s="18"/>
      <c r="H12" s="18"/>
      <c r="I12" s="18"/>
      <c r="J12" s="18"/>
      <c r="K12" s="66"/>
      <c r="L12" s="16"/>
      <c r="M12" s="16"/>
      <c r="N12" s="18"/>
      <c r="O12" s="18"/>
      <c r="P12" s="18"/>
      <c r="Q12" s="18"/>
      <c r="R12" s="66"/>
      <c r="S12" s="16"/>
      <c r="T12" s="16"/>
      <c r="U12" s="18"/>
      <c r="V12" s="18"/>
      <c r="W12" s="18"/>
      <c r="X12" s="18"/>
      <c r="Y12" s="66"/>
      <c r="Z12" s="16"/>
      <c r="AA12" s="16"/>
      <c r="AB12" s="18"/>
      <c r="AC12" s="18"/>
      <c r="AD12" s="18"/>
      <c r="AE12" s="18"/>
      <c r="AF12" s="66"/>
      <c r="AG12" s="16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8"/>
      <c r="D13" s="66"/>
      <c r="E13" s="16"/>
      <c r="F13" s="16"/>
      <c r="G13" s="18"/>
      <c r="H13" s="18"/>
      <c r="I13" s="18"/>
      <c r="J13" s="18"/>
      <c r="K13" s="66"/>
      <c r="L13" s="16"/>
      <c r="M13" s="16"/>
      <c r="N13" s="10"/>
      <c r="O13" s="98"/>
      <c r="P13" s="10"/>
      <c r="Q13" s="18"/>
      <c r="R13" s="66"/>
      <c r="S13" s="16"/>
      <c r="T13" s="16"/>
      <c r="U13" s="10"/>
      <c r="V13" s="18"/>
      <c r="W13" s="18"/>
      <c r="X13" s="18"/>
      <c r="Y13" s="66"/>
      <c r="Z13" s="16"/>
      <c r="AA13" s="16"/>
      <c r="AB13" s="18"/>
      <c r="AC13" s="18"/>
      <c r="AD13" s="18"/>
      <c r="AE13" s="18"/>
      <c r="AF13" s="66"/>
      <c r="AG13" s="16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8"/>
      <c r="D14" s="66"/>
      <c r="E14" s="16"/>
      <c r="F14" s="16"/>
      <c r="G14" s="18"/>
      <c r="H14" s="18"/>
      <c r="I14" s="18"/>
      <c r="J14" s="18"/>
      <c r="K14" s="66"/>
      <c r="L14" s="16"/>
      <c r="M14" s="16"/>
      <c r="N14" s="18"/>
      <c r="O14" s="98"/>
      <c r="P14" s="10"/>
      <c r="Q14" s="18"/>
      <c r="R14" s="66"/>
      <c r="S14" s="16"/>
      <c r="T14" s="98"/>
      <c r="U14" s="98"/>
      <c r="V14" s="18"/>
      <c r="W14" s="18"/>
      <c r="X14" s="18"/>
      <c r="Y14" s="66"/>
      <c r="Z14" s="16"/>
      <c r="AA14" s="16"/>
      <c r="AB14" s="18"/>
      <c r="AC14" s="18"/>
      <c r="AD14" s="18"/>
      <c r="AE14" s="18"/>
      <c r="AF14" s="66"/>
      <c r="AG14" s="16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8"/>
      <c r="D15" s="66"/>
      <c r="E15" s="16"/>
      <c r="F15" s="16"/>
      <c r="G15" s="18"/>
      <c r="H15" s="18"/>
      <c r="I15" s="18"/>
      <c r="J15" s="18"/>
      <c r="K15" s="66"/>
      <c r="L15" s="16"/>
      <c r="M15" s="16"/>
      <c r="N15" s="18"/>
      <c r="O15" s="18"/>
      <c r="P15" s="18"/>
      <c r="Q15" s="18"/>
      <c r="R15" s="66"/>
      <c r="S15" s="16"/>
      <c r="T15" s="98"/>
      <c r="U15" s="98"/>
      <c r="V15" s="18"/>
      <c r="W15" s="18"/>
      <c r="X15" s="18"/>
      <c r="Y15" s="66"/>
      <c r="Z15" s="16"/>
      <c r="AA15" s="16"/>
      <c r="AB15" s="18"/>
      <c r="AC15" s="18"/>
      <c r="AD15" s="18"/>
      <c r="AE15" s="18"/>
      <c r="AF15" s="66"/>
      <c r="AG15" s="16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8"/>
      <c r="D16" s="66"/>
      <c r="E16" s="16"/>
      <c r="F16" s="16"/>
      <c r="G16" s="18"/>
      <c r="H16" s="18"/>
      <c r="I16" s="18"/>
      <c r="J16" s="18"/>
      <c r="K16" s="66"/>
      <c r="L16" s="16"/>
      <c r="M16" s="16"/>
      <c r="N16" s="18"/>
      <c r="O16" s="98"/>
      <c r="P16" s="98"/>
      <c r="Q16" s="18"/>
      <c r="R16" s="66"/>
      <c r="S16" s="16"/>
      <c r="T16" s="16"/>
      <c r="U16" s="18"/>
      <c r="V16" s="18"/>
      <c r="W16" s="18"/>
      <c r="X16" s="18"/>
      <c r="Y16" s="66"/>
      <c r="Z16" s="16"/>
      <c r="AA16" s="16"/>
      <c r="AB16" s="18"/>
      <c r="AC16" s="18"/>
      <c r="AD16" s="18"/>
      <c r="AE16" s="18"/>
      <c r="AF16" s="66"/>
      <c r="AG16" s="16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8"/>
      <c r="D17" s="66"/>
      <c r="E17" s="16"/>
      <c r="F17" s="16"/>
      <c r="G17" s="18"/>
      <c r="H17" s="18"/>
      <c r="I17" s="18"/>
      <c r="J17" s="18"/>
      <c r="K17" s="66"/>
      <c r="L17" s="16"/>
      <c r="M17" s="16"/>
      <c r="N17" s="18"/>
      <c r="O17" s="18"/>
      <c r="P17" s="18"/>
      <c r="Q17" s="18"/>
      <c r="R17" s="66"/>
      <c r="S17" s="16"/>
      <c r="T17" s="16"/>
      <c r="U17" s="18"/>
      <c r="V17" s="18"/>
      <c r="W17" s="18"/>
      <c r="X17" s="18"/>
      <c r="Y17" s="66"/>
      <c r="Z17" s="16"/>
      <c r="AA17" s="16"/>
      <c r="AB17" s="18"/>
      <c r="AC17" s="18"/>
      <c r="AD17" s="18"/>
      <c r="AE17" s="18"/>
      <c r="AF17" s="66"/>
      <c r="AG17" s="16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4"/>
      <c r="D18" s="35"/>
      <c r="E18" s="16"/>
      <c r="F18" s="16"/>
      <c r="G18" s="18"/>
      <c r="H18" s="18"/>
      <c r="I18" s="18"/>
      <c r="J18" s="18"/>
      <c r="K18" s="66"/>
      <c r="L18" s="16"/>
      <c r="M18" s="16"/>
      <c r="N18" s="18"/>
      <c r="O18" s="18"/>
      <c r="P18" s="18"/>
      <c r="Q18" s="18"/>
      <c r="R18" s="66"/>
      <c r="S18" s="16"/>
      <c r="T18" s="16"/>
      <c r="U18" s="18"/>
      <c r="V18" s="18"/>
      <c r="W18" s="18"/>
      <c r="X18" s="18"/>
      <c r="Y18" s="66"/>
      <c r="Z18" s="16"/>
      <c r="AA18" s="16"/>
      <c r="AB18" s="18"/>
      <c r="AC18" s="18"/>
      <c r="AD18" s="18"/>
      <c r="AE18" s="18"/>
      <c r="AF18" s="66"/>
      <c r="AG18" s="16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4"/>
      <c r="D19" s="35"/>
      <c r="E19" s="16"/>
      <c r="F19" s="16"/>
      <c r="G19" s="18"/>
      <c r="H19" s="18"/>
      <c r="I19" s="18"/>
      <c r="J19" s="18"/>
      <c r="K19" s="66"/>
      <c r="L19" s="16"/>
      <c r="M19" s="16"/>
      <c r="N19" s="18"/>
      <c r="O19" s="18"/>
      <c r="P19" s="18"/>
      <c r="Q19" s="18"/>
      <c r="R19" s="66"/>
      <c r="S19" s="16"/>
      <c r="T19" s="16"/>
      <c r="U19" s="18"/>
      <c r="V19" s="18"/>
      <c r="W19" s="18"/>
      <c r="X19" s="18"/>
      <c r="Y19" s="66"/>
      <c r="Z19" s="16"/>
      <c r="AA19" s="16"/>
      <c r="AB19" s="18"/>
      <c r="AC19" s="18"/>
      <c r="AD19" s="18"/>
      <c r="AE19" s="18"/>
      <c r="AF19" s="66"/>
      <c r="AG19" s="16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4"/>
      <c r="D20" s="35"/>
      <c r="E20" s="16"/>
      <c r="F20" s="16"/>
      <c r="G20" s="18"/>
      <c r="H20" s="18"/>
      <c r="I20" s="18"/>
      <c r="J20" s="18"/>
      <c r="K20" s="66"/>
      <c r="L20" s="16"/>
      <c r="M20" s="16"/>
      <c r="N20" s="18"/>
      <c r="O20" s="18"/>
      <c r="P20" s="18"/>
      <c r="Q20" s="18"/>
      <c r="R20" s="66"/>
      <c r="S20" s="16"/>
      <c r="T20" s="16"/>
      <c r="U20" s="18"/>
      <c r="V20" s="18"/>
      <c r="W20" s="18"/>
      <c r="X20" s="18"/>
      <c r="Y20" s="66"/>
      <c r="Z20" s="16"/>
      <c r="AA20" s="16"/>
      <c r="AB20" s="18"/>
      <c r="AC20" s="18"/>
      <c r="AD20" s="18"/>
      <c r="AE20" s="18"/>
      <c r="AF20" s="66"/>
      <c r="AG20" s="16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4"/>
      <c r="D21" s="35"/>
      <c r="E21" s="16"/>
      <c r="F21" s="16"/>
      <c r="G21" s="18"/>
      <c r="H21" s="18"/>
      <c r="I21" s="18"/>
      <c r="J21" s="18"/>
      <c r="K21" s="66"/>
      <c r="L21" s="16"/>
      <c r="M21" s="16"/>
      <c r="N21" s="18"/>
      <c r="O21" s="18"/>
      <c r="P21" s="18"/>
      <c r="Q21" s="18"/>
      <c r="R21" s="66"/>
      <c r="S21" s="16"/>
      <c r="T21" s="16"/>
      <c r="U21" s="98"/>
      <c r="V21" s="18"/>
      <c r="W21" s="18"/>
      <c r="X21" s="18"/>
      <c r="Y21" s="66"/>
      <c r="Z21" s="16"/>
      <c r="AA21" s="16"/>
      <c r="AB21" s="18"/>
      <c r="AC21" s="98"/>
      <c r="AD21" s="18"/>
      <c r="AE21" s="18"/>
      <c r="AF21" s="66"/>
      <c r="AG21" s="16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4"/>
      <c r="D22" s="35"/>
      <c r="E22" s="16"/>
      <c r="F22" s="16"/>
      <c r="G22" s="18"/>
      <c r="H22" s="18"/>
      <c r="I22" s="18"/>
      <c r="J22" s="18"/>
      <c r="K22" s="66"/>
      <c r="L22" s="16"/>
      <c r="M22" s="16"/>
      <c r="N22" s="18"/>
      <c r="O22" s="18"/>
      <c r="P22" s="18"/>
      <c r="Q22" s="18"/>
      <c r="R22" s="66"/>
      <c r="S22" s="16"/>
      <c r="T22" s="16"/>
      <c r="U22" s="18"/>
      <c r="V22" s="18"/>
      <c r="W22" s="18"/>
      <c r="X22" s="18"/>
      <c r="Y22" s="66"/>
      <c r="Z22" s="16"/>
      <c r="AA22" s="16"/>
      <c r="AB22" s="18"/>
      <c r="AC22" s="18"/>
      <c r="AD22" s="18"/>
      <c r="AE22" s="18"/>
      <c r="AF22" s="66"/>
      <c r="AG22" s="16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4"/>
      <c r="D23" s="35"/>
      <c r="E23" s="16"/>
      <c r="F23" s="16"/>
      <c r="G23" s="18"/>
      <c r="H23" s="18"/>
      <c r="I23" s="18"/>
      <c r="J23" s="18"/>
      <c r="K23" s="66"/>
      <c r="L23" s="16"/>
      <c r="M23" s="16"/>
      <c r="N23" s="18"/>
      <c r="O23" s="18"/>
      <c r="P23" s="18"/>
      <c r="Q23" s="18"/>
      <c r="R23" s="66"/>
      <c r="S23" s="16"/>
      <c r="T23" s="16"/>
      <c r="U23" s="18"/>
      <c r="V23" s="18"/>
      <c r="W23" s="18"/>
      <c r="X23" s="18"/>
      <c r="Y23" s="66"/>
      <c r="Z23" s="16"/>
      <c r="AA23" s="16"/>
      <c r="AB23" s="18"/>
      <c r="AC23" s="18"/>
      <c r="AD23" s="18"/>
      <c r="AE23" s="18"/>
      <c r="AF23" s="66"/>
      <c r="AG23" s="16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4"/>
      <c r="D24" s="35"/>
      <c r="E24" s="16"/>
      <c r="F24" s="16"/>
      <c r="G24" s="18"/>
      <c r="H24" s="18"/>
      <c r="I24" s="18"/>
      <c r="J24" s="18"/>
      <c r="K24" s="66"/>
      <c r="L24" s="16"/>
      <c r="M24" s="16"/>
      <c r="N24" s="18"/>
      <c r="O24" s="18"/>
      <c r="P24" s="18"/>
      <c r="Q24" s="18"/>
      <c r="R24" s="66"/>
      <c r="S24" s="16"/>
      <c r="T24" s="16"/>
      <c r="U24" s="18"/>
      <c r="V24" s="18"/>
      <c r="W24" s="18"/>
      <c r="X24" s="18"/>
      <c r="Y24" s="66"/>
      <c r="Z24" s="16"/>
      <c r="AA24" s="16"/>
      <c r="AB24" s="18"/>
      <c r="AC24" s="18"/>
      <c r="AD24" s="18"/>
      <c r="AE24" s="18"/>
      <c r="AF24" s="66"/>
      <c r="AG24" s="16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4"/>
      <c r="D25" s="35"/>
      <c r="E25" s="16"/>
      <c r="F25" s="16"/>
      <c r="G25" s="18"/>
      <c r="H25" s="18"/>
      <c r="I25" s="18"/>
      <c r="J25" s="18"/>
      <c r="K25" s="66"/>
      <c r="L25" s="16"/>
      <c r="M25" s="16"/>
      <c r="N25" s="18"/>
      <c r="O25" s="18"/>
      <c r="P25" s="18"/>
      <c r="Q25" s="18"/>
      <c r="R25" s="66"/>
      <c r="S25" s="16"/>
      <c r="T25" s="16"/>
      <c r="U25" s="18"/>
      <c r="V25" s="18"/>
      <c r="W25" s="18"/>
      <c r="X25" s="18"/>
      <c r="Y25" s="66"/>
      <c r="Z25" s="16"/>
      <c r="AA25" s="16"/>
      <c r="AB25" s="18"/>
      <c r="AC25" s="18"/>
      <c r="AD25" s="18"/>
      <c r="AE25" s="18"/>
      <c r="AF25" s="66"/>
      <c r="AG25" s="16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4"/>
      <c r="D26" s="35"/>
      <c r="E26" s="16"/>
      <c r="F26" s="16"/>
      <c r="G26" s="18"/>
      <c r="H26" s="18"/>
      <c r="I26" s="18"/>
      <c r="J26" s="18"/>
      <c r="K26" s="66"/>
      <c r="L26" s="16"/>
      <c r="M26" s="16"/>
      <c r="N26" s="18"/>
      <c r="O26" s="18"/>
      <c r="P26" s="18"/>
      <c r="Q26" s="18"/>
      <c r="R26" s="66"/>
      <c r="S26" s="16"/>
      <c r="T26" s="98"/>
      <c r="U26" s="18"/>
      <c r="V26" s="18"/>
      <c r="W26" s="18"/>
      <c r="X26" s="18"/>
      <c r="Y26" s="66"/>
      <c r="Z26" s="16"/>
      <c r="AA26" s="16"/>
      <c r="AB26" s="18"/>
      <c r="AC26" s="18"/>
      <c r="AD26" s="18"/>
      <c r="AE26" s="18"/>
      <c r="AF26" s="66"/>
      <c r="AG26" s="16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4"/>
      <c r="D27" s="35"/>
      <c r="E27" s="16"/>
      <c r="F27" s="16"/>
      <c r="G27" s="18"/>
      <c r="H27" s="18"/>
      <c r="I27" s="18"/>
      <c r="J27" s="18"/>
      <c r="K27" s="66"/>
      <c r="L27" s="16"/>
      <c r="M27" s="16"/>
      <c r="N27" s="18"/>
      <c r="O27" s="18"/>
      <c r="P27" s="18"/>
      <c r="Q27" s="18"/>
      <c r="R27" s="66"/>
      <c r="S27" s="16"/>
      <c r="T27" s="16"/>
      <c r="U27" s="18"/>
      <c r="V27" s="18"/>
      <c r="W27" s="18"/>
      <c r="X27" s="18"/>
      <c r="Y27" s="66"/>
      <c r="Z27" s="16"/>
      <c r="AA27" s="16"/>
      <c r="AB27" s="18"/>
      <c r="AC27" s="18"/>
      <c r="AD27" s="18"/>
      <c r="AE27" s="18"/>
      <c r="AF27" s="66"/>
      <c r="AG27" s="16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4"/>
      <c r="D28" s="35"/>
      <c r="E28" s="16"/>
      <c r="F28" s="16"/>
      <c r="G28" s="18"/>
      <c r="H28" s="18"/>
      <c r="I28" s="18"/>
      <c r="J28" s="18"/>
      <c r="K28" s="66"/>
      <c r="L28" s="16"/>
      <c r="M28" s="16"/>
      <c r="N28" s="18"/>
      <c r="O28" s="18"/>
      <c r="P28" s="18"/>
      <c r="Q28" s="18"/>
      <c r="R28" s="66"/>
      <c r="S28" s="16"/>
      <c r="T28" s="16"/>
      <c r="U28" s="18"/>
      <c r="V28" s="18"/>
      <c r="W28" s="18"/>
      <c r="X28" s="18"/>
      <c r="Y28" s="66"/>
      <c r="Z28" s="16"/>
      <c r="AA28" s="16"/>
      <c r="AB28" s="18"/>
      <c r="AC28" s="18"/>
      <c r="AD28" s="18"/>
      <c r="AE28" s="18"/>
      <c r="AF28" s="66"/>
      <c r="AG28" s="16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4"/>
      <c r="D29" s="35"/>
      <c r="E29" s="16"/>
      <c r="F29" s="16"/>
      <c r="G29" s="18"/>
      <c r="H29" s="18"/>
      <c r="I29" s="18"/>
      <c r="J29" s="18"/>
      <c r="K29" s="66"/>
      <c r="L29" s="16"/>
      <c r="M29" s="16"/>
      <c r="N29" s="18"/>
      <c r="O29" s="18"/>
      <c r="P29" s="18"/>
      <c r="Q29" s="18"/>
      <c r="R29" s="66"/>
      <c r="S29" s="16"/>
      <c r="T29" s="16"/>
      <c r="U29" s="18"/>
      <c r="V29" s="18"/>
      <c r="W29" s="18"/>
      <c r="X29" s="18"/>
      <c r="Y29" s="66"/>
      <c r="Z29" s="16"/>
      <c r="AA29" s="16"/>
      <c r="AB29" s="18"/>
      <c r="AC29" s="18"/>
      <c r="AD29" s="18"/>
      <c r="AE29" s="18"/>
      <c r="AF29" s="66"/>
      <c r="AG29" s="16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4"/>
      <c r="D30" s="35"/>
      <c r="E30" s="16"/>
      <c r="F30" s="16"/>
      <c r="G30" s="18"/>
      <c r="H30" s="18"/>
      <c r="I30" s="18"/>
      <c r="J30" s="18"/>
      <c r="K30" s="66"/>
      <c r="L30" s="16"/>
      <c r="M30" s="16"/>
      <c r="N30" s="18"/>
      <c r="O30" s="98"/>
      <c r="P30" s="98"/>
      <c r="Q30" s="18"/>
      <c r="R30" s="66"/>
      <c r="S30" s="16"/>
      <c r="T30" s="16"/>
      <c r="U30" s="18"/>
      <c r="V30" s="18"/>
      <c r="W30" s="18"/>
      <c r="X30" s="18"/>
      <c r="Y30" s="66"/>
      <c r="Z30" s="16"/>
      <c r="AA30" s="16"/>
      <c r="AB30" s="18"/>
      <c r="AC30" s="18"/>
      <c r="AD30" s="18"/>
      <c r="AE30" s="18"/>
      <c r="AF30" s="66"/>
      <c r="AG30" s="16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4"/>
      <c r="D31" s="35"/>
      <c r="E31" s="16"/>
      <c r="F31" s="16"/>
      <c r="G31" s="18"/>
      <c r="H31" s="18"/>
      <c r="I31" s="18"/>
      <c r="J31" s="18"/>
      <c r="K31" s="66"/>
      <c r="L31" s="16"/>
      <c r="M31" s="16"/>
      <c r="N31" s="18"/>
      <c r="O31" s="98"/>
      <c r="P31" s="18"/>
      <c r="Q31" s="18"/>
      <c r="R31" s="66"/>
      <c r="S31" s="16"/>
      <c r="T31" s="16"/>
      <c r="U31" s="18"/>
      <c r="V31" s="18"/>
      <c r="W31" s="18"/>
      <c r="X31" s="18"/>
      <c r="Y31" s="66"/>
      <c r="Z31" s="16"/>
      <c r="AA31" s="16"/>
      <c r="AB31" s="18"/>
      <c r="AC31" s="18"/>
      <c r="AD31" s="18"/>
      <c r="AE31" s="18"/>
      <c r="AF31" s="66"/>
      <c r="AG31" s="16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4"/>
      <c r="D32" s="35"/>
      <c r="E32" s="16"/>
      <c r="F32" s="16"/>
      <c r="G32" s="18"/>
      <c r="H32" s="18"/>
      <c r="I32" s="18"/>
      <c r="J32" s="18"/>
      <c r="K32" s="66"/>
      <c r="L32" s="16"/>
      <c r="M32" s="16"/>
      <c r="N32" s="18"/>
      <c r="O32" s="18"/>
      <c r="P32" s="18"/>
      <c r="Q32" s="18"/>
      <c r="R32" s="66"/>
      <c r="S32" s="16"/>
      <c r="T32" s="16"/>
      <c r="U32" s="18"/>
      <c r="V32" s="18"/>
      <c r="W32" s="18"/>
      <c r="X32" s="18"/>
      <c r="Y32" s="66"/>
      <c r="Z32" s="16"/>
      <c r="AA32" s="16"/>
      <c r="AB32" s="18"/>
      <c r="AC32" s="18"/>
      <c r="AD32" s="18"/>
      <c r="AE32" s="18"/>
      <c r="AF32" s="66"/>
      <c r="AG32" s="16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4"/>
      <c r="D33" s="35"/>
      <c r="E33" s="16"/>
      <c r="F33" s="16"/>
      <c r="G33" s="18"/>
      <c r="H33" s="18"/>
      <c r="I33" s="18"/>
      <c r="J33" s="18"/>
      <c r="K33" s="66"/>
      <c r="L33" s="16"/>
      <c r="M33" s="16"/>
      <c r="N33" s="18"/>
      <c r="O33" s="18"/>
      <c r="P33" s="18"/>
      <c r="Q33" s="18"/>
      <c r="R33" s="66"/>
      <c r="S33" s="16"/>
      <c r="T33" s="16"/>
      <c r="U33" s="18"/>
      <c r="V33" s="18"/>
      <c r="W33" s="18"/>
      <c r="X33" s="18"/>
      <c r="Y33" s="66"/>
      <c r="Z33" s="16"/>
      <c r="AA33" s="16"/>
      <c r="AB33" s="18"/>
      <c r="AC33" s="18"/>
      <c r="AD33" s="18"/>
      <c r="AE33" s="18"/>
      <c r="AF33" s="66"/>
      <c r="AG33" s="16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4"/>
      <c r="D34" s="35"/>
      <c r="E34" s="16"/>
      <c r="F34" s="16"/>
      <c r="G34" s="18"/>
      <c r="H34" s="18"/>
      <c r="I34" s="18"/>
      <c r="J34" s="18"/>
      <c r="K34" s="66"/>
      <c r="L34" s="16"/>
      <c r="M34" s="16"/>
      <c r="N34" s="18"/>
      <c r="O34" s="18"/>
      <c r="P34" s="18"/>
      <c r="Q34" s="18"/>
      <c r="R34" s="66"/>
      <c r="S34" s="16"/>
      <c r="T34" s="16"/>
      <c r="U34" s="18"/>
      <c r="V34" s="18"/>
      <c r="W34" s="18"/>
      <c r="X34" s="18"/>
      <c r="Y34" s="66"/>
      <c r="Z34" s="16"/>
      <c r="AA34" s="16"/>
      <c r="AB34" s="18"/>
      <c r="AC34" s="18"/>
      <c r="AD34" s="18"/>
      <c r="AE34" s="18"/>
      <c r="AF34" s="66"/>
      <c r="AG34" s="16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4"/>
      <c r="D35" s="35"/>
      <c r="E35" s="16"/>
      <c r="F35" s="16"/>
      <c r="G35" s="18"/>
      <c r="H35" s="18"/>
      <c r="I35" s="18"/>
      <c r="J35" s="18"/>
      <c r="K35" s="66"/>
      <c r="L35" s="16"/>
      <c r="M35" s="16"/>
      <c r="N35" s="18"/>
      <c r="O35" s="18"/>
      <c r="P35" s="18"/>
      <c r="Q35" s="18"/>
      <c r="R35" s="66"/>
      <c r="S35" s="16"/>
      <c r="T35" s="16"/>
      <c r="U35" s="18"/>
      <c r="V35" s="18"/>
      <c r="W35" s="18"/>
      <c r="X35" s="18"/>
      <c r="Y35" s="66"/>
      <c r="Z35" s="16"/>
      <c r="AA35" s="16"/>
      <c r="AB35" s="18"/>
      <c r="AC35" s="18"/>
      <c r="AD35" s="18"/>
      <c r="AE35" s="18"/>
      <c r="AF35" s="66"/>
      <c r="AG35" s="16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4"/>
      <c r="D36" s="35"/>
      <c r="E36" s="16"/>
      <c r="F36" s="16"/>
      <c r="G36" s="18"/>
      <c r="H36" s="18"/>
      <c r="I36" s="18"/>
      <c r="J36" s="18"/>
      <c r="K36" s="66"/>
      <c r="L36" s="16"/>
      <c r="M36" s="16"/>
      <c r="N36" s="18"/>
      <c r="O36" s="18"/>
      <c r="P36" s="18"/>
      <c r="Q36" s="18"/>
      <c r="R36" s="66"/>
      <c r="S36" s="16"/>
      <c r="T36" s="16"/>
      <c r="U36" s="18"/>
      <c r="V36" s="18"/>
      <c r="W36" s="18"/>
      <c r="X36" s="18"/>
      <c r="Y36" s="66"/>
      <c r="Z36" s="16"/>
      <c r="AA36" s="16"/>
      <c r="AB36" s="18"/>
      <c r="AC36" s="18"/>
      <c r="AD36" s="18"/>
      <c r="AE36" s="18"/>
      <c r="AF36" s="66"/>
      <c r="AG36" s="16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4"/>
      <c r="D37" s="35"/>
      <c r="E37" s="16"/>
      <c r="F37" s="16"/>
      <c r="G37" s="18"/>
      <c r="H37" s="18"/>
      <c r="I37" s="18"/>
      <c r="J37" s="18"/>
      <c r="K37" s="66"/>
      <c r="L37" s="16"/>
      <c r="M37" s="16"/>
      <c r="N37" s="18"/>
      <c r="O37" s="18"/>
      <c r="P37" s="18"/>
      <c r="Q37" s="18"/>
      <c r="R37" s="66"/>
      <c r="S37" s="16"/>
      <c r="T37" s="16"/>
      <c r="U37" s="18"/>
      <c r="V37" s="18"/>
      <c r="W37" s="18"/>
      <c r="X37" s="18"/>
      <c r="Y37" s="66"/>
      <c r="Z37" s="16"/>
      <c r="AA37" s="16"/>
      <c r="AB37" s="18"/>
      <c r="AC37" s="18"/>
      <c r="AD37" s="18"/>
      <c r="AE37" s="18"/>
      <c r="AF37" s="66"/>
      <c r="AG37" s="16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4"/>
      <c r="D38" s="35"/>
      <c r="E38" s="16"/>
      <c r="F38" s="16"/>
      <c r="G38" s="18"/>
      <c r="H38" s="18"/>
      <c r="I38" s="18"/>
      <c r="J38" s="18"/>
      <c r="K38" s="66"/>
      <c r="L38" s="16"/>
      <c r="M38" s="16"/>
      <c r="N38" s="18"/>
      <c r="O38" s="18"/>
      <c r="P38" s="18"/>
      <c r="Q38" s="18"/>
      <c r="R38" s="66"/>
      <c r="S38" s="16"/>
      <c r="T38" s="16"/>
      <c r="U38" s="18"/>
      <c r="V38" s="18"/>
      <c r="W38" s="18"/>
      <c r="X38" s="18"/>
      <c r="Y38" s="66"/>
      <c r="Z38" s="16"/>
      <c r="AA38" s="16"/>
      <c r="AB38" s="18"/>
      <c r="AC38" s="18"/>
      <c r="AD38" s="18"/>
      <c r="AE38" s="18"/>
      <c r="AF38" s="66"/>
      <c r="AG38" s="16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4"/>
      <c r="D39" s="35"/>
      <c r="E39" s="16"/>
      <c r="F39" s="16"/>
      <c r="G39" s="18"/>
      <c r="H39" s="18"/>
      <c r="I39" s="18"/>
      <c r="J39" s="18"/>
      <c r="K39" s="66"/>
      <c r="L39" s="16"/>
      <c r="M39" s="16"/>
      <c r="N39" s="18"/>
      <c r="O39" s="18"/>
      <c r="P39" s="18"/>
      <c r="Q39" s="18"/>
      <c r="R39" s="66"/>
      <c r="S39" s="16"/>
      <c r="T39" s="16"/>
      <c r="U39" s="18"/>
      <c r="V39" s="18"/>
      <c r="W39" s="18"/>
      <c r="X39" s="18"/>
      <c r="Y39" s="66"/>
      <c r="Z39" s="16"/>
      <c r="AA39" s="16"/>
      <c r="AB39" s="18"/>
      <c r="AC39" s="18"/>
      <c r="AD39" s="18"/>
      <c r="AE39" s="18"/>
      <c r="AF39" s="66"/>
      <c r="AG39" s="16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4"/>
      <c r="D40" s="35"/>
      <c r="E40" s="16"/>
      <c r="F40" s="16"/>
      <c r="G40" s="18"/>
      <c r="H40" s="18"/>
      <c r="I40" s="18"/>
      <c r="J40" s="18"/>
      <c r="K40" s="66"/>
      <c r="L40" s="16"/>
      <c r="M40" s="16"/>
      <c r="N40" s="18"/>
      <c r="O40" s="18"/>
      <c r="P40" s="18"/>
      <c r="Q40" s="18"/>
      <c r="R40" s="66"/>
      <c r="S40" s="16"/>
      <c r="T40" s="16"/>
      <c r="U40" s="18"/>
      <c r="V40" s="18"/>
      <c r="W40" s="18"/>
      <c r="X40" s="18"/>
      <c r="Y40" s="66"/>
      <c r="Z40" s="16"/>
      <c r="AA40" s="16"/>
      <c r="AB40" s="18"/>
      <c r="AC40" s="98"/>
      <c r="AD40" s="18"/>
      <c r="AE40" s="18"/>
      <c r="AF40" s="66"/>
      <c r="AG40" s="16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4"/>
      <c r="D41" s="35"/>
      <c r="E41" s="16"/>
      <c r="F41" s="16"/>
      <c r="G41" s="18"/>
      <c r="H41" s="18"/>
      <c r="I41" s="18"/>
      <c r="J41" s="18"/>
      <c r="K41" s="66"/>
      <c r="L41" s="16"/>
      <c r="M41" s="16"/>
      <c r="N41" s="18"/>
      <c r="O41" s="18"/>
      <c r="P41" s="18"/>
      <c r="Q41" s="18"/>
      <c r="R41" s="66"/>
      <c r="S41" s="16"/>
      <c r="T41" s="16"/>
      <c r="U41" s="18"/>
      <c r="V41" s="18"/>
      <c r="W41" s="18"/>
      <c r="X41" s="18"/>
      <c r="Y41" s="66"/>
      <c r="Z41" s="16"/>
      <c r="AA41" s="16"/>
      <c r="AB41" s="18"/>
      <c r="AC41" s="98"/>
      <c r="AD41" s="18"/>
      <c r="AE41" s="18"/>
      <c r="AF41" s="66"/>
      <c r="AG41" s="16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4"/>
      <c r="D42" s="35"/>
      <c r="E42" s="16"/>
      <c r="F42" s="16"/>
      <c r="G42" s="18"/>
      <c r="H42" s="18"/>
      <c r="I42" s="18"/>
      <c r="J42" s="18"/>
      <c r="K42" s="66"/>
      <c r="L42" s="16"/>
      <c r="M42" s="16"/>
      <c r="N42" s="18"/>
      <c r="O42" s="18"/>
      <c r="P42" s="18"/>
      <c r="Q42" s="18"/>
      <c r="R42" s="66"/>
      <c r="S42" s="16"/>
      <c r="T42" s="16"/>
      <c r="U42" s="18"/>
      <c r="V42" s="18"/>
      <c r="W42" s="18"/>
      <c r="X42" s="18"/>
      <c r="Y42" s="66"/>
      <c r="Z42" s="16"/>
      <c r="AA42" s="16"/>
      <c r="AB42" s="18"/>
      <c r="AC42" s="18"/>
      <c r="AD42" s="18"/>
      <c r="AE42" s="18"/>
      <c r="AF42" s="66"/>
      <c r="AG42" s="16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4"/>
      <c r="D43" s="35"/>
      <c r="E43" s="16"/>
      <c r="F43" s="16"/>
      <c r="G43" s="18"/>
      <c r="H43" s="18"/>
      <c r="I43" s="18"/>
      <c r="J43" s="18"/>
      <c r="K43" s="66"/>
      <c r="L43" s="16"/>
      <c r="M43" s="16"/>
      <c r="N43" s="18"/>
      <c r="O43" s="18"/>
      <c r="P43" s="18"/>
      <c r="Q43" s="18"/>
      <c r="R43" s="66"/>
      <c r="S43" s="16"/>
      <c r="T43" s="16"/>
      <c r="U43" s="18"/>
      <c r="V43" s="18"/>
      <c r="W43" s="18"/>
      <c r="X43" s="18"/>
      <c r="Y43" s="66"/>
      <c r="Z43" s="16"/>
      <c r="AA43" s="16"/>
      <c r="AB43" s="18"/>
      <c r="AC43" s="18"/>
      <c r="AD43" s="18"/>
      <c r="AE43" s="18"/>
      <c r="AF43" s="66"/>
      <c r="AG43" s="16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4"/>
      <c r="D44" s="35"/>
      <c r="E44" s="16"/>
      <c r="F44" s="16"/>
      <c r="G44" s="18"/>
      <c r="H44" s="18"/>
      <c r="I44" s="18"/>
      <c r="J44" s="18"/>
      <c r="K44" s="66"/>
      <c r="L44" s="16"/>
      <c r="M44" s="16"/>
      <c r="N44" s="18"/>
      <c r="O44" s="18"/>
      <c r="P44" s="18"/>
      <c r="Q44" s="18"/>
      <c r="R44" s="66"/>
      <c r="S44" s="16"/>
      <c r="T44" s="16"/>
      <c r="U44" s="18"/>
      <c r="V44" s="18"/>
      <c r="W44" s="18"/>
      <c r="X44" s="18"/>
      <c r="Y44" s="66"/>
      <c r="Z44" s="16"/>
      <c r="AA44" s="16"/>
      <c r="AB44" s="18"/>
      <c r="AC44" s="18"/>
      <c r="AD44" s="18"/>
      <c r="AE44" s="18"/>
      <c r="AF44" s="66"/>
      <c r="AG44" s="16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4"/>
      <c r="D45" s="35"/>
      <c r="E45" s="16"/>
      <c r="F45" s="16"/>
      <c r="G45" s="18"/>
      <c r="H45" s="18"/>
      <c r="I45" s="18"/>
      <c r="J45" s="18"/>
      <c r="K45" s="66"/>
      <c r="L45" s="16"/>
      <c r="M45" s="16"/>
      <c r="N45" s="18"/>
      <c r="O45" s="18"/>
      <c r="P45" s="18"/>
      <c r="Q45" s="18"/>
      <c r="R45" s="66"/>
      <c r="S45" s="16"/>
      <c r="T45" s="16"/>
      <c r="U45" s="18"/>
      <c r="V45" s="18"/>
      <c r="W45" s="18"/>
      <c r="X45" s="18"/>
      <c r="Y45" s="66"/>
      <c r="Z45" s="16"/>
      <c r="AA45" s="16"/>
      <c r="AB45" s="18"/>
      <c r="AC45" s="18"/>
      <c r="AD45" s="18"/>
      <c r="AE45" s="18"/>
      <c r="AF45" s="66"/>
      <c r="AG45" s="16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4"/>
      <c r="D46" s="35"/>
      <c r="E46" s="16"/>
      <c r="F46" s="16"/>
      <c r="G46" s="18"/>
      <c r="H46" s="18"/>
      <c r="I46" s="18"/>
      <c r="J46" s="18"/>
      <c r="K46" s="66"/>
      <c r="L46" s="16"/>
      <c r="M46" s="16"/>
      <c r="N46" s="18"/>
      <c r="O46" s="18"/>
      <c r="P46" s="18"/>
      <c r="Q46" s="18"/>
      <c r="R46" s="66"/>
      <c r="S46" s="16"/>
      <c r="T46" s="16"/>
      <c r="U46" s="18"/>
      <c r="V46" s="18"/>
      <c r="W46" s="18"/>
      <c r="X46" s="18"/>
      <c r="Y46" s="66"/>
      <c r="Z46" s="16"/>
      <c r="AA46" s="16"/>
      <c r="AB46" s="18"/>
      <c r="AC46" s="18"/>
      <c r="AD46" s="18"/>
      <c r="AE46" s="18"/>
      <c r="AF46" s="66"/>
      <c r="AG46" s="16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4"/>
      <c r="D47" s="35"/>
      <c r="E47" s="16"/>
      <c r="F47" s="16"/>
      <c r="G47" s="18"/>
      <c r="H47" s="18"/>
      <c r="I47" s="18"/>
      <c r="J47" s="18"/>
      <c r="K47" s="66"/>
      <c r="L47" s="16"/>
      <c r="M47" s="16"/>
      <c r="N47" s="18"/>
      <c r="O47" s="18"/>
      <c r="P47" s="18"/>
      <c r="Q47" s="18"/>
      <c r="R47" s="66"/>
      <c r="S47" s="16"/>
      <c r="T47" s="16"/>
      <c r="U47" s="18"/>
      <c r="V47" s="18"/>
      <c r="W47" s="18"/>
      <c r="X47" s="18"/>
      <c r="Y47" s="66"/>
      <c r="Z47" s="16"/>
      <c r="AA47" s="16"/>
      <c r="AB47" s="18"/>
      <c r="AC47" s="18"/>
      <c r="AD47" s="18"/>
      <c r="AE47" s="18"/>
      <c r="AF47" s="66"/>
      <c r="AG47" s="16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4"/>
      <c r="D48" s="35"/>
      <c r="E48" s="16"/>
      <c r="F48" s="16"/>
      <c r="G48" s="18"/>
      <c r="H48" s="18"/>
      <c r="I48" s="18"/>
      <c r="J48" s="18"/>
      <c r="K48" s="66"/>
      <c r="L48" s="16"/>
      <c r="M48" s="16"/>
      <c r="N48" s="18"/>
      <c r="O48" s="18"/>
      <c r="P48" s="18"/>
      <c r="Q48" s="18"/>
      <c r="R48" s="66"/>
      <c r="S48" s="16"/>
      <c r="T48" s="16"/>
      <c r="U48" s="18"/>
      <c r="V48" s="18"/>
      <c r="W48" s="18"/>
      <c r="X48" s="18"/>
      <c r="Y48" s="66"/>
      <c r="Z48" s="16"/>
      <c r="AA48" s="16"/>
      <c r="AB48" s="18"/>
      <c r="AC48" s="18"/>
      <c r="AD48" s="18"/>
      <c r="AE48" s="18"/>
      <c r="AF48" s="66"/>
      <c r="AG48" s="16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4"/>
      <c r="D49" s="35"/>
      <c r="E49" s="16"/>
      <c r="F49" s="16"/>
      <c r="G49" s="18"/>
      <c r="H49" s="18"/>
      <c r="I49" s="18"/>
      <c r="J49" s="18"/>
      <c r="K49" s="66"/>
      <c r="L49" s="16"/>
      <c r="M49" s="16"/>
      <c r="N49" s="18"/>
      <c r="O49" s="98"/>
      <c r="P49" s="98"/>
      <c r="Q49" s="18"/>
      <c r="R49" s="66"/>
      <c r="S49" s="16"/>
      <c r="T49" s="16"/>
      <c r="U49" s="18"/>
      <c r="V49" s="18"/>
      <c r="W49" s="18"/>
      <c r="X49" s="18"/>
      <c r="Y49" s="66"/>
      <c r="Z49" s="16"/>
      <c r="AA49" s="16"/>
      <c r="AB49" s="18"/>
      <c r="AC49" s="18"/>
      <c r="AD49" s="18"/>
      <c r="AE49" s="18"/>
      <c r="AF49" s="66"/>
      <c r="AG49" s="16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4"/>
      <c r="D50" s="35"/>
      <c r="E50" s="16"/>
      <c r="F50" s="16"/>
      <c r="G50" s="18"/>
      <c r="H50" s="18"/>
      <c r="I50" s="18"/>
      <c r="J50" s="18"/>
      <c r="K50" s="66"/>
      <c r="L50" s="16"/>
      <c r="M50" s="16"/>
      <c r="N50" s="18"/>
      <c r="O50" s="98"/>
      <c r="P50" s="98"/>
      <c r="Q50" s="18"/>
      <c r="R50" s="66"/>
      <c r="S50" s="16"/>
      <c r="T50" s="16"/>
      <c r="U50" s="18"/>
      <c r="V50" s="18"/>
      <c r="W50" s="18"/>
      <c r="X50" s="18"/>
      <c r="Y50" s="66"/>
      <c r="Z50" s="16"/>
      <c r="AA50" s="16"/>
      <c r="AB50" s="18"/>
      <c r="AC50" s="18"/>
      <c r="AD50" s="18"/>
      <c r="AE50" s="18"/>
      <c r="AF50" s="66"/>
      <c r="AG50" s="16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4"/>
      <c r="D51" s="35"/>
      <c r="E51" s="16"/>
      <c r="F51" s="16"/>
      <c r="G51" s="18"/>
      <c r="H51" s="18"/>
      <c r="I51" s="18"/>
      <c r="J51" s="18"/>
      <c r="K51" s="66"/>
      <c r="L51" s="16"/>
      <c r="M51" s="16"/>
      <c r="N51" s="18"/>
      <c r="O51" s="98"/>
      <c r="P51" s="98"/>
      <c r="Q51" s="18"/>
      <c r="R51" s="66"/>
      <c r="S51" s="16"/>
      <c r="T51" s="16"/>
      <c r="U51" s="18"/>
      <c r="V51" s="18"/>
      <c r="W51" s="18"/>
      <c r="X51" s="18"/>
      <c r="Y51" s="66"/>
      <c r="Z51" s="16"/>
      <c r="AA51" s="16"/>
      <c r="AB51" s="18"/>
      <c r="AC51" s="18"/>
      <c r="AD51" s="18"/>
      <c r="AE51" s="18"/>
      <c r="AF51" s="66"/>
      <c r="AG51" s="16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4"/>
      <c r="D52" s="35"/>
      <c r="E52" s="16"/>
      <c r="F52" s="16"/>
      <c r="G52" s="18"/>
      <c r="H52" s="18"/>
      <c r="I52" s="18"/>
      <c r="J52" s="18"/>
      <c r="K52" s="66"/>
      <c r="L52" s="16"/>
      <c r="M52" s="16"/>
      <c r="N52" s="18"/>
      <c r="O52" s="98"/>
      <c r="P52" s="98"/>
      <c r="Q52" s="18"/>
      <c r="R52" s="66"/>
      <c r="S52" s="16"/>
      <c r="T52" s="16"/>
      <c r="U52" s="18"/>
      <c r="V52" s="18"/>
      <c r="W52" s="18"/>
      <c r="X52" s="18"/>
      <c r="Y52" s="66"/>
      <c r="Z52" s="16"/>
      <c r="AA52" s="16"/>
      <c r="AB52" s="18"/>
      <c r="AC52" s="18"/>
      <c r="AD52" s="18"/>
      <c r="AE52" s="18"/>
      <c r="AF52" s="66"/>
      <c r="AG52" s="16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4"/>
      <c r="D53" s="35"/>
      <c r="E53" s="16"/>
      <c r="F53" s="16"/>
      <c r="G53" s="18"/>
      <c r="H53" s="18"/>
      <c r="I53" s="18"/>
      <c r="J53" s="18"/>
      <c r="K53" s="66"/>
      <c r="L53" s="16"/>
      <c r="M53" s="16"/>
      <c r="N53" s="18"/>
      <c r="O53" s="98"/>
      <c r="P53" s="98"/>
      <c r="Q53" s="18"/>
      <c r="R53" s="66"/>
      <c r="S53" s="16"/>
      <c r="T53" s="16"/>
      <c r="U53" s="18"/>
      <c r="V53" s="18"/>
      <c r="W53" s="18"/>
      <c r="X53" s="18"/>
      <c r="Y53" s="66"/>
      <c r="Z53" s="16"/>
      <c r="AA53" s="16"/>
      <c r="AB53" s="18"/>
      <c r="AC53" s="18"/>
      <c r="AD53" s="18"/>
      <c r="AE53" s="18"/>
      <c r="AF53" s="66"/>
      <c r="AG53" s="16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4"/>
      <c r="D54" s="35"/>
      <c r="E54" s="16"/>
      <c r="F54" s="16"/>
      <c r="G54" s="18"/>
      <c r="H54" s="18"/>
      <c r="I54" s="18"/>
      <c r="J54" s="18"/>
      <c r="K54" s="66"/>
      <c r="L54" s="16"/>
      <c r="M54" s="16"/>
      <c r="N54" s="18"/>
      <c r="O54" s="98"/>
      <c r="P54" s="98"/>
      <c r="Q54" s="18"/>
      <c r="R54" s="66"/>
      <c r="S54" s="16"/>
      <c r="T54" s="16"/>
      <c r="U54" s="18"/>
      <c r="V54" s="18"/>
      <c r="W54" s="18"/>
      <c r="X54" s="18"/>
      <c r="Y54" s="66"/>
      <c r="Z54" s="16"/>
      <c r="AA54" s="16"/>
      <c r="AB54" s="18"/>
      <c r="AC54" s="18"/>
      <c r="AD54" s="18"/>
      <c r="AE54" s="18"/>
      <c r="AF54" s="66"/>
      <c r="AG54" s="16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4"/>
      <c r="D55" s="35"/>
      <c r="E55" s="16"/>
      <c r="F55" s="16"/>
      <c r="G55" s="18"/>
      <c r="H55" s="18"/>
      <c r="I55" s="18"/>
      <c r="J55" s="18"/>
      <c r="K55" s="66"/>
      <c r="L55" s="16"/>
      <c r="M55" s="16"/>
      <c r="N55" s="18"/>
      <c r="O55" s="18"/>
      <c r="P55" s="18"/>
      <c r="Q55" s="18"/>
      <c r="R55" s="66"/>
      <c r="S55" s="16"/>
      <c r="T55" s="16"/>
      <c r="U55" s="18"/>
      <c r="V55" s="18"/>
      <c r="W55" s="18"/>
      <c r="X55" s="18"/>
      <c r="Y55" s="66"/>
      <c r="Z55" s="16"/>
      <c r="AA55" s="16"/>
      <c r="AB55" s="18"/>
      <c r="AC55" s="18"/>
      <c r="AD55" s="18"/>
      <c r="AE55" s="18"/>
      <c r="AF55" s="66"/>
      <c r="AG55" s="16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4"/>
      <c r="D56" s="35"/>
      <c r="E56" s="16"/>
      <c r="F56" s="16"/>
      <c r="G56" s="18"/>
      <c r="H56" s="18"/>
      <c r="I56" s="18"/>
      <c r="J56" s="18"/>
      <c r="K56" s="66"/>
      <c r="L56" s="16"/>
      <c r="M56" s="16"/>
      <c r="N56" s="18"/>
      <c r="O56" s="98"/>
      <c r="P56" s="98"/>
      <c r="Q56" s="18"/>
      <c r="R56" s="66"/>
      <c r="S56" s="16"/>
      <c r="T56" s="16"/>
      <c r="U56" s="18"/>
      <c r="V56" s="18"/>
      <c r="W56" s="18"/>
      <c r="X56" s="18"/>
      <c r="Y56" s="66"/>
      <c r="Z56" s="16"/>
      <c r="AA56" s="16"/>
      <c r="AB56" s="18"/>
      <c r="AC56" s="18"/>
      <c r="AD56" s="18"/>
      <c r="AE56" s="18"/>
      <c r="AF56" s="66"/>
      <c r="AG56" s="16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4"/>
      <c r="D57" s="35"/>
      <c r="E57" s="16"/>
      <c r="F57" s="16"/>
      <c r="G57" s="18"/>
      <c r="H57" s="18"/>
      <c r="I57" s="18"/>
      <c r="J57" s="18"/>
      <c r="K57" s="66"/>
      <c r="L57" s="16"/>
      <c r="M57" s="16"/>
      <c r="N57" s="18"/>
      <c r="O57" s="98"/>
      <c r="P57" s="98"/>
      <c r="Q57" s="18"/>
      <c r="R57" s="66"/>
      <c r="S57" s="16"/>
      <c r="T57" s="16"/>
      <c r="U57" s="18"/>
      <c r="V57" s="18"/>
      <c r="W57" s="18"/>
      <c r="X57" s="18"/>
      <c r="Y57" s="66"/>
      <c r="Z57" s="16"/>
      <c r="AA57" s="16"/>
      <c r="AB57" s="18"/>
      <c r="AC57" s="18"/>
      <c r="AD57" s="18"/>
      <c r="AE57" s="18"/>
      <c r="AF57" s="66"/>
      <c r="AG57" s="16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x14ac:dyDescent="0.2">
      <c r="A58" s="19"/>
      <c r="B58" s="19"/>
      <c r="C58" s="4"/>
      <c r="D58" s="35"/>
      <c r="E58" s="16"/>
      <c r="F58" s="16"/>
      <c r="G58" s="18"/>
      <c r="H58" s="18"/>
      <c r="I58" s="18"/>
      <c r="J58" s="18"/>
      <c r="K58" s="66"/>
      <c r="L58" s="16"/>
      <c r="M58" s="16"/>
      <c r="N58" s="18"/>
      <c r="O58" s="98"/>
      <c r="P58" s="98"/>
      <c r="Q58" s="18"/>
      <c r="R58" s="66"/>
      <c r="S58" s="16"/>
      <c r="T58" s="16"/>
      <c r="U58" s="18"/>
      <c r="V58" s="18"/>
      <c r="W58" s="18"/>
      <c r="X58" s="18"/>
      <c r="Y58" s="66"/>
      <c r="Z58" s="16"/>
      <c r="AA58" s="16"/>
      <c r="AB58" s="18"/>
      <c r="AC58" s="18"/>
      <c r="AD58" s="18"/>
      <c r="AE58" s="18"/>
      <c r="AF58" s="66"/>
      <c r="AG58" s="16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1"/>
    </row>
    <row r="59" spans="1:43" ht="15" x14ac:dyDescent="0.25">
      <c r="A59" s="19"/>
      <c r="B59" s="19"/>
      <c r="C59" s="4"/>
      <c r="D59" s="35"/>
      <c r="E59" s="16"/>
      <c r="F59" s="16"/>
      <c r="G59" s="18"/>
      <c r="H59" s="18"/>
      <c r="I59" s="18"/>
      <c r="J59" s="18"/>
      <c r="K59" s="66"/>
      <c r="L59" s="16"/>
      <c r="M59" s="16"/>
      <c r="N59" s="18"/>
      <c r="O59" s="98"/>
      <c r="P59" s="98"/>
      <c r="Q59" s="18"/>
      <c r="R59" s="66"/>
      <c r="S59" s="16"/>
      <c r="T59" s="16"/>
      <c r="U59" s="18"/>
      <c r="V59" s="18"/>
      <c r="W59" s="18"/>
      <c r="X59" s="18"/>
      <c r="Y59" s="66"/>
      <c r="Z59" s="16"/>
      <c r="AA59" s="16"/>
      <c r="AB59" s="18"/>
      <c r="AC59" s="18"/>
      <c r="AD59" s="18"/>
      <c r="AE59" s="18"/>
      <c r="AF59" s="66"/>
      <c r="AG59" s="16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4"/>
      <c r="D60" s="35"/>
      <c r="E60" s="16"/>
      <c r="F60" s="16"/>
      <c r="G60" s="18"/>
      <c r="H60" s="18"/>
      <c r="I60" s="18"/>
      <c r="J60" s="18"/>
      <c r="K60" s="66"/>
      <c r="L60" s="16"/>
      <c r="M60" s="16"/>
      <c r="N60" s="18"/>
      <c r="O60" s="18"/>
      <c r="P60" s="18"/>
      <c r="Q60" s="18"/>
      <c r="R60" s="66"/>
      <c r="S60" s="16"/>
      <c r="T60" s="16"/>
      <c r="U60" s="18"/>
      <c r="V60" s="18"/>
      <c r="W60" s="18"/>
      <c r="X60" s="18"/>
      <c r="Y60" s="66"/>
      <c r="Z60" s="16"/>
      <c r="AA60" s="16"/>
      <c r="AB60" s="18"/>
      <c r="AC60" s="18"/>
      <c r="AD60" s="18"/>
      <c r="AE60" s="18"/>
      <c r="AF60" s="66"/>
      <c r="AG60" s="16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4"/>
      <c r="D61" s="35"/>
      <c r="E61" s="16"/>
      <c r="F61" s="16"/>
      <c r="G61" s="18"/>
      <c r="H61" s="18"/>
      <c r="I61" s="18"/>
      <c r="J61" s="18"/>
      <c r="K61" s="66"/>
      <c r="L61" s="16"/>
      <c r="M61" s="16"/>
      <c r="N61" s="18"/>
      <c r="O61" s="18"/>
      <c r="P61" s="18"/>
      <c r="Q61" s="18"/>
      <c r="R61" s="66"/>
      <c r="S61" s="16"/>
      <c r="T61" s="16"/>
      <c r="U61" s="18"/>
      <c r="V61" s="18"/>
      <c r="W61" s="18"/>
      <c r="X61" s="18"/>
      <c r="Y61" s="66"/>
      <c r="Z61" s="16"/>
      <c r="AA61" s="16"/>
      <c r="AB61" s="18"/>
      <c r="AC61" s="18"/>
      <c r="AD61" s="18"/>
      <c r="AE61" s="18"/>
      <c r="AF61" s="66"/>
      <c r="AG61" s="16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4"/>
      <c r="D62" s="35"/>
      <c r="E62" s="16"/>
      <c r="F62" s="16"/>
      <c r="G62" s="18"/>
      <c r="H62" s="18"/>
      <c r="I62" s="18"/>
      <c r="J62" s="18"/>
      <c r="K62" s="66"/>
      <c r="L62" s="16"/>
      <c r="M62" s="16"/>
      <c r="N62" s="18"/>
      <c r="O62" s="18"/>
      <c r="P62" s="18"/>
      <c r="Q62" s="18"/>
      <c r="R62" s="66"/>
      <c r="S62" s="16"/>
      <c r="T62" s="16"/>
      <c r="U62" s="18"/>
      <c r="V62" s="18"/>
      <c r="W62" s="18"/>
      <c r="X62" s="18"/>
      <c r="Y62" s="66"/>
      <c r="Z62" s="16"/>
      <c r="AA62" s="16"/>
      <c r="AB62" s="18"/>
      <c r="AC62" s="18"/>
      <c r="AD62" s="18"/>
      <c r="AE62" s="18"/>
      <c r="AF62" s="66"/>
      <c r="AG62" s="16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4"/>
      <c r="D63" s="35"/>
      <c r="E63" s="16"/>
      <c r="F63" s="16"/>
      <c r="G63" s="18"/>
      <c r="H63" s="18"/>
      <c r="I63" s="18"/>
      <c r="J63" s="18"/>
      <c r="K63" s="66"/>
      <c r="L63" s="16"/>
      <c r="M63" s="16"/>
      <c r="N63" s="18"/>
      <c r="O63" s="18"/>
      <c r="P63" s="18"/>
      <c r="Q63" s="18"/>
      <c r="R63" s="66"/>
      <c r="S63" s="16"/>
      <c r="T63" s="16"/>
      <c r="U63" s="18"/>
      <c r="V63" s="18"/>
      <c r="W63" s="18"/>
      <c r="X63" s="18"/>
      <c r="Y63" s="66"/>
      <c r="Z63" s="16"/>
      <c r="AA63" s="16"/>
      <c r="AB63" s="18"/>
      <c r="AC63" s="18"/>
      <c r="AD63" s="18"/>
      <c r="AE63" s="18"/>
      <c r="AF63" s="66"/>
      <c r="AG63" s="16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4"/>
      <c r="D64" s="35"/>
      <c r="E64" s="16"/>
      <c r="F64" s="16"/>
      <c r="G64" s="18"/>
      <c r="H64" s="18"/>
      <c r="I64" s="18"/>
      <c r="J64" s="18"/>
      <c r="K64" s="66"/>
      <c r="L64" s="16"/>
      <c r="M64" s="16"/>
      <c r="N64" s="18"/>
      <c r="O64" s="18"/>
      <c r="P64" s="18"/>
      <c r="Q64" s="18"/>
      <c r="R64" s="66"/>
      <c r="S64" s="16"/>
      <c r="T64" s="16"/>
      <c r="U64" s="18"/>
      <c r="V64" s="18"/>
      <c r="W64" s="18"/>
      <c r="X64" s="18"/>
      <c r="Y64" s="66"/>
      <c r="Z64" s="16"/>
      <c r="AA64" s="16"/>
      <c r="AB64" s="18"/>
      <c r="AC64" s="18"/>
      <c r="AD64" s="18"/>
      <c r="AE64" s="18"/>
      <c r="AF64" s="66"/>
      <c r="AG64" s="16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4"/>
      <c r="D65" s="35"/>
      <c r="E65" s="16"/>
      <c r="F65" s="16"/>
      <c r="G65" s="18"/>
      <c r="H65" s="18"/>
      <c r="I65" s="18"/>
      <c r="J65" s="18"/>
      <c r="K65" s="66"/>
      <c r="L65" s="16"/>
      <c r="M65" s="16"/>
      <c r="N65" s="18"/>
      <c r="O65" s="18"/>
      <c r="P65" s="18"/>
      <c r="Q65" s="18"/>
      <c r="R65" s="66"/>
      <c r="S65" s="16"/>
      <c r="T65" s="16"/>
      <c r="U65" s="18"/>
      <c r="V65" s="18"/>
      <c r="W65" s="18"/>
      <c r="X65" s="18"/>
      <c r="Y65" s="66"/>
      <c r="Z65" s="16"/>
      <c r="AA65" s="16"/>
      <c r="AB65" s="18"/>
      <c r="AC65" s="18"/>
      <c r="AD65" s="18"/>
      <c r="AE65" s="18"/>
      <c r="AF65" s="66"/>
      <c r="AG65" s="16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4"/>
      <c r="D66" s="35"/>
      <c r="E66" s="16"/>
      <c r="F66" s="16"/>
      <c r="G66" s="18"/>
      <c r="H66" s="18"/>
      <c r="I66" s="18"/>
      <c r="J66" s="18"/>
      <c r="K66" s="66"/>
      <c r="L66" s="16"/>
      <c r="M66" s="16"/>
      <c r="N66" s="18"/>
      <c r="O66" s="18"/>
      <c r="P66" s="18"/>
      <c r="Q66" s="18"/>
      <c r="R66" s="66"/>
      <c r="S66" s="16"/>
      <c r="T66" s="16"/>
      <c r="U66" s="18"/>
      <c r="V66" s="18"/>
      <c r="W66" s="18"/>
      <c r="X66" s="18"/>
      <c r="Y66" s="66"/>
      <c r="Z66" s="16"/>
      <c r="AA66" s="16"/>
      <c r="AB66" s="18"/>
      <c r="AC66" s="18"/>
      <c r="AD66" s="18"/>
      <c r="AE66" s="18"/>
      <c r="AF66" s="66"/>
      <c r="AG66" s="16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4"/>
      <c r="D67" s="35"/>
      <c r="E67" s="16"/>
      <c r="F67" s="16"/>
      <c r="G67" s="18"/>
      <c r="H67" s="18"/>
      <c r="I67" s="18"/>
      <c r="J67" s="18"/>
      <c r="K67" s="66"/>
      <c r="L67" s="16"/>
      <c r="M67" s="16"/>
      <c r="N67" s="18"/>
      <c r="O67" s="18"/>
      <c r="P67" s="18"/>
      <c r="Q67" s="18"/>
      <c r="R67" s="66"/>
      <c r="S67" s="16"/>
      <c r="T67" s="16"/>
      <c r="U67" s="18"/>
      <c r="V67" s="18"/>
      <c r="W67" s="18"/>
      <c r="X67" s="18"/>
      <c r="Y67" s="66"/>
      <c r="Z67" s="16"/>
      <c r="AA67" s="16"/>
      <c r="AB67" s="18"/>
      <c r="AC67" s="18"/>
      <c r="AD67" s="18"/>
      <c r="AE67" s="18"/>
      <c r="AF67" s="66"/>
      <c r="AG67" s="16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4"/>
      <c r="D68" s="35"/>
      <c r="E68" s="16"/>
      <c r="F68" s="16"/>
      <c r="G68" s="18"/>
      <c r="H68" s="18"/>
      <c r="I68" s="18"/>
      <c r="J68" s="18"/>
      <c r="K68" s="66"/>
      <c r="L68" s="16"/>
      <c r="M68" s="16"/>
      <c r="N68" s="18"/>
      <c r="O68" s="18"/>
      <c r="P68" s="18"/>
      <c r="Q68" s="18"/>
      <c r="R68" s="66"/>
      <c r="S68" s="16"/>
      <c r="T68" s="16"/>
      <c r="U68" s="18"/>
      <c r="V68" s="18"/>
      <c r="W68" s="18"/>
      <c r="X68" s="18"/>
      <c r="Y68" s="66"/>
      <c r="Z68" s="16"/>
      <c r="AA68" s="16"/>
      <c r="AB68" s="18"/>
      <c r="AC68" s="18"/>
      <c r="AD68" s="18"/>
      <c r="AE68" s="18"/>
      <c r="AF68" s="66"/>
      <c r="AG68" s="16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4"/>
      <c r="D69" s="35"/>
      <c r="E69" s="16"/>
      <c r="F69" s="16"/>
      <c r="G69" s="18"/>
      <c r="H69" s="18"/>
      <c r="I69" s="18"/>
      <c r="J69" s="18"/>
      <c r="K69" s="66"/>
      <c r="L69" s="16"/>
      <c r="M69" s="16"/>
      <c r="N69" s="18"/>
      <c r="O69" s="18"/>
      <c r="P69" s="18"/>
      <c r="Q69" s="18"/>
      <c r="R69" s="66"/>
      <c r="S69" s="16"/>
      <c r="T69" s="16"/>
      <c r="U69" s="18"/>
      <c r="V69" s="18"/>
      <c r="W69" s="18"/>
      <c r="X69" s="18"/>
      <c r="Y69" s="66"/>
      <c r="Z69" s="16"/>
      <c r="AA69" s="16"/>
      <c r="AB69" s="18"/>
      <c r="AC69" s="18"/>
      <c r="AD69" s="18"/>
      <c r="AE69" s="18"/>
      <c r="AF69" s="66"/>
      <c r="AG69" s="16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4"/>
      <c r="D70" s="35"/>
      <c r="E70" s="16"/>
      <c r="F70" s="16"/>
      <c r="G70" s="18"/>
      <c r="H70" s="18"/>
      <c r="I70" s="18"/>
      <c r="J70" s="18"/>
      <c r="K70" s="66"/>
      <c r="L70" s="16"/>
      <c r="M70" s="16"/>
      <c r="N70" s="18"/>
      <c r="O70" s="18"/>
      <c r="P70" s="18"/>
      <c r="Q70" s="18"/>
      <c r="R70" s="66"/>
      <c r="S70" s="16"/>
      <c r="T70" s="16"/>
      <c r="U70" s="18"/>
      <c r="V70" s="18"/>
      <c r="W70" s="18"/>
      <c r="X70" s="18"/>
      <c r="Y70" s="66"/>
      <c r="Z70" s="16"/>
      <c r="AA70" s="16"/>
      <c r="AB70" s="18"/>
      <c r="AC70" s="18"/>
      <c r="AD70" s="18"/>
      <c r="AE70" s="18"/>
      <c r="AF70" s="66"/>
      <c r="AG70" s="16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4"/>
      <c r="D71" s="35"/>
      <c r="E71" s="16"/>
      <c r="F71" s="16"/>
      <c r="G71" s="18"/>
      <c r="H71" s="18"/>
      <c r="I71" s="18"/>
      <c r="J71" s="18"/>
      <c r="K71" s="66"/>
      <c r="L71" s="16"/>
      <c r="M71" s="16"/>
      <c r="N71" s="18"/>
      <c r="O71" s="18"/>
      <c r="P71" s="18"/>
      <c r="Q71" s="18"/>
      <c r="R71" s="66"/>
      <c r="S71" s="16"/>
      <c r="T71" s="16"/>
      <c r="U71" s="18"/>
      <c r="V71" s="18"/>
      <c r="W71" s="18"/>
      <c r="X71" s="18"/>
      <c r="Y71" s="66"/>
      <c r="Z71" s="16"/>
      <c r="AA71" s="16"/>
      <c r="AB71" s="18"/>
      <c r="AC71" s="18"/>
      <c r="AD71" s="18"/>
      <c r="AE71" s="18"/>
      <c r="AF71" s="66"/>
      <c r="AG71" s="16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4"/>
      <c r="D72" s="35"/>
      <c r="E72" s="16"/>
      <c r="F72" s="16"/>
      <c r="G72" s="18"/>
      <c r="H72" s="18"/>
      <c r="I72" s="18"/>
      <c r="J72" s="18"/>
      <c r="K72" s="66"/>
      <c r="L72" s="16"/>
      <c r="M72" s="16"/>
      <c r="N72" s="18"/>
      <c r="O72" s="18"/>
      <c r="P72" s="18"/>
      <c r="Q72" s="18"/>
      <c r="R72" s="66"/>
      <c r="S72" s="16"/>
      <c r="T72" s="16"/>
      <c r="U72" s="18"/>
      <c r="V72" s="18"/>
      <c r="W72" s="18"/>
      <c r="X72" s="18"/>
      <c r="Y72" s="66"/>
      <c r="Z72" s="16"/>
      <c r="AA72" s="16"/>
      <c r="AB72" s="18"/>
      <c r="AC72" s="18"/>
      <c r="AD72" s="18"/>
      <c r="AE72" s="18"/>
      <c r="AF72" s="66"/>
      <c r="AG72" s="16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4"/>
      <c r="D73" s="35"/>
      <c r="E73" s="16"/>
      <c r="F73" s="16"/>
      <c r="G73" s="18"/>
      <c r="H73" s="18"/>
      <c r="I73" s="18"/>
      <c r="J73" s="18"/>
      <c r="K73" s="66"/>
      <c r="L73" s="16"/>
      <c r="M73" s="16"/>
      <c r="N73" s="18"/>
      <c r="O73" s="18"/>
      <c r="P73" s="18"/>
      <c r="Q73" s="18"/>
      <c r="R73" s="66"/>
      <c r="S73" s="16"/>
      <c r="T73" s="16"/>
      <c r="U73" s="18"/>
      <c r="V73" s="18"/>
      <c r="W73" s="18"/>
      <c r="X73" s="18"/>
      <c r="Y73" s="66"/>
      <c r="Z73" s="16"/>
      <c r="AA73" s="16"/>
      <c r="AB73" s="18"/>
      <c r="AC73" s="18"/>
      <c r="AD73" s="18"/>
      <c r="AE73" s="18"/>
      <c r="AF73" s="66"/>
      <c r="AG73" s="16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4"/>
      <c r="D74" s="35"/>
      <c r="E74" s="16"/>
      <c r="F74" s="16"/>
      <c r="G74" s="18"/>
      <c r="H74" s="18"/>
      <c r="I74" s="18"/>
      <c r="J74" s="18"/>
      <c r="K74" s="66"/>
      <c r="L74" s="16"/>
      <c r="M74" s="16"/>
      <c r="N74" s="18"/>
      <c r="O74" s="18"/>
      <c r="P74" s="18"/>
      <c r="Q74" s="18"/>
      <c r="R74" s="66"/>
      <c r="S74" s="16"/>
      <c r="T74" s="16"/>
      <c r="U74" s="18"/>
      <c r="V74" s="18"/>
      <c r="W74" s="18"/>
      <c r="X74" s="18"/>
      <c r="Y74" s="66"/>
      <c r="Z74" s="16"/>
      <c r="AA74" s="16"/>
      <c r="AB74" s="18"/>
      <c r="AC74" s="18"/>
      <c r="AD74" s="18"/>
      <c r="AE74" s="18"/>
      <c r="AF74" s="66"/>
      <c r="AG74" s="16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4"/>
      <c r="D75" s="35"/>
      <c r="E75" s="16"/>
      <c r="F75" s="16"/>
      <c r="G75" s="18"/>
      <c r="H75" s="18"/>
      <c r="I75" s="18"/>
      <c r="J75" s="18"/>
      <c r="K75" s="66"/>
      <c r="L75" s="16"/>
      <c r="M75" s="16"/>
      <c r="N75" s="18"/>
      <c r="O75" s="18"/>
      <c r="P75" s="18"/>
      <c r="Q75" s="18"/>
      <c r="R75" s="66"/>
      <c r="S75" s="16"/>
      <c r="T75" s="16"/>
      <c r="U75" s="18"/>
      <c r="V75" s="18"/>
      <c r="W75" s="18"/>
      <c r="X75" s="18"/>
      <c r="Y75" s="66"/>
      <c r="Z75" s="16"/>
      <c r="AA75" s="16"/>
      <c r="AB75" s="18"/>
      <c r="AC75" s="18"/>
      <c r="AD75" s="18"/>
      <c r="AE75" s="18"/>
      <c r="AF75" s="66"/>
      <c r="AG75" s="16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4"/>
      <c r="D76" s="35"/>
      <c r="E76" s="16"/>
      <c r="F76" s="16"/>
      <c r="G76" s="18"/>
      <c r="H76" s="18"/>
      <c r="I76" s="18"/>
      <c r="J76" s="18"/>
      <c r="K76" s="66"/>
      <c r="L76" s="16"/>
      <c r="M76" s="16"/>
      <c r="N76" s="18"/>
      <c r="O76" s="18"/>
      <c r="P76" s="18"/>
      <c r="Q76" s="18"/>
      <c r="R76" s="66"/>
      <c r="S76" s="16"/>
      <c r="T76" s="16"/>
      <c r="U76" s="18"/>
      <c r="V76" s="18"/>
      <c r="W76" s="18"/>
      <c r="X76" s="18"/>
      <c r="Y76" s="66"/>
      <c r="Z76" s="16"/>
      <c r="AA76" s="16"/>
      <c r="AB76" s="18"/>
      <c r="AC76" s="18"/>
      <c r="AD76" s="18"/>
      <c r="AE76" s="18"/>
      <c r="AF76" s="66"/>
      <c r="AG76" s="16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4"/>
      <c r="D77" s="35"/>
      <c r="E77" s="16"/>
      <c r="F77" s="16"/>
      <c r="G77" s="18"/>
      <c r="H77" s="18"/>
      <c r="I77" s="18"/>
      <c r="J77" s="18"/>
      <c r="K77" s="66"/>
      <c r="L77" s="16"/>
      <c r="M77" s="16"/>
      <c r="N77" s="18"/>
      <c r="O77" s="18"/>
      <c r="P77" s="18"/>
      <c r="Q77" s="18"/>
      <c r="R77" s="66"/>
      <c r="S77" s="16"/>
      <c r="T77" s="16"/>
      <c r="U77" s="18"/>
      <c r="V77" s="18"/>
      <c r="W77" s="18"/>
      <c r="X77" s="18"/>
      <c r="Y77" s="66"/>
      <c r="Z77" s="16"/>
      <c r="AA77" s="16"/>
      <c r="AB77" s="18"/>
      <c r="AC77" s="18"/>
      <c r="AD77" s="18"/>
      <c r="AE77" s="18"/>
      <c r="AF77" s="66"/>
      <c r="AG77" s="16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0">
        <f t="shared" ref="C78:AG78" si="11">SUM(C6:C77)</f>
        <v>0</v>
      </c>
      <c r="D78" s="130">
        <f t="shared" si="11"/>
        <v>0</v>
      </c>
      <c r="E78" s="130">
        <f t="shared" si="11"/>
        <v>0</v>
      </c>
      <c r="F78" s="130">
        <f t="shared" si="11"/>
        <v>0</v>
      </c>
      <c r="G78" s="130">
        <f t="shared" si="11"/>
        <v>0</v>
      </c>
      <c r="H78" s="130">
        <f t="shared" si="11"/>
        <v>0</v>
      </c>
      <c r="I78" s="130">
        <f t="shared" si="11"/>
        <v>0</v>
      </c>
      <c r="J78" s="130">
        <f t="shared" si="11"/>
        <v>0</v>
      </c>
      <c r="K78" s="130">
        <f t="shared" si="11"/>
        <v>0</v>
      </c>
      <c r="L78" s="130">
        <f t="shared" si="11"/>
        <v>0</v>
      </c>
      <c r="M78" s="130">
        <f t="shared" si="11"/>
        <v>0</v>
      </c>
      <c r="N78" s="130">
        <f t="shared" si="11"/>
        <v>0</v>
      </c>
      <c r="O78" s="130">
        <f t="shared" si="11"/>
        <v>0</v>
      </c>
      <c r="P78" s="130">
        <f t="shared" si="11"/>
        <v>0</v>
      </c>
      <c r="Q78" s="130">
        <f t="shared" si="11"/>
        <v>0</v>
      </c>
      <c r="R78" s="130">
        <f t="shared" si="11"/>
        <v>0</v>
      </c>
      <c r="S78" s="130">
        <f t="shared" si="11"/>
        <v>0</v>
      </c>
      <c r="T78" s="130">
        <f t="shared" si="11"/>
        <v>0</v>
      </c>
      <c r="U78" s="130">
        <f t="shared" si="11"/>
        <v>0</v>
      </c>
      <c r="V78" s="130">
        <f t="shared" si="11"/>
        <v>0</v>
      </c>
      <c r="W78" s="130">
        <f t="shared" si="11"/>
        <v>0</v>
      </c>
      <c r="X78" s="130">
        <f t="shared" si="11"/>
        <v>0</v>
      </c>
      <c r="Y78" s="130">
        <f t="shared" si="11"/>
        <v>0</v>
      </c>
      <c r="Z78" s="130">
        <f t="shared" si="11"/>
        <v>0</v>
      </c>
      <c r="AA78" s="130">
        <f t="shared" si="11"/>
        <v>0</v>
      </c>
      <c r="AB78" s="130">
        <f t="shared" si="11"/>
        <v>0</v>
      </c>
      <c r="AC78" s="130">
        <f t="shared" si="11"/>
        <v>0</v>
      </c>
      <c r="AD78" s="130">
        <f t="shared" si="11"/>
        <v>0</v>
      </c>
      <c r="AE78" s="130">
        <f t="shared" si="11"/>
        <v>0</v>
      </c>
      <c r="AF78" s="130">
        <f t="shared" si="11"/>
        <v>0</v>
      </c>
      <c r="AG78" s="130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  <mergeCell ref="AO42:AQ42"/>
    <mergeCell ref="AO49:AQ49"/>
    <mergeCell ref="C1:AH1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</mergeCells>
  <conditionalFormatting sqref="C4:AG77 AO58">
    <cfRule type="expression" dxfId="137" priority="9">
      <formula>WEEKDAY(C$5,2)&gt;5</formula>
    </cfRule>
  </conditionalFormatting>
  <conditionalFormatting sqref="AO58:AO60">
    <cfRule type="cellIs" dxfId="136" priority="4" operator="equal">
      <formula>"!"</formula>
    </cfRule>
    <cfRule type="cellIs" dxfId="135" priority="5" operator="equal">
      <formula>"?"</formula>
    </cfRule>
    <cfRule type="cellIs" dxfId="134" priority="6" operator="equal">
      <formula>1</formula>
    </cfRule>
  </conditionalFormatting>
  <conditionalFormatting sqref="C6:AG77">
    <cfRule type="cellIs" dxfId="133" priority="1" operator="equal">
      <formula>"!"</formula>
    </cfRule>
    <cfRule type="cellIs" dxfId="132" priority="2" operator="equal">
      <formula>"?"</formula>
    </cfRule>
    <cfRule type="cellIs" dxfId="131" priority="3" operator="equal">
      <formula>1</formula>
    </cfRule>
  </conditionalFormatting>
  <conditionalFormatting sqref="AO59">
    <cfRule type="expression" dxfId="130" priority="14">
      <formula>WEEKDAY(AP$5,2)&gt;5</formula>
    </cfRule>
  </conditionalFormatting>
  <conditionalFormatting sqref="AO60">
    <cfRule type="expression" dxfId="129" priority="17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DFFACFD8-CE38-46BE-A4AC-BC6892C2CB63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 AO58</xm:sqref>
        </x14:conditionalFormatting>
        <x14:conditionalFormatting xmlns:xm="http://schemas.microsoft.com/office/excel/2006/main">
          <x14:cfRule type="expression" priority="16" id="{568D8362-8C5C-417F-B27E-10236472D845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8" id="{DFFACFD8-CE38-46BE-A4AC-BC6892C2CB63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I30" sqref="I30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42578125" style="1" customWidth="1"/>
    <col min="7" max="7" width="4.5703125" style="1" customWidth="1"/>
    <col min="8" max="9" width="4.42578125" style="1" customWidth="1"/>
    <col min="10" max="10" width="4" style="1" customWidth="1"/>
    <col min="11" max="13" width="4.42578125" style="1" customWidth="1"/>
    <col min="14" max="14" width="5.28515625" style="1" customWidth="1"/>
    <col min="15" max="16" width="4.42578125" style="1" customWidth="1"/>
    <col min="17" max="17" width="4.140625" style="1" customWidth="1"/>
    <col min="18" max="33" width="4.425781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4</v>
      </c>
      <c r="C2" s="156" t="s">
        <v>19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7">
        <f>C4+1</f>
        <v>2</v>
      </c>
      <c r="E4" s="27">
        <f t="shared" ref="E4:AG4" si="0">D4+1</f>
        <v>3</v>
      </c>
      <c r="F4" s="27">
        <f t="shared" si="0"/>
        <v>4</v>
      </c>
      <c r="G4" s="27">
        <f t="shared" si="0"/>
        <v>5</v>
      </c>
      <c r="H4" s="27">
        <f t="shared" si="0"/>
        <v>6</v>
      </c>
      <c r="I4" s="27">
        <f t="shared" si="0"/>
        <v>7</v>
      </c>
      <c r="J4" s="27">
        <f t="shared" si="0"/>
        <v>8</v>
      </c>
      <c r="K4" s="27">
        <f t="shared" si="0"/>
        <v>9</v>
      </c>
      <c r="L4" s="27">
        <f t="shared" si="0"/>
        <v>10</v>
      </c>
      <c r="M4" s="27">
        <f t="shared" si="0"/>
        <v>11</v>
      </c>
      <c r="N4" s="27">
        <f t="shared" si="0"/>
        <v>12</v>
      </c>
      <c r="O4" s="27">
        <f t="shared" si="0"/>
        <v>13</v>
      </c>
      <c r="P4" s="27">
        <f t="shared" si="0"/>
        <v>14</v>
      </c>
      <c r="Q4" s="27">
        <f t="shared" si="0"/>
        <v>15</v>
      </c>
      <c r="R4" s="27">
        <f t="shared" si="0"/>
        <v>16</v>
      </c>
      <c r="S4" s="27">
        <f t="shared" si="0"/>
        <v>17</v>
      </c>
      <c r="T4" s="27">
        <f t="shared" si="0"/>
        <v>18</v>
      </c>
      <c r="U4" s="27">
        <f t="shared" si="0"/>
        <v>19</v>
      </c>
      <c r="V4" s="27">
        <f t="shared" si="0"/>
        <v>20</v>
      </c>
      <c r="W4" s="27">
        <f t="shared" si="0"/>
        <v>21</v>
      </c>
      <c r="X4" s="27">
        <f t="shared" si="0"/>
        <v>22</v>
      </c>
      <c r="Y4" s="27">
        <f t="shared" si="0"/>
        <v>23</v>
      </c>
      <c r="Z4" s="27">
        <f t="shared" si="0"/>
        <v>24</v>
      </c>
      <c r="AA4" s="27">
        <f t="shared" si="0"/>
        <v>25</v>
      </c>
      <c r="AB4" s="27">
        <f t="shared" si="0"/>
        <v>26</v>
      </c>
      <c r="AC4" s="27">
        <f t="shared" si="0"/>
        <v>27</v>
      </c>
      <c r="AD4" s="27">
        <f t="shared" si="0"/>
        <v>28</v>
      </c>
      <c r="AE4" s="27">
        <f t="shared" si="0"/>
        <v>29</v>
      </c>
      <c r="AF4" s="27">
        <f t="shared" si="0"/>
        <v>30</v>
      </c>
      <c r="AG4" s="27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DATE(JANV!$A$1,AVRIL!$B$2,AVRIL!C4)</f>
        <v>43922</v>
      </c>
      <c r="D5" s="26">
        <f>C5+1</f>
        <v>43923</v>
      </c>
      <c r="E5" s="26">
        <f t="shared" ref="E5:AG5" si="1">D5+1</f>
        <v>43924</v>
      </c>
      <c r="F5" s="26">
        <f t="shared" si="1"/>
        <v>43925</v>
      </c>
      <c r="G5" s="26">
        <f t="shared" si="1"/>
        <v>43926</v>
      </c>
      <c r="H5" s="26">
        <f t="shared" si="1"/>
        <v>43927</v>
      </c>
      <c r="I5" s="26">
        <f t="shared" si="1"/>
        <v>43928</v>
      </c>
      <c r="J5" s="26">
        <f t="shared" si="1"/>
        <v>43929</v>
      </c>
      <c r="K5" s="26">
        <f t="shared" si="1"/>
        <v>43930</v>
      </c>
      <c r="L5" s="26">
        <f t="shared" si="1"/>
        <v>43931</v>
      </c>
      <c r="M5" s="26">
        <f t="shared" si="1"/>
        <v>43932</v>
      </c>
      <c r="N5" s="26">
        <f t="shared" si="1"/>
        <v>43933</v>
      </c>
      <c r="O5" s="26">
        <f t="shared" si="1"/>
        <v>43934</v>
      </c>
      <c r="P5" s="26">
        <f t="shared" si="1"/>
        <v>43935</v>
      </c>
      <c r="Q5" s="26">
        <f t="shared" si="1"/>
        <v>43936</v>
      </c>
      <c r="R5" s="26">
        <f t="shared" si="1"/>
        <v>43937</v>
      </c>
      <c r="S5" s="26">
        <f t="shared" si="1"/>
        <v>43938</v>
      </c>
      <c r="T5" s="26">
        <f t="shared" si="1"/>
        <v>43939</v>
      </c>
      <c r="U5" s="26">
        <f t="shared" si="1"/>
        <v>43940</v>
      </c>
      <c r="V5" s="26">
        <f t="shared" si="1"/>
        <v>43941</v>
      </c>
      <c r="W5" s="26">
        <f t="shared" si="1"/>
        <v>43942</v>
      </c>
      <c r="X5" s="26">
        <f t="shared" si="1"/>
        <v>43943</v>
      </c>
      <c r="Y5" s="26">
        <f t="shared" si="1"/>
        <v>43944</v>
      </c>
      <c r="Z5" s="26">
        <f t="shared" si="1"/>
        <v>43945</v>
      </c>
      <c r="AA5" s="26">
        <f t="shared" si="1"/>
        <v>43946</v>
      </c>
      <c r="AB5" s="26">
        <f t="shared" si="1"/>
        <v>43947</v>
      </c>
      <c r="AC5" s="26">
        <f t="shared" si="1"/>
        <v>43948</v>
      </c>
      <c r="AD5" s="26">
        <f t="shared" si="1"/>
        <v>43949</v>
      </c>
      <c r="AE5" s="26">
        <f t="shared" si="1"/>
        <v>43950</v>
      </c>
      <c r="AF5" s="26">
        <f t="shared" si="1"/>
        <v>43951</v>
      </c>
      <c r="AG5" s="26">
        <f t="shared" si="1"/>
        <v>43952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7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0">
        <f t="shared" ref="C78:AH78" si="11">SUM(C6:C77)</f>
        <v>0</v>
      </c>
      <c r="D78" s="130">
        <f t="shared" si="11"/>
        <v>0</v>
      </c>
      <c r="E78" s="130">
        <f t="shared" si="11"/>
        <v>0</v>
      </c>
      <c r="F78" s="130">
        <f t="shared" si="11"/>
        <v>0</v>
      </c>
      <c r="G78" s="130">
        <f t="shared" si="11"/>
        <v>0</v>
      </c>
      <c r="H78" s="130">
        <f t="shared" si="11"/>
        <v>0</v>
      </c>
      <c r="I78" s="130">
        <f t="shared" si="11"/>
        <v>0</v>
      </c>
      <c r="J78" s="130">
        <f t="shared" si="11"/>
        <v>0</v>
      </c>
      <c r="K78" s="130">
        <f t="shared" si="11"/>
        <v>0</v>
      </c>
      <c r="L78" s="130">
        <f t="shared" si="11"/>
        <v>0</v>
      </c>
      <c r="M78" s="130">
        <f t="shared" si="11"/>
        <v>0</v>
      </c>
      <c r="N78" s="130">
        <f t="shared" si="11"/>
        <v>0</v>
      </c>
      <c r="O78" s="130">
        <f t="shared" si="11"/>
        <v>0</v>
      </c>
      <c r="P78" s="130">
        <f t="shared" si="11"/>
        <v>0</v>
      </c>
      <c r="Q78" s="130">
        <f t="shared" si="11"/>
        <v>0</v>
      </c>
      <c r="R78" s="130">
        <f t="shared" si="11"/>
        <v>0</v>
      </c>
      <c r="S78" s="130">
        <f t="shared" si="11"/>
        <v>0</v>
      </c>
      <c r="T78" s="130">
        <f t="shared" si="11"/>
        <v>0</v>
      </c>
      <c r="U78" s="130">
        <f t="shared" si="11"/>
        <v>0</v>
      </c>
      <c r="V78" s="130">
        <f t="shared" si="11"/>
        <v>0</v>
      </c>
      <c r="W78" s="130">
        <f t="shared" si="11"/>
        <v>0</v>
      </c>
      <c r="X78" s="130">
        <f t="shared" si="11"/>
        <v>0</v>
      </c>
      <c r="Y78" s="130">
        <f t="shared" si="11"/>
        <v>0</v>
      </c>
      <c r="Z78" s="130">
        <f t="shared" si="11"/>
        <v>0</v>
      </c>
      <c r="AA78" s="130">
        <f t="shared" si="11"/>
        <v>0</v>
      </c>
      <c r="AB78" s="130">
        <f t="shared" si="11"/>
        <v>0</v>
      </c>
      <c r="AC78" s="130">
        <f t="shared" si="11"/>
        <v>0</v>
      </c>
      <c r="AD78" s="130">
        <f t="shared" si="11"/>
        <v>0</v>
      </c>
      <c r="AE78" s="130">
        <f t="shared" si="11"/>
        <v>0</v>
      </c>
      <c r="AF78" s="130">
        <f t="shared" si="11"/>
        <v>0</v>
      </c>
      <c r="AG78" s="130">
        <f t="shared" si="11"/>
        <v>0</v>
      </c>
      <c r="AH78" s="130">
        <f t="shared" si="11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90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  <mergeCell ref="C1:AH1"/>
    <mergeCell ref="A1:B1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</mergeCells>
  <conditionalFormatting sqref="C4:AG77">
    <cfRule type="expression" dxfId="125" priority="14">
      <formula>WEEKDAY(C$5,2)&gt;5</formula>
    </cfRule>
  </conditionalFormatting>
  <conditionalFormatting sqref="AO57">
    <cfRule type="expression" dxfId="124" priority="8">
      <formula>WEEKDAY(AO$5,2)&gt;5</formula>
    </cfRule>
  </conditionalFormatting>
  <conditionalFormatting sqref="AO57:AO59">
    <cfRule type="cellIs" dxfId="123" priority="5" operator="equal">
      <formula>"!"</formula>
    </cfRule>
    <cfRule type="cellIs" dxfId="122" priority="6" operator="equal">
      <formula>"?"</formula>
    </cfRule>
    <cfRule type="cellIs" dxfId="121" priority="7" operator="equal">
      <formula>1</formula>
    </cfRule>
  </conditionalFormatting>
  <conditionalFormatting sqref="AO58">
    <cfRule type="expression" dxfId="120" priority="10">
      <formula>WEEKDAY(AP$5,2)&gt;5</formula>
    </cfRule>
  </conditionalFormatting>
  <conditionalFormatting sqref="AO59">
    <cfRule type="expression" dxfId="119" priority="12">
      <formula>WEEKDAY(AQ$5,2)&gt;5</formula>
    </cfRule>
  </conditionalFormatting>
  <conditionalFormatting sqref="C6:AG77">
    <cfRule type="cellIs" dxfId="118" priority="1" operator="equal">
      <formula>"?"</formula>
    </cfRule>
    <cfRule type="cellIs" dxfId="117" priority="3" operator="equal">
      <formula>"!"</formula>
    </cfRule>
    <cfRule type="cellIs" dxfId="116" priority="4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E5AC8D26-A09E-4293-86E3-710ED37E89C2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9" id="{5A7465F6-8564-425A-8B4F-135FB375E13B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11" id="{0FD28E84-1A86-4E1B-A084-EF4DBF0632A5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3" id="{E4CDB4CD-40FF-4B23-94BF-8503C6E40A1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55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H69" sqref="H69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28515625" style="1" customWidth="1"/>
    <col min="7" max="7" width="4.5703125" style="1" customWidth="1"/>
    <col min="8" max="9" width="5.28515625" style="1" customWidth="1"/>
    <col min="10" max="10" width="4" style="1" customWidth="1"/>
    <col min="11" max="16" width="5.28515625" style="1" customWidth="1"/>
    <col min="17" max="17" width="4.140625" style="1" customWidth="1"/>
    <col min="18" max="20" width="5.28515625" style="1" customWidth="1"/>
    <col min="21" max="21" width="4.42578125" style="1" customWidth="1"/>
    <col min="22" max="23" width="5.28515625" style="1" customWidth="1"/>
    <col min="24" max="24" width="4.42578125" style="1" customWidth="1"/>
    <col min="25" max="27" width="5.28515625" style="1" customWidth="1"/>
    <col min="28" max="28" width="4.42578125" style="1" customWidth="1"/>
    <col min="29" max="30" width="5.28515625" style="1" customWidth="1"/>
    <col min="31" max="31" width="4.42578125" style="1" customWidth="1"/>
    <col min="32" max="33" width="5.28515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5</v>
      </c>
      <c r="C2" s="156" t="s">
        <v>20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DATE(JANV!$A$1,MAI!$B$2,MAI!C4)</f>
        <v>43952</v>
      </c>
      <c r="D5" s="26">
        <f>C5+1</f>
        <v>43953</v>
      </c>
      <c r="E5" s="26">
        <f t="shared" ref="E5:AG5" si="1">D5+1</f>
        <v>43954</v>
      </c>
      <c r="F5" s="26">
        <f t="shared" si="1"/>
        <v>43955</v>
      </c>
      <c r="G5" s="26">
        <f t="shared" si="1"/>
        <v>43956</v>
      </c>
      <c r="H5" s="26">
        <f t="shared" si="1"/>
        <v>43957</v>
      </c>
      <c r="I5" s="26">
        <f t="shared" si="1"/>
        <v>43958</v>
      </c>
      <c r="J5" s="26">
        <f t="shared" si="1"/>
        <v>43959</v>
      </c>
      <c r="K5" s="26">
        <f t="shared" si="1"/>
        <v>43960</v>
      </c>
      <c r="L5" s="26">
        <f t="shared" si="1"/>
        <v>43961</v>
      </c>
      <c r="M5" s="26">
        <f t="shared" si="1"/>
        <v>43962</v>
      </c>
      <c r="N5" s="26">
        <f t="shared" si="1"/>
        <v>43963</v>
      </c>
      <c r="O5" s="26">
        <f t="shared" si="1"/>
        <v>43964</v>
      </c>
      <c r="P5" s="26">
        <f t="shared" si="1"/>
        <v>43965</v>
      </c>
      <c r="Q5" s="26">
        <f t="shared" si="1"/>
        <v>43966</v>
      </c>
      <c r="R5" s="26">
        <f t="shared" si="1"/>
        <v>43967</v>
      </c>
      <c r="S5" s="26">
        <f t="shared" si="1"/>
        <v>43968</v>
      </c>
      <c r="T5" s="26">
        <f t="shared" si="1"/>
        <v>43969</v>
      </c>
      <c r="U5" s="26">
        <f t="shared" si="1"/>
        <v>43970</v>
      </c>
      <c r="V5" s="26">
        <f t="shared" si="1"/>
        <v>43971</v>
      </c>
      <c r="W5" s="26">
        <f t="shared" si="1"/>
        <v>43972</v>
      </c>
      <c r="X5" s="26">
        <f t="shared" si="1"/>
        <v>43973</v>
      </c>
      <c r="Y5" s="26">
        <f t="shared" si="1"/>
        <v>43974</v>
      </c>
      <c r="Z5" s="26">
        <f t="shared" si="1"/>
        <v>43975</v>
      </c>
      <c r="AA5" s="26">
        <f t="shared" si="1"/>
        <v>43976</v>
      </c>
      <c r="AB5" s="26">
        <f t="shared" si="1"/>
        <v>43977</v>
      </c>
      <c r="AC5" s="26">
        <f t="shared" si="1"/>
        <v>43978</v>
      </c>
      <c r="AD5" s="26">
        <f t="shared" si="1"/>
        <v>43979</v>
      </c>
      <c r="AE5" s="26">
        <f t="shared" si="1"/>
        <v>43980</v>
      </c>
      <c r="AF5" s="26">
        <f t="shared" si="1"/>
        <v>43981</v>
      </c>
      <c r="AG5" s="26">
        <f t="shared" si="1"/>
        <v>43982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  <mergeCell ref="AO42:AQ42"/>
    <mergeCell ref="AO49:AQ49"/>
    <mergeCell ref="C1:AH1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</mergeCells>
  <conditionalFormatting sqref="C4:AG77">
    <cfRule type="expression" dxfId="111" priority="13">
      <formula>WEEKDAY(C$5,2)&gt;5</formula>
    </cfRule>
  </conditionalFormatting>
  <conditionalFormatting sqref="AO58">
    <cfRule type="expression" dxfId="110" priority="7">
      <formula>WEEKDAY(AO$5,2)&gt;5</formula>
    </cfRule>
  </conditionalFormatting>
  <conditionalFormatting sqref="AO58:AO60">
    <cfRule type="cellIs" dxfId="109" priority="4" operator="equal">
      <formula>"!"</formula>
    </cfRule>
    <cfRule type="cellIs" dxfId="108" priority="5" operator="equal">
      <formula>"?"</formula>
    </cfRule>
    <cfRule type="cellIs" dxfId="107" priority="6" operator="equal">
      <formula>1</formula>
    </cfRule>
  </conditionalFormatting>
  <conditionalFormatting sqref="AO59">
    <cfRule type="expression" dxfId="106" priority="9">
      <formula>WEEKDAY(AP$5,2)&gt;5</formula>
    </cfRule>
  </conditionalFormatting>
  <conditionalFormatting sqref="AO60">
    <cfRule type="expression" dxfId="105" priority="11">
      <formula>WEEKDAY(AQ$5,2)&gt;5</formula>
    </cfRule>
  </conditionalFormatting>
  <conditionalFormatting sqref="C6:AG77">
    <cfRule type="cellIs" dxfId="104" priority="1" operator="equal">
      <formula>"?"</formula>
    </cfRule>
    <cfRule type="cellIs" dxfId="103" priority="2" operator="equal">
      <formula>1</formula>
    </cfRule>
    <cfRule type="cellIs" dxfId="102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9961A97F-BCE2-4BAA-B2C8-65A765A04984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8591B306-B6AD-4D5B-9BB1-AF1E55AEC0F4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6C8BC1D0-1426-4465-B9A0-91E229108C52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2EDF301A-3448-4063-9742-2A476C547876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C4" sqref="C4:AG77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140625" style="1" customWidth="1"/>
    <col min="7" max="7" width="4.5703125" style="1" customWidth="1"/>
    <col min="8" max="9" width="5.140625" style="1" customWidth="1"/>
    <col min="10" max="10" width="4" style="1" customWidth="1"/>
    <col min="11" max="13" width="5.140625" style="1" customWidth="1"/>
    <col min="14" max="14" width="5.28515625" style="1" customWidth="1"/>
    <col min="15" max="16" width="5.140625" style="1" customWidth="1"/>
    <col min="17" max="17" width="4.140625" style="1" customWidth="1"/>
    <col min="18" max="20" width="5.140625" style="1" customWidth="1"/>
    <col min="21" max="21" width="4.42578125" style="1" customWidth="1"/>
    <col min="22" max="23" width="5.140625" style="1" customWidth="1"/>
    <col min="24" max="24" width="4.42578125" style="1" customWidth="1"/>
    <col min="25" max="27" width="5.140625" style="1" customWidth="1"/>
    <col min="28" max="28" width="4.42578125" style="1" customWidth="1"/>
    <col min="29" max="30" width="5.140625" style="1" customWidth="1"/>
    <col min="31" max="31" width="4.42578125" style="1" customWidth="1"/>
    <col min="32" max="33" width="5.140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6</v>
      </c>
      <c r="C2" s="156" t="s">
        <v>21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DATE(JANV!$A$1,JUIN!$B$2,JUIN!C4)</f>
        <v>43983</v>
      </c>
      <c r="D5" s="26">
        <f>C5+1</f>
        <v>43984</v>
      </c>
      <c r="E5" s="26">
        <f t="shared" ref="E5:AG5" si="1">D5+1</f>
        <v>43985</v>
      </c>
      <c r="F5" s="26">
        <f t="shared" si="1"/>
        <v>43986</v>
      </c>
      <c r="G5" s="26">
        <f t="shared" si="1"/>
        <v>43987</v>
      </c>
      <c r="H5" s="26">
        <f t="shared" si="1"/>
        <v>43988</v>
      </c>
      <c r="I5" s="26">
        <f t="shared" si="1"/>
        <v>43989</v>
      </c>
      <c r="J5" s="26">
        <f t="shared" si="1"/>
        <v>43990</v>
      </c>
      <c r="K5" s="26">
        <f t="shared" si="1"/>
        <v>43991</v>
      </c>
      <c r="L5" s="26">
        <f t="shared" si="1"/>
        <v>43992</v>
      </c>
      <c r="M5" s="26">
        <f t="shared" si="1"/>
        <v>43993</v>
      </c>
      <c r="N5" s="26">
        <f t="shared" si="1"/>
        <v>43994</v>
      </c>
      <c r="O5" s="26">
        <f t="shared" si="1"/>
        <v>43995</v>
      </c>
      <c r="P5" s="26">
        <f t="shared" si="1"/>
        <v>43996</v>
      </c>
      <c r="Q5" s="26">
        <f t="shared" si="1"/>
        <v>43997</v>
      </c>
      <c r="R5" s="26">
        <f t="shared" si="1"/>
        <v>43998</v>
      </c>
      <c r="S5" s="26">
        <f t="shared" si="1"/>
        <v>43999</v>
      </c>
      <c r="T5" s="26">
        <f t="shared" si="1"/>
        <v>44000</v>
      </c>
      <c r="U5" s="26">
        <f t="shared" si="1"/>
        <v>44001</v>
      </c>
      <c r="V5" s="26">
        <f t="shared" si="1"/>
        <v>44002</v>
      </c>
      <c r="W5" s="26">
        <f t="shared" si="1"/>
        <v>44003</v>
      </c>
      <c r="X5" s="26">
        <f t="shared" si="1"/>
        <v>44004</v>
      </c>
      <c r="Y5" s="26">
        <f t="shared" si="1"/>
        <v>44005</v>
      </c>
      <c r="Z5" s="26">
        <f t="shared" si="1"/>
        <v>44006</v>
      </c>
      <c r="AA5" s="26">
        <f t="shared" si="1"/>
        <v>44007</v>
      </c>
      <c r="AB5" s="26">
        <f t="shared" si="1"/>
        <v>44008</v>
      </c>
      <c r="AC5" s="26">
        <f t="shared" si="1"/>
        <v>44009</v>
      </c>
      <c r="AD5" s="26">
        <f t="shared" si="1"/>
        <v>44010</v>
      </c>
      <c r="AE5" s="26">
        <f t="shared" si="1"/>
        <v>44011</v>
      </c>
      <c r="AF5" s="26">
        <f t="shared" si="1"/>
        <v>44012</v>
      </c>
      <c r="AG5" s="26">
        <f t="shared" si="1"/>
        <v>44013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125" t="s">
        <v>98</v>
      </c>
      <c r="AP60" s="32" t="s">
        <v>101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124" t="s">
        <v>41</v>
      </c>
      <c r="AP61" s="126" t="s">
        <v>100</v>
      </c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7">
        <v>1</v>
      </c>
      <c r="AP62" s="126" t="s">
        <v>99</v>
      </c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</mergeCells>
  <conditionalFormatting sqref="C4:AG77">
    <cfRule type="expression" dxfId="97" priority="13">
      <formula>WEEKDAY(C$5,2)&gt;5</formula>
    </cfRule>
    <cfRule type="expression" dxfId="96" priority="14">
      <formula>"NB.SI.ENS('JOURS FERIES'!$B$1:$B$13;C$5)&gt;0"</formula>
    </cfRule>
  </conditionalFormatting>
  <conditionalFormatting sqref="AO60">
    <cfRule type="expression" dxfId="95" priority="7">
      <formula>WEEKDAY(AO$5,2)&gt;5</formula>
    </cfRule>
  </conditionalFormatting>
  <conditionalFormatting sqref="AO60:AO62">
    <cfRule type="cellIs" dxfId="94" priority="4" operator="equal">
      <formula>"!"</formula>
    </cfRule>
    <cfRule type="cellIs" dxfId="93" priority="5" operator="equal">
      <formula>"?"</formula>
    </cfRule>
    <cfRule type="cellIs" dxfId="92" priority="6" operator="equal">
      <formula>1</formula>
    </cfRule>
  </conditionalFormatting>
  <conditionalFormatting sqref="AO61">
    <cfRule type="expression" dxfId="91" priority="9">
      <formula>WEEKDAY(AP$5,2)&gt;5</formula>
    </cfRule>
  </conditionalFormatting>
  <conditionalFormatting sqref="AO62">
    <cfRule type="expression" dxfId="90" priority="11">
      <formula>WEEKDAY(AQ$5,2)&gt;5</formula>
    </cfRule>
  </conditionalFormatting>
  <conditionalFormatting sqref="C6:AG77">
    <cfRule type="cellIs" dxfId="89" priority="1" operator="equal">
      <formula>1</formula>
    </cfRule>
    <cfRule type="cellIs" dxfId="88" priority="2" operator="equal">
      <formula>"?"</formula>
    </cfRule>
    <cfRule type="cellIs" dxfId="87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426CEA4-F54C-4D08-8D90-5EBCC448AE27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  <x14:conditionalFormatting xmlns:xm="http://schemas.microsoft.com/office/excel/2006/main">
          <x14:cfRule type="expression" priority="10" id="{5DDE2B00-2E06-41AE-9F8F-AC09C31C6D6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AO61</xm:sqref>
        </x14:conditionalFormatting>
        <x14:conditionalFormatting xmlns:xm="http://schemas.microsoft.com/office/excel/2006/main">
          <x14:cfRule type="expression" priority="12" id="{1118B007-B742-4503-BA43-DE6FA43FD717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J32" sqref="J32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" style="1" customWidth="1"/>
    <col min="7" max="7" width="4.5703125" style="1" customWidth="1"/>
    <col min="8" max="9" width="5" style="1" customWidth="1"/>
    <col min="10" max="10" width="4" style="1" customWidth="1"/>
    <col min="11" max="13" width="5" style="1" customWidth="1"/>
    <col min="14" max="14" width="5.28515625" style="1" customWidth="1"/>
    <col min="15" max="16" width="5" style="1" customWidth="1"/>
    <col min="17" max="17" width="4.140625" style="1" customWidth="1"/>
    <col min="18" max="20" width="5" style="1" customWidth="1"/>
    <col min="21" max="21" width="4.42578125" style="1" customWidth="1"/>
    <col min="22" max="23" width="5" style="1" customWidth="1"/>
    <col min="24" max="24" width="4.42578125" style="1" customWidth="1"/>
    <col min="25" max="27" width="5" style="1" customWidth="1"/>
    <col min="28" max="28" width="4.42578125" style="1" customWidth="1"/>
    <col min="29" max="30" width="5" style="1" customWidth="1"/>
    <col min="31" max="31" width="4.42578125" style="1" customWidth="1"/>
    <col min="32" max="33" width="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73">
        <f>JANV!A1</f>
        <v>2020</v>
      </c>
      <c r="B1" s="174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7</v>
      </c>
      <c r="C2" s="156" t="s">
        <v>22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7">
        <f>C4+1</f>
        <v>2</v>
      </c>
      <c r="E4" s="27">
        <f t="shared" ref="E4:AF4" si="0">D4+1</f>
        <v>3</v>
      </c>
      <c r="F4" s="27">
        <f t="shared" si="0"/>
        <v>4</v>
      </c>
      <c r="G4" s="27">
        <f t="shared" si="0"/>
        <v>5</v>
      </c>
      <c r="H4" s="27">
        <f t="shared" si="0"/>
        <v>6</v>
      </c>
      <c r="I4" s="27">
        <f t="shared" si="0"/>
        <v>7</v>
      </c>
      <c r="J4" s="27">
        <f t="shared" si="0"/>
        <v>8</v>
      </c>
      <c r="K4" s="27">
        <f t="shared" si="0"/>
        <v>9</v>
      </c>
      <c r="L4" s="27">
        <f t="shared" si="0"/>
        <v>10</v>
      </c>
      <c r="M4" s="27">
        <f t="shared" si="0"/>
        <v>11</v>
      </c>
      <c r="N4" s="27">
        <f t="shared" si="0"/>
        <v>12</v>
      </c>
      <c r="O4" s="27">
        <f t="shared" si="0"/>
        <v>13</v>
      </c>
      <c r="P4" s="27">
        <f t="shared" si="0"/>
        <v>14</v>
      </c>
      <c r="Q4" s="27">
        <f t="shared" si="0"/>
        <v>15</v>
      </c>
      <c r="R4" s="27">
        <f t="shared" si="0"/>
        <v>16</v>
      </c>
      <c r="S4" s="27">
        <f t="shared" si="0"/>
        <v>17</v>
      </c>
      <c r="T4" s="27">
        <f t="shared" si="0"/>
        <v>18</v>
      </c>
      <c r="U4" s="27">
        <f t="shared" si="0"/>
        <v>19</v>
      </c>
      <c r="V4" s="27">
        <f t="shared" si="0"/>
        <v>20</v>
      </c>
      <c r="W4" s="27">
        <f t="shared" si="0"/>
        <v>21</v>
      </c>
      <c r="X4" s="27">
        <f t="shared" si="0"/>
        <v>22</v>
      </c>
      <c r="Y4" s="27">
        <f t="shared" si="0"/>
        <v>23</v>
      </c>
      <c r="Z4" s="27">
        <f t="shared" si="0"/>
        <v>24</v>
      </c>
      <c r="AA4" s="27">
        <f t="shared" si="0"/>
        <v>25</v>
      </c>
      <c r="AB4" s="27">
        <f t="shared" si="0"/>
        <v>26</v>
      </c>
      <c r="AC4" s="27">
        <f t="shared" si="0"/>
        <v>27</v>
      </c>
      <c r="AD4" s="27">
        <f t="shared" si="0"/>
        <v>28</v>
      </c>
      <c r="AE4" s="27">
        <f t="shared" si="0"/>
        <v>29</v>
      </c>
      <c r="AF4" s="27">
        <f t="shared" si="0"/>
        <v>30</v>
      </c>
      <c r="AG4" s="27">
        <f>AF4+1</f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DATE(JANV!$A$1,JUIL!$B$2,JUIL!C4)</f>
        <v>44013</v>
      </c>
      <c r="D5" s="26">
        <f>C5+1</f>
        <v>44014</v>
      </c>
      <c r="E5" s="26">
        <f t="shared" ref="E5:AG5" si="1">D5+1</f>
        <v>44015</v>
      </c>
      <c r="F5" s="26">
        <f t="shared" si="1"/>
        <v>44016</v>
      </c>
      <c r="G5" s="26">
        <f t="shared" si="1"/>
        <v>44017</v>
      </c>
      <c r="H5" s="26">
        <f t="shared" si="1"/>
        <v>44018</v>
      </c>
      <c r="I5" s="26">
        <f t="shared" si="1"/>
        <v>44019</v>
      </c>
      <c r="J5" s="26">
        <f t="shared" si="1"/>
        <v>44020</v>
      </c>
      <c r="K5" s="26">
        <f t="shared" si="1"/>
        <v>44021</v>
      </c>
      <c r="L5" s="26">
        <f t="shared" si="1"/>
        <v>44022</v>
      </c>
      <c r="M5" s="26">
        <f t="shared" si="1"/>
        <v>44023</v>
      </c>
      <c r="N5" s="26">
        <f t="shared" si="1"/>
        <v>44024</v>
      </c>
      <c r="O5" s="26">
        <f t="shared" si="1"/>
        <v>44025</v>
      </c>
      <c r="P5" s="26">
        <f t="shared" si="1"/>
        <v>44026</v>
      </c>
      <c r="Q5" s="26">
        <f t="shared" si="1"/>
        <v>44027</v>
      </c>
      <c r="R5" s="26">
        <f t="shared" si="1"/>
        <v>44028</v>
      </c>
      <c r="S5" s="26">
        <f t="shared" si="1"/>
        <v>44029</v>
      </c>
      <c r="T5" s="26">
        <f t="shared" si="1"/>
        <v>44030</v>
      </c>
      <c r="U5" s="26">
        <f t="shared" si="1"/>
        <v>44031</v>
      </c>
      <c r="V5" s="26">
        <f t="shared" si="1"/>
        <v>44032</v>
      </c>
      <c r="W5" s="26">
        <f t="shared" si="1"/>
        <v>44033</v>
      </c>
      <c r="X5" s="26">
        <f t="shared" si="1"/>
        <v>44034</v>
      </c>
      <c r="Y5" s="26">
        <f t="shared" si="1"/>
        <v>44035</v>
      </c>
      <c r="Z5" s="26">
        <f t="shared" si="1"/>
        <v>44036</v>
      </c>
      <c r="AA5" s="26">
        <f t="shared" si="1"/>
        <v>44037</v>
      </c>
      <c r="AB5" s="26">
        <f t="shared" si="1"/>
        <v>44038</v>
      </c>
      <c r="AC5" s="26">
        <f t="shared" si="1"/>
        <v>44039</v>
      </c>
      <c r="AD5" s="26">
        <f t="shared" si="1"/>
        <v>44040</v>
      </c>
      <c r="AE5" s="26">
        <f t="shared" si="1"/>
        <v>44041</v>
      </c>
      <c r="AF5" s="26">
        <f t="shared" si="1"/>
        <v>44042</v>
      </c>
      <c r="AG5" s="26">
        <f t="shared" si="1"/>
        <v>44043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</mergeCells>
  <conditionalFormatting sqref="C4:AG77">
    <cfRule type="expression" dxfId="83" priority="14">
      <formula>WEEKDAY(C$5,2)&gt;5</formula>
    </cfRule>
  </conditionalFormatting>
  <conditionalFormatting sqref="C6:AG77">
    <cfRule type="cellIs" dxfId="82" priority="10" operator="equal">
      <formula>1</formula>
    </cfRule>
    <cfRule type="cellIs" dxfId="81" priority="11" operator="equal">
      <formula>"?"</formula>
    </cfRule>
    <cfRule type="cellIs" dxfId="80" priority="12" operator="equal">
      <formula>"!"</formula>
    </cfRule>
  </conditionalFormatting>
  <conditionalFormatting sqref="AO57">
    <cfRule type="expression" dxfId="79" priority="4">
      <formula>WEEKDAY(AO$5,2)&gt;5</formula>
    </cfRule>
  </conditionalFormatting>
  <conditionalFormatting sqref="AO57:AO59">
    <cfRule type="cellIs" dxfId="78" priority="1" operator="equal">
      <formula>"!"</formula>
    </cfRule>
    <cfRule type="cellIs" dxfId="77" priority="2" operator="equal">
      <formula>"?"</formula>
    </cfRule>
    <cfRule type="cellIs" dxfId="76" priority="3" operator="equal">
      <formula>1</formula>
    </cfRule>
  </conditionalFormatting>
  <conditionalFormatting sqref="AO58">
    <cfRule type="expression" dxfId="75" priority="6">
      <formula>WEEKDAY(AP$5,2)&gt;5</formula>
    </cfRule>
  </conditionalFormatting>
  <conditionalFormatting sqref="AO59">
    <cfRule type="expression" dxfId="74" priority="8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7C8A66EE-E39D-4382-B57C-072E6CAADB4C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2E197DFF-9242-4AE1-87F8-2CEE14DC5326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5C52FC8F-39E2-4461-9997-6DD2CB14D63C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22C627A5-9287-4545-B602-1BB4A852B6D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M73" sqref="M73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85546875" style="1" customWidth="1"/>
    <col min="7" max="7" width="4.5703125" style="1" customWidth="1"/>
    <col min="8" max="9" width="4.85546875" style="1" customWidth="1"/>
    <col min="10" max="10" width="4" style="1" customWidth="1"/>
    <col min="11" max="13" width="4.85546875" style="1" customWidth="1"/>
    <col min="14" max="14" width="5.28515625" style="1" customWidth="1"/>
    <col min="15" max="16" width="4.85546875" style="1" customWidth="1"/>
    <col min="17" max="17" width="4.140625" style="1" customWidth="1"/>
    <col min="18" max="20" width="4.85546875" style="1" customWidth="1"/>
    <col min="21" max="21" width="4.42578125" style="1" customWidth="1"/>
    <col min="22" max="23" width="4.85546875" style="1" customWidth="1"/>
    <col min="24" max="24" width="4.42578125" style="1" customWidth="1"/>
    <col min="25" max="27" width="4.85546875" style="1" customWidth="1"/>
    <col min="28" max="28" width="4.42578125" style="1" customWidth="1"/>
    <col min="29" max="30" width="4.85546875" style="1" customWidth="1"/>
    <col min="31" max="31" width="4.42578125" style="1" customWidth="1"/>
    <col min="32" max="33" width="4.855468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4">
        <v>8</v>
      </c>
      <c r="C2" s="156" t="s">
        <v>23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DATE(JANV!$A$1,AOUT!$B$2,AOUT!C4)</f>
        <v>44044</v>
      </c>
      <c r="D5" s="29">
        <f>C5+1</f>
        <v>44045</v>
      </c>
      <c r="E5" s="29">
        <f t="shared" ref="E5:AG5" si="1">D5+1</f>
        <v>44046</v>
      </c>
      <c r="F5" s="29">
        <f t="shared" si="1"/>
        <v>44047</v>
      </c>
      <c r="G5" s="29">
        <f t="shared" si="1"/>
        <v>44048</v>
      </c>
      <c r="H5" s="29">
        <f t="shared" si="1"/>
        <v>44049</v>
      </c>
      <c r="I5" s="29">
        <f t="shared" si="1"/>
        <v>44050</v>
      </c>
      <c r="J5" s="29">
        <f t="shared" si="1"/>
        <v>44051</v>
      </c>
      <c r="K5" s="29">
        <f t="shared" si="1"/>
        <v>44052</v>
      </c>
      <c r="L5" s="29">
        <f t="shared" si="1"/>
        <v>44053</v>
      </c>
      <c r="M5" s="29">
        <f t="shared" si="1"/>
        <v>44054</v>
      </c>
      <c r="N5" s="29">
        <f t="shared" si="1"/>
        <v>44055</v>
      </c>
      <c r="O5" s="29">
        <f t="shared" si="1"/>
        <v>44056</v>
      </c>
      <c r="P5" s="29">
        <f t="shared" si="1"/>
        <v>44057</v>
      </c>
      <c r="Q5" s="29">
        <f t="shared" si="1"/>
        <v>44058</v>
      </c>
      <c r="R5" s="29">
        <f t="shared" si="1"/>
        <v>44059</v>
      </c>
      <c r="S5" s="29">
        <f t="shared" si="1"/>
        <v>44060</v>
      </c>
      <c r="T5" s="29">
        <f t="shared" si="1"/>
        <v>44061</v>
      </c>
      <c r="U5" s="29">
        <f t="shared" si="1"/>
        <v>44062</v>
      </c>
      <c r="V5" s="29">
        <f t="shared" si="1"/>
        <v>44063</v>
      </c>
      <c r="W5" s="29">
        <f t="shared" si="1"/>
        <v>44064</v>
      </c>
      <c r="X5" s="29">
        <f t="shared" si="1"/>
        <v>44065</v>
      </c>
      <c r="Y5" s="29">
        <f t="shared" si="1"/>
        <v>44066</v>
      </c>
      <c r="Z5" s="29">
        <f t="shared" si="1"/>
        <v>44067</v>
      </c>
      <c r="AA5" s="29">
        <f t="shared" si="1"/>
        <v>44068</v>
      </c>
      <c r="AB5" s="29">
        <f t="shared" si="1"/>
        <v>44069</v>
      </c>
      <c r="AC5" s="29">
        <f t="shared" si="1"/>
        <v>44070</v>
      </c>
      <c r="AD5" s="29">
        <f t="shared" si="1"/>
        <v>44071</v>
      </c>
      <c r="AE5" s="29">
        <f t="shared" si="1"/>
        <v>44072</v>
      </c>
      <c r="AF5" s="29">
        <f t="shared" si="1"/>
        <v>44073</v>
      </c>
      <c r="AG5" s="29">
        <f t="shared" si="1"/>
        <v>44074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5:AQ5"/>
    <mergeCell ref="A4:A5"/>
    <mergeCell ref="B4:B5"/>
    <mergeCell ref="C1:AH1"/>
    <mergeCell ref="C2:AH2"/>
    <mergeCell ref="A3:B3"/>
    <mergeCell ref="C3:F3"/>
    <mergeCell ref="G3:M3"/>
    <mergeCell ref="N3:T3"/>
    <mergeCell ref="U3:AA3"/>
    <mergeCell ref="AB3:AD3"/>
    <mergeCell ref="AE3:AG3"/>
    <mergeCell ref="AO42:AQ42"/>
    <mergeCell ref="AO49:AQ49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</mergeCells>
  <conditionalFormatting sqref="C4:AG77">
    <cfRule type="expression" dxfId="69" priority="14">
      <formula>WEEKDAY(C$5,2)&gt;5</formula>
    </cfRule>
  </conditionalFormatting>
  <conditionalFormatting sqref="AO58">
    <cfRule type="expression" dxfId="68" priority="7">
      <formula>WEEKDAY(AO$5,2)&gt;5</formula>
    </cfRule>
  </conditionalFormatting>
  <conditionalFormatting sqref="AO58:AO60">
    <cfRule type="cellIs" dxfId="67" priority="4" operator="equal">
      <formula>"!"</formula>
    </cfRule>
    <cfRule type="cellIs" dxfId="66" priority="5" operator="equal">
      <formula>"?"</formula>
    </cfRule>
    <cfRule type="cellIs" dxfId="65" priority="6" operator="equal">
      <formula>1</formula>
    </cfRule>
  </conditionalFormatting>
  <conditionalFormatting sqref="AO59">
    <cfRule type="expression" dxfId="64" priority="9">
      <formula>WEEKDAY(AP$5,2)&gt;5</formula>
    </cfRule>
  </conditionalFormatting>
  <conditionalFormatting sqref="AO60">
    <cfRule type="expression" dxfId="63" priority="11">
      <formula>WEEKDAY(AQ$5,2)&gt;5</formula>
    </cfRule>
  </conditionalFormatting>
  <conditionalFormatting sqref="C6:AG77">
    <cfRule type="cellIs" dxfId="62" priority="1" operator="equal">
      <formula>"?"</formula>
    </cfRule>
    <cfRule type="cellIs" dxfId="61" priority="2" operator="equal">
      <formula>"!"</formula>
    </cfRule>
    <cfRule type="cellIs" dxfId="60" priority="3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9F081EE3-45CB-42E9-A801-5B76B5CB519A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9D0E8D0E-2F8F-4364-8606-062C468A1325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A4DD9029-BE9E-46AF-B521-BAD589A878B4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BD9B6E78-043D-4477-B0A1-8F2BCBFA117B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L73" sqref="L73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28515625" style="1" customWidth="1"/>
    <col min="7" max="7" width="4.5703125" style="1" customWidth="1"/>
    <col min="8" max="9" width="5.28515625" style="1" customWidth="1"/>
    <col min="10" max="10" width="4" style="1" customWidth="1"/>
    <col min="11" max="16" width="5.28515625" style="1" customWidth="1"/>
    <col min="17" max="17" width="4.140625" style="1" customWidth="1"/>
    <col min="18" max="20" width="5.28515625" style="1" customWidth="1"/>
    <col min="21" max="21" width="4.42578125" style="1" customWidth="1"/>
    <col min="22" max="23" width="5.28515625" style="1" customWidth="1"/>
    <col min="24" max="24" width="4.42578125" style="1" customWidth="1"/>
    <col min="25" max="27" width="5.28515625" style="1" customWidth="1"/>
    <col min="28" max="28" width="4.42578125" style="1" customWidth="1"/>
    <col min="29" max="30" width="5.28515625" style="1" customWidth="1"/>
    <col min="31" max="31" width="4.42578125" style="1" customWidth="1"/>
    <col min="32" max="33" width="5.28515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5">
        <v>9</v>
      </c>
      <c r="C2" s="156" t="s">
        <v>24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DATE(JANV!$A$1,SEPT!$B$2,SEPT!C4)</f>
        <v>44075</v>
      </c>
      <c r="D5" s="29">
        <f>C5+1</f>
        <v>44076</v>
      </c>
      <c r="E5" s="29">
        <f t="shared" ref="E5:AG5" si="1">D5+1</f>
        <v>44077</v>
      </c>
      <c r="F5" s="29">
        <f t="shared" si="1"/>
        <v>44078</v>
      </c>
      <c r="G5" s="29">
        <f t="shared" si="1"/>
        <v>44079</v>
      </c>
      <c r="H5" s="29">
        <f t="shared" si="1"/>
        <v>44080</v>
      </c>
      <c r="I5" s="29">
        <f t="shared" si="1"/>
        <v>44081</v>
      </c>
      <c r="J5" s="29">
        <f t="shared" si="1"/>
        <v>44082</v>
      </c>
      <c r="K5" s="29">
        <f t="shared" si="1"/>
        <v>44083</v>
      </c>
      <c r="L5" s="29">
        <f t="shared" si="1"/>
        <v>44084</v>
      </c>
      <c r="M5" s="29">
        <f t="shared" si="1"/>
        <v>44085</v>
      </c>
      <c r="N5" s="29">
        <f t="shared" si="1"/>
        <v>44086</v>
      </c>
      <c r="O5" s="29">
        <f t="shared" si="1"/>
        <v>44087</v>
      </c>
      <c r="P5" s="29">
        <f t="shared" si="1"/>
        <v>44088</v>
      </c>
      <c r="Q5" s="29">
        <f t="shared" si="1"/>
        <v>44089</v>
      </c>
      <c r="R5" s="29">
        <f t="shared" si="1"/>
        <v>44090</v>
      </c>
      <c r="S5" s="29">
        <f t="shared" si="1"/>
        <v>44091</v>
      </c>
      <c r="T5" s="29">
        <f t="shared" si="1"/>
        <v>44092</v>
      </c>
      <c r="U5" s="29">
        <f t="shared" si="1"/>
        <v>44093</v>
      </c>
      <c r="V5" s="29">
        <f t="shared" si="1"/>
        <v>44094</v>
      </c>
      <c r="W5" s="29">
        <f t="shared" si="1"/>
        <v>44095</v>
      </c>
      <c r="X5" s="29">
        <f t="shared" si="1"/>
        <v>44096</v>
      </c>
      <c r="Y5" s="29">
        <f t="shared" si="1"/>
        <v>44097</v>
      </c>
      <c r="Z5" s="29">
        <f t="shared" si="1"/>
        <v>44098</v>
      </c>
      <c r="AA5" s="29">
        <f t="shared" si="1"/>
        <v>44099</v>
      </c>
      <c r="AB5" s="29">
        <f t="shared" si="1"/>
        <v>44100</v>
      </c>
      <c r="AC5" s="29">
        <f t="shared" si="1"/>
        <v>44101</v>
      </c>
      <c r="AD5" s="29">
        <f t="shared" si="1"/>
        <v>44102</v>
      </c>
      <c r="AE5" s="29">
        <f t="shared" si="1"/>
        <v>44103</v>
      </c>
      <c r="AF5" s="29">
        <f t="shared" si="1"/>
        <v>44104</v>
      </c>
      <c r="AG5" s="29">
        <f t="shared" si="1"/>
        <v>44105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</mergeCells>
  <conditionalFormatting sqref="C4:AG77">
    <cfRule type="expression" dxfId="55" priority="13">
      <formula>WEEKDAY(C$5,2)&gt;5</formula>
    </cfRule>
  </conditionalFormatting>
  <conditionalFormatting sqref="AO58">
    <cfRule type="expression" dxfId="54" priority="7">
      <formula>WEEKDAY(AO$5,2)&gt;5</formula>
    </cfRule>
  </conditionalFormatting>
  <conditionalFormatting sqref="AO58:AO60">
    <cfRule type="cellIs" dxfId="53" priority="4" operator="equal">
      <formula>"!"</formula>
    </cfRule>
    <cfRule type="cellIs" dxfId="52" priority="5" operator="equal">
      <formula>"?"</formula>
    </cfRule>
    <cfRule type="cellIs" dxfId="51" priority="6" operator="equal">
      <formula>1</formula>
    </cfRule>
  </conditionalFormatting>
  <conditionalFormatting sqref="AO59">
    <cfRule type="expression" dxfId="50" priority="9">
      <formula>WEEKDAY(AP$5,2)&gt;5</formula>
    </cfRule>
  </conditionalFormatting>
  <conditionalFormatting sqref="AO60">
    <cfRule type="expression" dxfId="49" priority="11">
      <formula>WEEKDAY(AQ$5,2)&gt;5</formula>
    </cfRule>
  </conditionalFormatting>
  <conditionalFormatting sqref="C6:AG77">
    <cfRule type="cellIs" dxfId="48" priority="3" operator="equal">
      <formula>"!"</formula>
    </cfRule>
    <cfRule type="cellIs" dxfId="47" priority="2" operator="equal">
      <formula>"?"</formula>
    </cfRule>
    <cfRule type="cellIs" dxfId="46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4466635D-9EE6-4035-9C02-047B626F9FD5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AE4A3B07-60FB-44C2-BF40-4D71BBEB2815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306C98AE-C156-441E-8905-AAF609A1EE5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9C7C5DAC-8BF4-484C-A95A-4729A4C43FD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N71" sqref="N70:N7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8">
        <f>JANV!A1</f>
        <v>2020</v>
      </c>
      <c r="B1" s="169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A2" s="13"/>
      <c r="B2" s="25">
        <v>10</v>
      </c>
      <c r="C2" s="156" t="s">
        <v>25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DATE(JANV!$A$1,OCT!$B$2,OCT!C4)</f>
        <v>44105</v>
      </c>
      <c r="D5" s="29">
        <f>C5+1</f>
        <v>44106</v>
      </c>
      <c r="E5" s="29">
        <f t="shared" ref="E5:AG5" si="1">D5+1</f>
        <v>44107</v>
      </c>
      <c r="F5" s="29">
        <f t="shared" si="1"/>
        <v>44108</v>
      </c>
      <c r="G5" s="29">
        <f t="shared" si="1"/>
        <v>44109</v>
      </c>
      <c r="H5" s="29">
        <f t="shared" si="1"/>
        <v>44110</v>
      </c>
      <c r="I5" s="29">
        <f t="shared" si="1"/>
        <v>44111</v>
      </c>
      <c r="J5" s="29">
        <f t="shared" si="1"/>
        <v>44112</v>
      </c>
      <c r="K5" s="29">
        <f t="shared" si="1"/>
        <v>44113</v>
      </c>
      <c r="L5" s="29">
        <f t="shared" si="1"/>
        <v>44114</v>
      </c>
      <c r="M5" s="29">
        <f t="shared" si="1"/>
        <v>44115</v>
      </c>
      <c r="N5" s="29">
        <f t="shared" si="1"/>
        <v>44116</v>
      </c>
      <c r="O5" s="29">
        <f t="shared" si="1"/>
        <v>44117</v>
      </c>
      <c r="P5" s="29">
        <f t="shared" si="1"/>
        <v>44118</v>
      </c>
      <c r="Q5" s="29">
        <f t="shared" si="1"/>
        <v>44119</v>
      </c>
      <c r="R5" s="29">
        <f t="shared" si="1"/>
        <v>44120</v>
      </c>
      <c r="S5" s="29">
        <f t="shared" si="1"/>
        <v>44121</v>
      </c>
      <c r="T5" s="29">
        <f t="shared" si="1"/>
        <v>44122</v>
      </c>
      <c r="U5" s="29">
        <f t="shared" si="1"/>
        <v>44123</v>
      </c>
      <c r="V5" s="29">
        <f t="shared" si="1"/>
        <v>44124</v>
      </c>
      <c r="W5" s="29">
        <f t="shared" si="1"/>
        <v>44125</v>
      </c>
      <c r="X5" s="29">
        <f t="shared" si="1"/>
        <v>44126</v>
      </c>
      <c r="Y5" s="29">
        <f t="shared" si="1"/>
        <v>44127</v>
      </c>
      <c r="Z5" s="29">
        <f t="shared" si="1"/>
        <v>44128</v>
      </c>
      <c r="AA5" s="29">
        <f t="shared" si="1"/>
        <v>44129</v>
      </c>
      <c r="AB5" s="29">
        <f t="shared" si="1"/>
        <v>44130</v>
      </c>
      <c r="AC5" s="29">
        <f t="shared" si="1"/>
        <v>44131</v>
      </c>
      <c r="AD5" s="29">
        <f t="shared" si="1"/>
        <v>44132</v>
      </c>
      <c r="AE5" s="29">
        <f t="shared" si="1"/>
        <v>44133</v>
      </c>
      <c r="AF5" s="29">
        <f t="shared" si="1"/>
        <v>44134</v>
      </c>
      <c r="AG5" s="29">
        <f t="shared" si="1"/>
        <v>44135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2" t="s">
        <v>42</v>
      </c>
      <c r="AP6" s="153"/>
      <c r="AQ6" s="15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2" t="s">
        <v>43</v>
      </c>
      <c r="AP8" s="153"/>
      <c r="AQ8" s="15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2" t="s">
        <v>44</v>
      </c>
      <c r="AP9" s="153"/>
      <c r="AQ9" s="15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7" t="s">
        <v>45</v>
      </c>
      <c r="AP10" s="167"/>
      <c r="AQ10" s="167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7" t="s">
        <v>46</v>
      </c>
      <c r="AP11" s="167"/>
      <c r="AQ11" s="167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7" t="s">
        <v>48</v>
      </c>
      <c r="AP12" s="167"/>
      <c r="AQ12" s="167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7" t="s">
        <v>49</v>
      </c>
      <c r="AP13" s="167"/>
      <c r="AQ13" s="167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5" t="s">
        <v>50</v>
      </c>
      <c r="AP14" s="165"/>
      <c r="AQ14" s="166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5" t="s">
        <v>57</v>
      </c>
      <c r="AP28" s="165"/>
      <c r="AQ28" s="166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5" t="s">
        <v>65</v>
      </c>
      <c r="AP42" s="165"/>
      <c r="AQ42" s="166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5" t="s">
        <v>80</v>
      </c>
      <c r="AP49" s="165"/>
      <c r="AQ49" s="166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3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3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3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3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125" t="s">
        <v>98</v>
      </c>
      <c r="AQ68" s="32" t="s">
        <v>101</v>
      </c>
    </row>
    <row r="69" spans="1:43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124" t="s">
        <v>41</v>
      </c>
      <c r="AQ69" s="126" t="s">
        <v>100</v>
      </c>
    </row>
    <row r="70" spans="1:43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7">
        <v>1</v>
      </c>
      <c r="AQ70" s="126" t="s">
        <v>99</v>
      </c>
    </row>
    <row r="71" spans="1:43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3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3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3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3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3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3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3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2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3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3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2:AH2"/>
    <mergeCell ref="C1:AH1"/>
    <mergeCell ref="A1:B1"/>
    <mergeCell ref="A3:B3"/>
    <mergeCell ref="C3:F3"/>
    <mergeCell ref="G3:M3"/>
    <mergeCell ref="N3:T3"/>
    <mergeCell ref="U3:AA3"/>
    <mergeCell ref="AB3:AD3"/>
    <mergeCell ref="AE3:AG3"/>
    <mergeCell ref="AJ1:AL1"/>
    <mergeCell ref="AO1:AQ1"/>
    <mergeCell ref="AJ2:AK2"/>
    <mergeCell ref="AK3:AL3"/>
    <mergeCell ref="AO5:AQ5"/>
    <mergeCell ref="AO6:AQ6"/>
    <mergeCell ref="AO8:AQ8"/>
    <mergeCell ref="AO9:AQ9"/>
    <mergeCell ref="AO10:AQ10"/>
    <mergeCell ref="AO42:AQ42"/>
    <mergeCell ref="AO49:AQ49"/>
    <mergeCell ref="AO11:AQ11"/>
    <mergeCell ref="AO12:AQ12"/>
    <mergeCell ref="AO13:AQ13"/>
    <mergeCell ref="AO14:AQ14"/>
    <mergeCell ref="AO28:AQ28"/>
  </mergeCells>
  <conditionalFormatting sqref="C4:AG77">
    <cfRule type="expression" dxfId="41" priority="13">
      <formula>WEEKDAY(C$5,2)&gt;5</formula>
    </cfRule>
  </conditionalFormatting>
  <conditionalFormatting sqref="AP68">
    <cfRule type="expression" dxfId="40" priority="7">
      <formula>WEEKDAY(AP$5,2)&gt;5</formula>
    </cfRule>
  </conditionalFormatting>
  <conditionalFormatting sqref="AP68:AP70">
    <cfRule type="cellIs" dxfId="39" priority="4" operator="equal">
      <formula>"!"</formula>
    </cfRule>
    <cfRule type="cellIs" dxfId="38" priority="5" operator="equal">
      <formula>"?"</formula>
    </cfRule>
    <cfRule type="cellIs" dxfId="37" priority="6" operator="equal">
      <formula>1</formula>
    </cfRule>
  </conditionalFormatting>
  <conditionalFormatting sqref="AP69">
    <cfRule type="expression" dxfId="36" priority="9">
      <formula>WEEKDAY(AQ$5,2)&gt;5</formula>
    </cfRule>
  </conditionalFormatting>
  <conditionalFormatting sqref="AP70">
    <cfRule type="expression" dxfId="35" priority="11">
      <formula>WEEKDAY(AR$5,2)&gt;5</formula>
    </cfRule>
  </conditionalFormatting>
  <conditionalFormatting sqref="C6:AG77">
    <cfRule type="cellIs" dxfId="34" priority="3" operator="equal">
      <formula>"!"</formula>
    </cfRule>
    <cfRule type="cellIs" dxfId="33" priority="2" operator="equal">
      <formula>"?"</formula>
    </cfRule>
    <cfRule type="cellIs" dxfId="32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1784D795-F397-402A-B01E-373819BE89B5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EAFAE9CD-383E-487E-B94F-564CFCFCABE0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AP68</xm:sqref>
        </x14:conditionalFormatting>
        <x14:conditionalFormatting xmlns:xm="http://schemas.microsoft.com/office/excel/2006/main">
          <x14:cfRule type="expression" priority="10" id="{475CB5FA-297E-4F67-8FF5-851A274F88DE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AP69</xm:sqref>
        </x14:conditionalFormatting>
        <x14:conditionalFormatting xmlns:xm="http://schemas.microsoft.com/office/excel/2006/main">
          <x14:cfRule type="expression" priority="12" id="{818147EC-D111-4FF7-BA88-E3FC58173DAC}">
            <xm:f>COUNTIFS('JOURS FERIES'!$B$1:$B$13,AR$4)&gt;0</xm:f>
            <x14:dxf>
              <fill>
                <patternFill>
                  <bgColor theme="7" tint="0.59996337778862885"/>
                </patternFill>
              </fill>
            </x14:dxf>
          </x14:cfRule>
          <xm:sqref>AP70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10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P70" sqref="P70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75">
        <f>JANV!A1</f>
        <v>2020</v>
      </c>
      <c r="B1" s="176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B2" s="25">
        <v>11</v>
      </c>
      <c r="C2" s="155" t="s">
        <v>26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DATE(JANV!$A$1,NOV!$B$2,NOV!C4)</f>
        <v>44136</v>
      </c>
      <c r="D5" s="29">
        <f>C5+1</f>
        <v>44137</v>
      </c>
      <c r="E5" s="29">
        <f t="shared" ref="E5:AG5" si="1">D5+1</f>
        <v>44138</v>
      </c>
      <c r="F5" s="29">
        <f t="shared" si="1"/>
        <v>44139</v>
      </c>
      <c r="G5" s="29">
        <f t="shared" si="1"/>
        <v>44140</v>
      </c>
      <c r="H5" s="29">
        <f t="shared" si="1"/>
        <v>44141</v>
      </c>
      <c r="I5" s="29">
        <f t="shared" si="1"/>
        <v>44142</v>
      </c>
      <c r="J5" s="29">
        <f t="shared" si="1"/>
        <v>44143</v>
      </c>
      <c r="K5" s="29">
        <f t="shared" si="1"/>
        <v>44144</v>
      </c>
      <c r="L5" s="29">
        <f t="shared" si="1"/>
        <v>44145</v>
      </c>
      <c r="M5" s="29">
        <f t="shared" si="1"/>
        <v>44146</v>
      </c>
      <c r="N5" s="29">
        <f t="shared" si="1"/>
        <v>44147</v>
      </c>
      <c r="O5" s="29">
        <f t="shared" si="1"/>
        <v>44148</v>
      </c>
      <c r="P5" s="29">
        <f t="shared" si="1"/>
        <v>44149</v>
      </c>
      <c r="Q5" s="29">
        <f t="shared" si="1"/>
        <v>44150</v>
      </c>
      <c r="R5" s="29">
        <f t="shared" si="1"/>
        <v>44151</v>
      </c>
      <c r="S5" s="29">
        <f t="shared" si="1"/>
        <v>44152</v>
      </c>
      <c r="T5" s="29">
        <f t="shared" si="1"/>
        <v>44153</v>
      </c>
      <c r="U5" s="29">
        <f t="shared" si="1"/>
        <v>44154</v>
      </c>
      <c r="V5" s="29">
        <f t="shared" si="1"/>
        <v>44155</v>
      </c>
      <c r="W5" s="29">
        <f t="shared" si="1"/>
        <v>44156</v>
      </c>
      <c r="X5" s="29">
        <f t="shared" si="1"/>
        <v>44157</v>
      </c>
      <c r="Y5" s="29">
        <f t="shared" si="1"/>
        <v>44158</v>
      </c>
      <c r="Z5" s="29">
        <f t="shared" si="1"/>
        <v>44159</v>
      </c>
      <c r="AA5" s="29">
        <f t="shared" si="1"/>
        <v>44160</v>
      </c>
      <c r="AB5" s="29">
        <f t="shared" si="1"/>
        <v>44161</v>
      </c>
      <c r="AC5" s="29">
        <f t="shared" si="1"/>
        <v>44162</v>
      </c>
      <c r="AD5" s="29">
        <f t="shared" si="1"/>
        <v>44163</v>
      </c>
      <c r="AE5" s="29">
        <f t="shared" si="1"/>
        <v>44164</v>
      </c>
      <c r="AF5" s="29">
        <f t="shared" si="1"/>
        <v>44165</v>
      </c>
      <c r="AG5" s="29">
        <f t="shared" si="1"/>
        <v>44166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41" t="s">
        <v>40</v>
      </c>
      <c r="AP6" s="142"/>
      <c r="AQ6" s="143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4"/>
      <c r="AO7" s="96"/>
      <c r="AP7" s="97"/>
      <c r="AQ7" s="98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5" t="s">
        <v>41</v>
      </c>
      <c r="AO8" s="93" t="s">
        <v>42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6"/>
      <c r="AO9" s="93" t="s">
        <v>43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7"/>
      <c r="AO10" s="93" t="s">
        <v>44</v>
      </c>
      <c r="AP10" s="94"/>
      <c r="AQ10" s="95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8"/>
      <c r="AO11" s="99" t="s">
        <v>45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79"/>
      <c r="AO12" s="99" t="s">
        <v>46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95" t="s">
        <v>47</v>
      </c>
      <c r="AO13" s="99" t="s">
        <v>48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0"/>
      <c r="AO14" s="99" t="s">
        <v>49</v>
      </c>
      <c r="AP14" s="99"/>
      <c r="AQ14" s="99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6"/>
      <c r="AO15" s="100" t="s">
        <v>50</v>
      </c>
      <c r="AP15" s="100"/>
      <c r="AQ15" s="101"/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1"/>
      <c r="AP16" s="46" t="s">
        <v>51</v>
      </c>
      <c r="AQ16" s="50" t="s">
        <v>52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2" t="s">
        <v>53</v>
      </c>
      <c r="AP17" s="57">
        <v>42757</v>
      </c>
      <c r="AQ17" s="57">
        <v>42758</v>
      </c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3" t="s">
        <v>44</v>
      </c>
      <c r="AP18" s="73">
        <v>42786</v>
      </c>
      <c r="AQ18" s="58"/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88"/>
      <c r="AO19" s="64" t="s">
        <v>53</v>
      </c>
      <c r="AP19" s="57">
        <v>42808</v>
      </c>
      <c r="AQ19" s="57">
        <v>42809</v>
      </c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3" t="s">
        <v>44</v>
      </c>
      <c r="AP20" s="73">
        <v>42839</v>
      </c>
      <c r="AQ20" s="58"/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2" t="s">
        <v>54</v>
      </c>
      <c r="AP21" s="57">
        <v>42898</v>
      </c>
      <c r="AQ21" s="57">
        <v>42900</v>
      </c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42920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3" t="s">
        <v>44</v>
      </c>
      <c r="AP23" s="73">
        <v>42982</v>
      </c>
      <c r="AQ23" s="58"/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62" t="s">
        <v>53</v>
      </c>
      <c r="AP24" s="57">
        <v>42989</v>
      </c>
      <c r="AQ24" s="57">
        <v>42990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35" t="s">
        <v>55</v>
      </c>
      <c r="AP25" s="70">
        <v>42991</v>
      </c>
      <c r="AQ25" s="70" t="s">
        <v>56</v>
      </c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3" t="s">
        <v>44</v>
      </c>
      <c r="AP26" s="73">
        <v>43017</v>
      </c>
      <c r="AQ26" s="58"/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5" t="s">
        <v>53</v>
      </c>
      <c r="AP27" s="57">
        <v>43052</v>
      </c>
      <c r="AQ27" s="57">
        <v>43053</v>
      </c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63" t="s">
        <v>44</v>
      </c>
      <c r="AP28" s="73">
        <v>43080</v>
      </c>
      <c r="AQ28" s="5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100" t="s">
        <v>57</v>
      </c>
      <c r="AP29" s="100"/>
      <c r="AQ29" s="101"/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61"/>
      <c r="AP30" s="46" t="s">
        <v>58</v>
      </c>
      <c r="AQ30" s="50" t="s">
        <v>59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48" t="s">
        <v>60</v>
      </c>
      <c r="AP31" s="56">
        <v>42764</v>
      </c>
      <c r="AQ31" s="56">
        <v>42767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61" t="s">
        <v>61</v>
      </c>
      <c r="AP32" s="38">
        <v>42771</v>
      </c>
      <c r="AQ32" s="38">
        <v>42775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48" t="s">
        <v>62</v>
      </c>
      <c r="AP33" s="56">
        <v>42779</v>
      </c>
      <c r="AQ33" s="56">
        <v>42781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66" t="s">
        <v>63</v>
      </c>
      <c r="AP34" s="69">
        <v>42792</v>
      </c>
      <c r="AQ34" s="69">
        <v>42796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48" t="s">
        <v>61</v>
      </c>
      <c r="AP35" s="56">
        <v>42834</v>
      </c>
      <c r="AQ35" s="56">
        <v>42838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35" t="s">
        <v>64</v>
      </c>
      <c r="AP36" s="70">
        <v>42869</v>
      </c>
      <c r="AQ36" s="70">
        <v>42873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48" t="s">
        <v>62</v>
      </c>
      <c r="AP37" s="56">
        <v>42870</v>
      </c>
      <c r="AQ37" s="56">
        <v>42872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35" t="s">
        <v>61</v>
      </c>
      <c r="AP38" s="70">
        <v>42911</v>
      </c>
      <c r="AQ38" s="70">
        <v>42915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48" t="s">
        <v>61</v>
      </c>
      <c r="AP39" s="56">
        <v>43002</v>
      </c>
      <c r="AQ39" s="56">
        <v>43006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35" t="s">
        <v>63</v>
      </c>
      <c r="AP40" s="70">
        <v>43023</v>
      </c>
      <c r="AQ40" s="70">
        <v>43027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48" t="s">
        <v>62</v>
      </c>
      <c r="AP41" s="56">
        <v>43024</v>
      </c>
      <c r="AQ41" s="56">
        <v>43026</v>
      </c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61"/>
      <c r="AP42" s="32"/>
      <c r="AQ42" s="5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100" t="s">
        <v>65</v>
      </c>
      <c r="AP43" s="100"/>
      <c r="AQ43" s="101"/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66</v>
      </c>
      <c r="AP44" s="46" t="s">
        <v>67</v>
      </c>
      <c r="AQ44" s="50" t="s">
        <v>68</v>
      </c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69</v>
      </c>
      <c r="AP45" s="46" t="s">
        <v>70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71</v>
      </c>
      <c r="AP46" s="46" t="s">
        <v>72</v>
      </c>
      <c r="AQ46" s="50"/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73</v>
      </c>
      <c r="AP47" s="46" t="s">
        <v>74</v>
      </c>
      <c r="AQ47" s="50" t="s">
        <v>75</v>
      </c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76</v>
      </c>
      <c r="AP48" s="46" t="s">
        <v>77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61" t="s">
        <v>78</v>
      </c>
      <c r="AP49" s="46" t="s">
        <v>79</v>
      </c>
      <c r="AQ49" s="5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100" t="s">
        <v>80</v>
      </c>
      <c r="AP50" s="100"/>
      <c r="AQ50" s="101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66</v>
      </c>
      <c r="AP51" s="50" t="s">
        <v>81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69</v>
      </c>
      <c r="AP52" s="50" t="s">
        <v>82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71</v>
      </c>
      <c r="AP53" s="50" t="s">
        <v>83</v>
      </c>
      <c r="AQ53" s="50"/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73</v>
      </c>
      <c r="AP54" s="50" t="s">
        <v>84</v>
      </c>
      <c r="AQ54" s="50" t="s">
        <v>56</v>
      </c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7"/>
      <c r="AO55" s="61" t="s">
        <v>76</v>
      </c>
      <c r="AP55" s="50" t="s">
        <v>85</v>
      </c>
      <c r="AQ55" s="50"/>
    </row>
    <row r="56" spans="1:43" x14ac:dyDescent="0.2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68"/>
      <c r="AO56" s="61" t="s">
        <v>78</v>
      </c>
      <c r="AP56" s="50" t="s">
        <v>82</v>
      </c>
      <c r="AQ56" s="5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125" t="s">
        <v>98</v>
      </c>
      <c r="AP61" s="32" t="s">
        <v>101</v>
      </c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124" t="s">
        <v>41</v>
      </c>
      <c r="AP62" s="126" t="s">
        <v>100</v>
      </c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7">
        <v>1</v>
      </c>
      <c r="AP63" s="126" t="s">
        <v>99</v>
      </c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18">
    <mergeCell ref="AB3:AD3"/>
    <mergeCell ref="AE3:AG3"/>
    <mergeCell ref="AK3:AL3"/>
    <mergeCell ref="AO5:AQ5"/>
    <mergeCell ref="C2:AH2"/>
    <mergeCell ref="A1:B1"/>
    <mergeCell ref="AO6:AQ6"/>
    <mergeCell ref="AJ1:AL1"/>
    <mergeCell ref="AO1:AQ1"/>
    <mergeCell ref="AJ2:AK2"/>
    <mergeCell ref="A4:A5"/>
    <mergeCell ref="B4:B5"/>
    <mergeCell ref="C1:AH1"/>
    <mergeCell ref="A3:B3"/>
    <mergeCell ref="C3:F3"/>
    <mergeCell ref="G3:M3"/>
    <mergeCell ref="N3:T3"/>
    <mergeCell ref="U3:AA3"/>
  </mergeCells>
  <conditionalFormatting sqref="C4:AG77">
    <cfRule type="expression" dxfId="27" priority="14">
      <formula>WEEKDAY(C$5,2)&gt;5</formula>
    </cfRule>
  </conditionalFormatting>
  <conditionalFormatting sqref="AO61">
    <cfRule type="expression" dxfId="26" priority="7">
      <formula>WEEKDAY(AO$5,2)&gt;5</formula>
    </cfRule>
  </conditionalFormatting>
  <conditionalFormatting sqref="AO61:AO63">
    <cfRule type="cellIs" dxfId="25" priority="4" operator="equal">
      <formula>"!"</formula>
    </cfRule>
    <cfRule type="cellIs" dxfId="24" priority="5" operator="equal">
      <formula>"?"</formula>
    </cfRule>
    <cfRule type="cellIs" dxfId="23" priority="6" operator="equal">
      <formula>1</formula>
    </cfRule>
  </conditionalFormatting>
  <conditionalFormatting sqref="AO62">
    <cfRule type="expression" dxfId="22" priority="9">
      <formula>WEEKDAY(AP$5,2)&gt;5</formula>
    </cfRule>
  </conditionalFormatting>
  <conditionalFormatting sqref="AO63">
    <cfRule type="expression" dxfId="21" priority="11">
      <formula>WEEKDAY(AQ$5,2)&gt;5</formula>
    </cfRule>
  </conditionalFormatting>
  <conditionalFormatting sqref="C6:AG77">
    <cfRule type="cellIs" dxfId="20" priority="1" operator="equal">
      <formula>1</formula>
    </cfRule>
    <cfRule type="cellIs" dxfId="19" priority="2" operator="equal">
      <formula>"?"</formula>
    </cfRule>
    <cfRule type="cellIs" dxfId="18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4C78B192-8FC8-4CAF-B194-85E961812FC6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BBAC2E76-A68F-45E0-882E-52B24286D0B4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AO61</xm:sqref>
        </x14:conditionalFormatting>
        <x14:conditionalFormatting xmlns:xm="http://schemas.microsoft.com/office/excel/2006/main">
          <x14:cfRule type="expression" priority="10" id="{48F0C6E7-B536-4CC5-93A6-F9A7830DEA6F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AO62</xm:sqref>
        </x14:conditionalFormatting>
        <x14:conditionalFormatting xmlns:xm="http://schemas.microsoft.com/office/excel/2006/main">
          <x14:cfRule type="expression" priority="12" id="{FCE57ACA-305F-49BC-8322-F6B52E0ABF8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6"/>
  <sheetViews>
    <sheetView zoomScale="93" zoomScaleNormal="93" workbookViewId="0">
      <pane xSplit="2" ySplit="9" topLeftCell="C67" activePane="bottomRight" state="frozen"/>
      <selection activeCell="C4" sqref="C1:AG1048576"/>
      <selection pane="topRight" activeCell="C4" sqref="C1:AG1048576"/>
      <selection pane="bottomLeft" activeCell="C4" sqref="C1:AG1048576"/>
      <selection pane="bottomRight" activeCell="P31" sqref="P3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9" width="4.5703125" style="1" customWidth="1"/>
    <col min="10" max="10" width="4" style="1" customWidth="1"/>
    <col min="11" max="13" width="4.5703125" style="1" customWidth="1"/>
    <col min="14" max="14" width="5.28515625" style="1" customWidth="1"/>
    <col min="15" max="16" width="4.5703125" style="1" customWidth="1"/>
    <col min="17" max="17" width="4.140625" style="1" customWidth="1"/>
    <col min="18" max="20" width="4.5703125" style="1" customWidth="1"/>
    <col min="21" max="21" width="4.42578125" style="1" customWidth="1"/>
    <col min="22" max="23" width="4.5703125" style="1" customWidth="1"/>
    <col min="24" max="24" width="4.42578125" style="1" customWidth="1"/>
    <col min="25" max="27" width="4.5703125" style="1" customWidth="1"/>
    <col min="28" max="28" width="4.42578125" style="1" customWidth="1"/>
    <col min="29" max="30" width="4.5703125" style="1" customWidth="1"/>
    <col min="31" max="31" width="4.42578125" style="1" customWidth="1"/>
    <col min="32" max="33" width="4.57031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75">
        <f>JANV!A1</f>
        <v>2020</v>
      </c>
      <c r="B1" s="176"/>
      <c r="C1" s="155" t="s">
        <v>12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7"/>
      <c r="AI1" s="33" t="s">
        <v>28</v>
      </c>
      <c r="AJ1" s="144" t="s">
        <v>29</v>
      </c>
      <c r="AK1" s="144"/>
      <c r="AL1" s="145"/>
      <c r="AM1" s="37" t="s">
        <v>28</v>
      </c>
      <c r="AN1" s="35"/>
      <c r="AO1" s="146" t="s">
        <v>30</v>
      </c>
      <c r="AP1" s="147"/>
      <c r="AQ1" s="148"/>
    </row>
    <row r="2" spans="1:43" ht="21" x14ac:dyDescent="0.35">
      <c r="B2" s="25">
        <v>12</v>
      </c>
      <c r="C2" s="155" t="s">
        <v>27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7"/>
      <c r="AI2" s="33"/>
      <c r="AJ2" s="149" t="s">
        <v>31</v>
      </c>
      <c r="AK2" s="14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58" t="s">
        <v>6</v>
      </c>
      <c r="B3" s="158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0" t="s">
        <v>10</v>
      </c>
      <c r="AL3" s="15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2" t="s">
        <v>7</v>
      </c>
      <c r="B4" s="162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2"/>
      <c r="B5" s="162"/>
      <c r="C5" s="119">
        <f>DATE(JANV!$A$1,DEC!$B$2,DEC!C4)</f>
        <v>44166</v>
      </c>
      <c r="D5" s="29">
        <f>C5+1</f>
        <v>44167</v>
      </c>
      <c r="E5" s="29">
        <f t="shared" ref="E5:AG5" si="1">D5+1</f>
        <v>44168</v>
      </c>
      <c r="F5" s="29">
        <f t="shared" si="1"/>
        <v>44169</v>
      </c>
      <c r="G5" s="29">
        <f t="shared" si="1"/>
        <v>44170</v>
      </c>
      <c r="H5" s="29">
        <f t="shared" si="1"/>
        <v>44171</v>
      </c>
      <c r="I5" s="29">
        <f t="shared" si="1"/>
        <v>44172</v>
      </c>
      <c r="J5" s="29">
        <f t="shared" si="1"/>
        <v>44173</v>
      </c>
      <c r="K5" s="29">
        <f t="shared" si="1"/>
        <v>44174</v>
      </c>
      <c r="L5" s="29">
        <f t="shared" si="1"/>
        <v>44175</v>
      </c>
      <c r="M5" s="29">
        <f t="shared" si="1"/>
        <v>44176</v>
      </c>
      <c r="N5" s="29">
        <f t="shared" si="1"/>
        <v>44177</v>
      </c>
      <c r="O5" s="29">
        <f t="shared" si="1"/>
        <v>44178</v>
      </c>
      <c r="P5" s="29">
        <f t="shared" si="1"/>
        <v>44179</v>
      </c>
      <c r="Q5" s="29">
        <f t="shared" si="1"/>
        <v>44180</v>
      </c>
      <c r="R5" s="29">
        <f t="shared" si="1"/>
        <v>44181</v>
      </c>
      <c r="S5" s="29">
        <f t="shared" si="1"/>
        <v>44182</v>
      </c>
      <c r="T5" s="29">
        <f t="shared" si="1"/>
        <v>44183</v>
      </c>
      <c r="U5" s="29">
        <f t="shared" si="1"/>
        <v>44184</v>
      </c>
      <c r="V5" s="29">
        <f t="shared" si="1"/>
        <v>44185</v>
      </c>
      <c r="W5" s="29">
        <f t="shared" si="1"/>
        <v>44186</v>
      </c>
      <c r="X5" s="29">
        <f t="shared" si="1"/>
        <v>44187</v>
      </c>
      <c r="Y5" s="29">
        <f t="shared" si="1"/>
        <v>44188</v>
      </c>
      <c r="Z5" s="29">
        <f t="shared" si="1"/>
        <v>44189</v>
      </c>
      <c r="AA5" s="29">
        <f t="shared" si="1"/>
        <v>44190</v>
      </c>
      <c r="AB5" s="29">
        <f t="shared" si="1"/>
        <v>44191</v>
      </c>
      <c r="AC5" s="29">
        <f t="shared" si="1"/>
        <v>44192</v>
      </c>
      <c r="AD5" s="29">
        <f t="shared" si="1"/>
        <v>44193</v>
      </c>
      <c r="AE5" s="29">
        <f t="shared" si="1"/>
        <v>44194</v>
      </c>
      <c r="AF5" s="29">
        <f t="shared" si="1"/>
        <v>44195</v>
      </c>
      <c r="AG5" s="29">
        <f t="shared" si="1"/>
        <v>44196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2" t="s">
        <v>39</v>
      </c>
      <c r="AP5" s="153"/>
      <c r="AQ5" s="15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41" t="s">
        <v>40</v>
      </c>
      <c r="AP6" s="142"/>
      <c r="AQ6" s="143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4"/>
      <c r="AO7" s="96"/>
      <c r="AP7" s="97"/>
      <c r="AQ7" s="98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5" t="s">
        <v>41</v>
      </c>
      <c r="AO8" s="93" t="s">
        <v>42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6"/>
      <c r="AO9" s="93" t="s">
        <v>43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7"/>
      <c r="AO10" s="93" t="s">
        <v>44</v>
      </c>
      <c r="AP10" s="94"/>
      <c r="AQ10" s="95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8"/>
      <c r="AO11" s="99" t="s">
        <v>45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79"/>
      <c r="AO12" s="99" t="s">
        <v>46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95" t="s">
        <v>47</v>
      </c>
      <c r="AO13" s="99" t="s">
        <v>48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0"/>
      <c r="AO14" s="99" t="s">
        <v>49</v>
      </c>
      <c r="AP14" s="99"/>
      <c r="AQ14" s="99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6"/>
      <c r="AO15" s="100" t="s">
        <v>50</v>
      </c>
      <c r="AP15" s="100"/>
      <c r="AQ15" s="101"/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1"/>
      <c r="AP16" s="46" t="s">
        <v>51</v>
      </c>
      <c r="AQ16" s="50" t="s">
        <v>52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2" t="s">
        <v>53</v>
      </c>
      <c r="AP17" s="57">
        <v>42757</v>
      </c>
      <c r="AQ17" s="57">
        <v>42758</v>
      </c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3" t="s">
        <v>44</v>
      </c>
      <c r="AP18" s="73">
        <v>42786</v>
      </c>
      <c r="AQ18" s="58"/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88"/>
      <c r="AO19" s="64" t="s">
        <v>53</v>
      </c>
      <c r="AP19" s="57">
        <v>42808</v>
      </c>
      <c r="AQ19" s="57">
        <v>42809</v>
      </c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3" t="s">
        <v>44</v>
      </c>
      <c r="AP20" s="73">
        <v>42839</v>
      </c>
      <c r="AQ20" s="58"/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2" t="s">
        <v>54</v>
      </c>
      <c r="AP21" s="57">
        <v>42898</v>
      </c>
      <c r="AQ21" s="57">
        <v>42900</v>
      </c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42920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3" t="s">
        <v>44</v>
      </c>
      <c r="AP23" s="73">
        <v>42982</v>
      </c>
      <c r="AQ23" s="58"/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62" t="s">
        <v>53</v>
      </c>
      <c r="AP24" s="57">
        <v>42989</v>
      </c>
      <c r="AQ24" s="57">
        <v>42990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35" t="s">
        <v>55</v>
      </c>
      <c r="AP25" s="70">
        <v>42991</v>
      </c>
      <c r="AQ25" s="70" t="s">
        <v>56</v>
      </c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3" t="s">
        <v>44</v>
      </c>
      <c r="AP26" s="73">
        <v>43017</v>
      </c>
      <c r="AQ26" s="58"/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5" t="s">
        <v>53</v>
      </c>
      <c r="AP27" s="57">
        <v>43052</v>
      </c>
      <c r="AQ27" s="57">
        <v>43053</v>
      </c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63" t="s">
        <v>44</v>
      </c>
      <c r="AP28" s="73">
        <v>43080</v>
      </c>
      <c r="AQ28" s="5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100" t="s">
        <v>57</v>
      </c>
      <c r="AP29" s="100"/>
      <c r="AQ29" s="101"/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61"/>
      <c r="AP30" s="46" t="s">
        <v>58</v>
      </c>
      <c r="AQ30" s="50" t="s">
        <v>59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48" t="s">
        <v>60</v>
      </c>
      <c r="AP31" s="56">
        <v>42764</v>
      </c>
      <c r="AQ31" s="56">
        <v>42767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61" t="s">
        <v>61</v>
      </c>
      <c r="AP32" s="38">
        <v>42771</v>
      </c>
      <c r="AQ32" s="38">
        <v>42775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48" t="s">
        <v>62</v>
      </c>
      <c r="AP33" s="56">
        <v>42779</v>
      </c>
      <c r="AQ33" s="56">
        <v>42781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66" t="s">
        <v>63</v>
      </c>
      <c r="AP34" s="69">
        <v>42792</v>
      </c>
      <c r="AQ34" s="69">
        <v>42796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48" t="s">
        <v>61</v>
      </c>
      <c r="AP35" s="56">
        <v>42834</v>
      </c>
      <c r="AQ35" s="56">
        <v>42838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35" t="s">
        <v>64</v>
      </c>
      <c r="AP36" s="70">
        <v>42869</v>
      </c>
      <c r="AQ36" s="70">
        <v>42873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48" t="s">
        <v>62</v>
      </c>
      <c r="AP37" s="56">
        <v>42870</v>
      </c>
      <c r="AQ37" s="56">
        <v>42872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35" t="s">
        <v>61</v>
      </c>
      <c r="AP38" s="70">
        <v>42911</v>
      </c>
      <c r="AQ38" s="70">
        <v>42915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48" t="s">
        <v>61</v>
      </c>
      <c r="AP39" s="56">
        <v>43002</v>
      </c>
      <c r="AQ39" s="56">
        <v>43006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35" t="s">
        <v>63</v>
      </c>
      <c r="AP40" s="70">
        <v>43023</v>
      </c>
      <c r="AQ40" s="70">
        <v>43027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48" t="s">
        <v>62</v>
      </c>
      <c r="AP41" s="56">
        <v>43024</v>
      </c>
      <c r="AQ41" s="56">
        <v>43026</v>
      </c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61"/>
      <c r="AP42" s="32"/>
      <c r="AQ42" s="5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100" t="s">
        <v>65</v>
      </c>
      <c r="AP43" s="100"/>
      <c r="AQ43" s="101"/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66</v>
      </c>
      <c r="AP44" s="46" t="s">
        <v>67</v>
      </c>
      <c r="AQ44" s="50" t="s">
        <v>68</v>
      </c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69</v>
      </c>
      <c r="AP45" s="46" t="s">
        <v>70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71</v>
      </c>
      <c r="AP46" s="46" t="s">
        <v>72</v>
      </c>
      <c r="AQ46" s="50"/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73</v>
      </c>
      <c r="AP47" s="46" t="s">
        <v>74</v>
      </c>
      <c r="AQ47" s="50" t="s">
        <v>75</v>
      </c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76</v>
      </c>
      <c r="AP48" s="46" t="s">
        <v>77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61" t="s">
        <v>78</v>
      </c>
      <c r="AP49" s="46" t="s">
        <v>79</v>
      </c>
      <c r="AQ49" s="5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100" t="s">
        <v>80</v>
      </c>
      <c r="AP50" s="100"/>
      <c r="AQ50" s="101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66</v>
      </c>
      <c r="AP51" s="50" t="s">
        <v>81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69</v>
      </c>
      <c r="AP52" s="50" t="s">
        <v>82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71</v>
      </c>
      <c r="AP53" s="50" t="s">
        <v>83</v>
      </c>
      <c r="AQ53" s="50"/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73</v>
      </c>
      <c r="AP54" s="50" t="s">
        <v>84</v>
      </c>
      <c r="AQ54" s="50" t="s">
        <v>56</v>
      </c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7"/>
      <c r="AO55" s="61" t="s">
        <v>76</v>
      </c>
      <c r="AP55" s="50" t="s">
        <v>85</v>
      </c>
      <c r="AQ55" s="50"/>
    </row>
    <row r="56" spans="1:43" x14ac:dyDescent="0.2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68"/>
      <c r="AO56" s="61" t="s">
        <v>78</v>
      </c>
      <c r="AP56" s="50" t="s">
        <v>82</v>
      </c>
      <c r="AQ56" s="5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18">
    <mergeCell ref="AB3:AD3"/>
    <mergeCell ref="AE3:AG3"/>
    <mergeCell ref="AK3:AL3"/>
    <mergeCell ref="AO5:AQ5"/>
    <mergeCell ref="C2:AH2"/>
    <mergeCell ref="A1:B1"/>
    <mergeCell ref="AO6:AQ6"/>
    <mergeCell ref="AJ1:AL1"/>
    <mergeCell ref="AO1:AQ1"/>
    <mergeCell ref="AJ2:AK2"/>
    <mergeCell ref="A4:A5"/>
    <mergeCell ref="B4:B5"/>
    <mergeCell ref="C1:AH1"/>
    <mergeCell ref="A3:B3"/>
    <mergeCell ref="C3:F3"/>
    <mergeCell ref="G3:M3"/>
    <mergeCell ref="N3:T3"/>
    <mergeCell ref="U3:AA3"/>
  </mergeCells>
  <conditionalFormatting sqref="C4:AG77">
    <cfRule type="expression" dxfId="13" priority="13">
      <formula>WEEKDAY(C$5,2)&gt;5</formula>
    </cfRule>
  </conditionalFormatting>
  <conditionalFormatting sqref="AO58">
    <cfRule type="expression" dxfId="12" priority="7">
      <formula>WEEKDAY(AO$5,2)&gt;5</formula>
    </cfRule>
  </conditionalFormatting>
  <conditionalFormatting sqref="AO58:AO60">
    <cfRule type="cellIs" dxfId="11" priority="4" operator="equal">
      <formula>"!"</formula>
    </cfRule>
    <cfRule type="cellIs" dxfId="10" priority="5" operator="equal">
      <formula>"?"</formula>
    </cfRule>
    <cfRule type="cellIs" dxfId="9" priority="6" operator="equal">
      <formula>1</formula>
    </cfRule>
  </conditionalFormatting>
  <conditionalFormatting sqref="AO59">
    <cfRule type="expression" dxfId="8" priority="9">
      <formula>WEEKDAY(AP$5,2)&gt;5</formula>
    </cfRule>
  </conditionalFormatting>
  <conditionalFormatting sqref="AO60">
    <cfRule type="expression" dxfId="7" priority="11">
      <formula>WEEKDAY(AQ$5,2)&gt;5</formula>
    </cfRule>
  </conditionalFormatting>
  <conditionalFormatting sqref="C6:AG77">
    <cfRule type="cellIs" dxfId="6" priority="3" operator="equal">
      <formula>"!"</formula>
    </cfRule>
    <cfRule type="cellIs" dxfId="5" priority="2" operator="equal">
      <formula>"?"</formula>
    </cfRule>
    <cfRule type="cellIs" dxfId="4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A7E42745-23B8-4354-998A-29F4626DCA8D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00D717FF-4A2A-4FA5-A9ED-9B6D1780651F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846342A4-33C2-4C7C-9C22-D64C7980ADDA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CC6C6106-0DE0-45F8-8323-46F4FCDA0692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JOURS FERIES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AOUT!Zone_d_impression</vt:lpstr>
      <vt:lpstr>AVRIL!Zone_d_impression</vt:lpstr>
      <vt:lpstr>DEC!Zone_d_impression</vt:lpstr>
      <vt:lpstr>FEV!Zone_d_impression</vt:lpstr>
      <vt:lpstr>JUIL!Zone_d_impression</vt:lpstr>
      <vt:lpstr>JUIN!Zone_d_impression</vt:lpstr>
      <vt:lpstr>MAI!Zone_d_impression</vt:lpstr>
      <vt:lpstr>MARS!Zone_d_impression</vt:lpstr>
      <vt:lpstr>NOV!Zone_d_impression</vt:lpstr>
      <vt:lpstr>OCT!Zone_d_impression</vt:lpstr>
      <vt:lpstr>SEPT!Zone_d_impression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Chantal Roulaud</cp:lastModifiedBy>
  <cp:lastPrinted>2018-09-10T15:59:13Z</cp:lastPrinted>
  <dcterms:created xsi:type="dcterms:W3CDTF">2011-03-11T17:11:06Z</dcterms:created>
  <dcterms:modified xsi:type="dcterms:W3CDTF">2018-09-11T14:00:40Z</dcterms:modified>
</cp:coreProperties>
</file>