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Z:\SECRETARIAT\PERSONNEL\HORAIRES\2018\"/>
    </mc:Choice>
  </mc:AlternateContent>
  <xr:revisionPtr revIDLastSave="0" documentId="10_ncr:8100000_{9AD710E6-DA53-456C-8D92-FBC789C03DE9}" xr6:coauthVersionLast="34" xr6:coauthVersionMax="34" xr10:uidLastSave="{00000000-0000-0000-0000-000000000000}"/>
  <bookViews>
    <workbookView xWindow="0" yWindow="0" windowWidth="28800" windowHeight="12225" tabRatio="611" activeTab="1" xr2:uid="{E653F3EB-EECC-42B1-9E4D-45A25F67404B}"/>
  </bookViews>
  <sheets>
    <sheet name="Feuil5" sheetId="9" r:id="rId1"/>
    <sheet name="HORAIRE QUAI ET ADMINISTRATIF" sheetId="10" r:id="rId2"/>
    <sheet name="2018 CHAUFFEURS" sheetId="4" r:id="rId3"/>
    <sheet name="SOMME GLOBAL CHAUFFEURS-MOIS" sheetId="1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calcPr calcId="162913"/>
  <pivotCaches>
    <pivotCache cacheId="0" r:id="rId1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B13" i="1"/>
  <c r="C24" i="1"/>
  <c r="B24" i="1"/>
  <c r="C23" i="1"/>
  <c r="D4" i="10" l="1"/>
  <c r="D7" i="10"/>
  <c r="D14" i="10"/>
  <c r="D2" i="10"/>
  <c r="D9" i="10"/>
  <c r="D12" i="4"/>
  <c r="C12" i="4"/>
  <c r="AK13" i="1"/>
  <c r="AH13" i="1"/>
  <c r="AE13" i="1"/>
  <c r="AB13" i="1"/>
  <c r="Y13" i="1"/>
  <c r="V13" i="1"/>
  <c r="S13" i="1"/>
  <c r="P13" i="1"/>
  <c r="M13" i="1"/>
  <c r="J13" i="1"/>
  <c r="G13" i="1"/>
  <c r="D13" i="1"/>
  <c r="C6" i="1"/>
  <c r="B6" i="1"/>
  <c r="C4" i="1"/>
  <c r="B4" i="1"/>
  <c r="C5" i="1"/>
  <c r="B5" i="1"/>
  <c r="C16" i="1"/>
  <c r="B16" i="1"/>
  <c r="D13" i="10"/>
  <c r="D8" i="10"/>
  <c r="D5" i="10"/>
  <c r="C11" i="1"/>
  <c r="B11" i="1"/>
  <c r="C17" i="1"/>
  <c r="B17" i="1"/>
  <c r="C19" i="1"/>
  <c r="B19" i="1"/>
  <c r="D12" i="10"/>
  <c r="C10" i="1"/>
  <c r="B10" i="1"/>
  <c r="C14" i="1"/>
  <c r="B14" i="1"/>
  <c r="C18" i="1"/>
  <c r="B18" i="1"/>
  <c r="D11" i="10"/>
  <c r="C12" i="1"/>
  <c r="B12" i="1"/>
  <c r="C20" i="1"/>
  <c r="B20" i="1"/>
  <c r="C22" i="1"/>
  <c r="B22" i="1"/>
  <c r="D3" i="10"/>
  <c r="D10" i="10"/>
  <c r="C7" i="1"/>
  <c r="B7" i="1"/>
  <c r="P9" i="10" l="1"/>
  <c r="P8" i="10"/>
  <c r="P14" i="10" l="1"/>
  <c r="P13" i="10"/>
  <c r="P12" i="10"/>
  <c r="P11" i="10"/>
  <c r="P10" i="10"/>
  <c r="P7" i="10"/>
  <c r="P6" i="10"/>
  <c r="P5" i="10"/>
  <c r="P4" i="10"/>
  <c r="P3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P2" i="10" l="1"/>
  <c r="I16" i="1"/>
  <c r="P15" i="10" l="1"/>
  <c r="O6" i="1"/>
  <c r="N6" i="1"/>
  <c r="O4" i="1"/>
  <c r="N4" i="1"/>
  <c r="O5" i="1"/>
  <c r="N5" i="1"/>
  <c r="O16" i="1"/>
  <c r="N16" i="1"/>
  <c r="O9" i="1"/>
  <c r="N9" i="1"/>
  <c r="O11" i="1"/>
  <c r="N11" i="1"/>
  <c r="O17" i="1"/>
  <c r="N17" i="1"/>
  <c r="O7" i="1"/>
  <c r="N7" i="1"/>
  <c r="O21" i="1"/>
  <c r="N21" i="1"/>
  <c r="O18" i="1"/>
  <c r="N18" i="1"/>
  <c r="O12" i="1"/>
  <c r="N12" i="1"/>
  <c r="O20" i="1"/>
  <c r="N20" i="1"/>
  <c r="O22" i="1"/>
  <c r="N22" i="1"/>
  <c r="O19" i="1"/>
  <c r="N19" i="1"/>
  <c r="Q9" i="10" l="1"/>
  <c r="Q8" i="10"/>
  <c r="Q2" i="10"/>
  <c r="P16" i="10"/>
  <c r="Q15" i="10"/>
  <c r="D16" i="10"/>
  <c r="N16" i="10"/>
  <c r="Q6" i="10"/>
  <c r="Q10" i="10"/>
  <c r="Q13" i="10"/>
  <c r="F16" i="10"/>
  <c r="L16" i="10"/>
  <c r="Q5" i="10"/>
  <c r="E16" i="10"/>
  <c r="I16" i="10"/>
  <c r="M16" i="10"/>
  <c r="J16" i="10"/>
  <c r="Q4" i="10"/>
  <c r="Q12" i="10"/>
  <c r="Q14" i="10"/>
  <c r="H16" i="10"/>
  <c r="Q3" i="10"/>
  <c r="Q7" i="10"/>
  <c r="Q11" i="10"/>
  <c r="G16" i="10"/>
  <c r="K16" i="10"/>
  <c r="O16" i="10"/>
  <c r="N9" i="4"/>
  <c r="M9" i="4"/>
  <c r="L9" i="4"/>
  <c r="K9" i="4"/>
  <c r="J9" i="4"/>
  <c r="I9" i="4"/>
  <c r="H9" i="4"/>
  <c r="G9" i="4"/>
  <c r="C2" i="4"/>
  <c r="AJ24" i="1"/>
  <c r="AI24" i="1"/>
  <c r="AJ23" i="1"/>
  <c r="AI23" i="1"/>
  <c r="AJ6" i="1"/>
  <c r="AI6" i="1"/>
  <c r="AJ4" i="1"/>
  <c r="AI4" i="1"/>
  <c r="AJ5" i="1"/>
  <c r="AI5" i="1"/>
  <c r="AJ16" i="1"/>
  <c r="AI16" i="1"/>
  <c r="AJ9" i="1"/>
  <c r="AI9" i="1"/>
  <c r="AJ11" i="1"/>
  <c r="AI11" i="1"/>
  <c r="AJ17" i="1"/>
  <c r="AI17" i="1"/>
  <c r="AJ7" i="1"/>
  <c r="AI7" i="1"/>
  <c r="AJ21" i="1"/>
  <c r="AI21" i="1"/>
  <c r="AJ18" i="1"/>
  <c r="AI18" i="1"/>
  <c r="AJ12" i="1"/>
  <c r="AI12" i="1"/>
  <c r="AJ20" i="1"/>
  <c r="AI20" i="1"/>
  <c r="AJ22" i="1"/>
  <c r="AI22" i="1"/>
  <c r="AG24" i="1" l="1"/>
  <c r="AF24" i="1"/>
  <c r="AG23" i="1"/>
  <c r="AF23" i="1"/>
  <c r="AG6" i="1"/>
  <c r="AF6" i="1"/>
  <c r="AG4" i="1"/>
  <c r="AF4" i="1"/>
  <c r="AG5" i="1"/>
  <c r="AF5" i="1"/>
  <c r="AG16" i="1"/>
  <c r="AF16" i="1"/>
  <c r="AG9" i="1"/>
  <c r="AF9" i="1"/>
  <c r="AG11" i="1"/>
  <c r="AF11" i="1"/>
  <c r="AG17" i="1"/>
  <c r="AF17" i="1"/>
  <c r="AG7" i="1"/>
  <c r="AF7" i="1"/>
  <c r="AG21" i="1"/>
  <c r="AF21" i="1"/>
  <c r="AG18" i="1"/>
  <c r="AF18" i="1"/>
  <c r="AG12" i="1"/>
  <c r="AF12" i="1"/>
  <c r="AG20" i="1"/>
  <c r="AF20" i="1"/>
  <c r="AG22" i="1"/>
  <c r="AF22" i="1"/>
  <c r="AD24" i="1" l="1"/>
  <c r="AC24" i="1"/>
  <c r="AD23" i="1"/>
  <c r="AC23" i="1"/>
  <c r="AD6" i="1"/>
  <c r="AC6" i="1"/>
  <c r="AD4" i="1"/>
  <c r="AC4" i="1"/>
  <c r="AD5" i="1"/>
  <c r="AC5" i="1"/>
  <c r="AD16" i="1"/>
  <c r="AC16" i="1"/>
  <c r="AD9" i="1"/>
  <c r="AC9" i="1"/>
  <c r="AD11" i="1"/>
  <c r="AC11" i="1"/>
  <c r="AC17" i="1"/>
  <c r="AD17" i="1"/>
  <c r="AD7" i="1"/>
  <c r="AC7" i="1"/>
  <c r="AD21" i="1"/>
  <c r="AC21" i="1"/>
  <c r="AD18" i="1"/>
  <c r="AC18" i="1"/>
  <c r="AD12" i="1"/>
  <c r="AC12" i="1"/>
  <c r="AD20" i="1"/>
  <c r="AC20" i="1"/>
  <c r="AD22" i="1"/>
  <c r="AC22" i="1"/>
  <c r="AA24" i="1" l="1"/>
  <c r="Z24" i="1"/>
  <c r="AA23" i="1"/>
  <c r="Z23" i="1"/>
  <c r="AA6" i="1"/>
  <c r="Z6" i="1"/>
  <c r="AA4" i="1"/>
  <c r="Z4" i="1"/>
  <c r="AA5" i="1"/>
  <c r="Z5" i="1"/>
  <c r="AA16" i="1"/>
  <c r="Z16" i="1"/>
  <c r="AA9" i="1"/>
  <c r="Z9" i="1"/>
  <c r="AA11" i="1"/>
  <c r="Z11" i="1"/>
  <c r="AA17" i="1"/>
  <c r="Z17" i="1"/>
  <c r="AA7" i="1"/>
  <c r="Z7" i="1"/>
  <c r="AA21" i="1"/>
  <c r="Z21" i="1"/>
  <c r="AA18" i="1"/>
  <c r="Z18" i="1"/>
  <c r="AA12" i="1"/>
  <c r="Z12" i="1"/>
  <c r="AA20" i="1"/>
  <c r="Z20" i="1"/>
  <c r="AA22" i="1"/>
  <c r="Z22" i="1"/>
  <c r="X24" i="1" l="1"/>
  <c r="W24" i="1"/>
  <c r="X23" i="1"/>
  <c r="W23" i="1"/>
  <c r="X6" i="1"/>
  <c r="W6" i="1"/>
  <c r="X4" i="1"/>
  <c r="W4" i="1"/>
  <c r="X5" i="1"/>
  <c r="W5" i="1"/>
  <c r="X16" i="1"/>
  <c r="W16" i="1"/>
  <c r="X9" i="1"/>
  <c r="W9" i="1"/>
  <c r="X11" i="1"/>
  <c r="W11" i="1"/>
  <c r="X17" i="1"/>
  <c r="W17" i="1"/>
  <c r="X7" i="1"/>
  <c r="W7" i="1"/>
  <c r="X21" i="1"/>
  <c r="W21" i="1"/>
  <c r="X18" i="1"/>
  <c r="W18" i="1"/>
  <c r="X12" i="1"/>
  <c r="W12" i="1"/>
  <c r="X20" i="1"/>
  <c r="W20" i="1"/>
  <c r="X22" i="1"/>
  <c r="W22" i="1"/>
  <c r="U24" i="1" l="1"/>
  <c r="T24" i="1"/>
  <c r="U23" i="1"/>
  <c r="T23" i="1"/>
  <c r="U6" i="1"/>
  <c r="T6" i="1"/>
  <c r="U4" i="1"/>
  <c r="T4" i="1"/>
  <c r="U5" i="1"/>
  <c r="T5" i="1"/>
  <c r="U16" i="1"/>
  <c r="T16" i="1"/>
  <c r="U9" i="1"/>
  <c r="T9" i="1"/>
  <c r="U11" i="1"/>
  <c r="T11" i="1"/>
  <c r="U17" i="1"/>
  <c r="T17" i="1"/>
  <c r="U7" i="1"/>
  <c r="T7" i="1"/>
  <c r="U21" i="1"/>
  <c r="T21" i="1"/>
  <c r="U18" i="1"/>
  <c r="T18" i="1"/>
  <c r="U12" i="1"/>
  <c r="T12" i="1"/>
  <c r="U20" i="1"/>
  <c r="T20" i="1"/>
  <c r="U22" i="1"/>
  <c r="T22" i="1"/>
  <c r="R6" i="1" l="1"/>
  <c r="Q6" i="1"/>
  <c r="R4" i="1"/>
  <c r="Q4" i="1"/>
  <c r="R5" i="1"/>
  <c r="Q5" i="1"/>
  <c r="R16" i="1"/>
  <c r="Q16" i="1"/>
  <c r="R9" i="1"/>
  <c r="Q9" i="1"/>
  <c r="R11" i="1"/>
  <c r="Q11" i="1"/>
  <c r="R17" i="1"/>
  <c r="Q17" i="1"/>
  <c r="R7" i="1"/>
  <c r="Q7" i="1"/>
  <c r="R19" i="1"/>
  <c r="Q19" i="1"/>
  <c r="R21" i="1"/>
  <c r="Q21" i="1"/>
  <c r="R18" i="1"/>
  <c r="Q18" i="1"/>
  <c r="R12" i="1"/>
  <c r="Q12" i="1"/>
  <c r="R20" i="1"/>
  <c r="Q20" i="1"/>
  <c r="R22" i="1"/>
  <c r="Q22" i="1"/>
  <c r="P9" i="1" l="1"/>
  <c r="L6" i="1" l="1"/>
  <c r="K6" i="1"/>
  <c r="L4" i="1"/>
  <c r="K4" i="1"/>
  <c r="L5" i="1"/>
  <c r="K5" i="1"/>
  <c r="L16" i="1"/>
  <c r="K16" i="1"/>
  <c r="L11" i="1"/>
  <c r="K11" i="1"/>
  <c r="L17" i="1"/>
  <c r="K17" i="1"/>
  <c r="L7" i="1"/>
  <c r="K7" i="1"/>
  <c r="L19" i="1"/>
  <c r="K19" i="1"/>
  <c r="L10" i="1"/>
  <c r="K10" i="1"/>
  <c r="L21" i="1"/>
  <c r="K21" i="1"/>
  <c r="L18" i="1"/>
  <c r="K18" i="1"/>
  <c r="L12" i="1"/>
  <c r="K12" i="1"/>
  <c r="L20" i="1"/>
  <c r="K20" i="1"/>
  <c r="L22" i="1"/>
  <c r="K22" i="1"/>
  <c r="M10" i="1" l="1"/>
  <c r="F9" i="4" s="1"/>
  <c r="M11" i="1"/>
  <c r="I6" i="1"/>
  <c r="H6" i="1"/>
  <c r="I4" i="1"/>
  <c r="H4" i="1"/>
  <c r="J4" i="1" s="1"/>
  <c r="I5" i="1"/>
  <c r="H5" i="1"/>
  <c r="H16" i="1"/>
  <c r="I11" i="1"/>
  <c r="J11" i="1" s="1"/>
  <c r="H11" i="1"/>
  <c r="I17" i="1"/>
  <c r="H17" i="1"/>
  <c r="I7" i="1"/>
  <c r="H7" i="1"/>
  <c r="I19" i="1"/>
  <c r="H19" i="1"/>
  <c r="I10" i="1"/>
  <c r="H10" i="1"/>
  <c r="I21" i="1"/>
  <c r="H21" i="1"/>
  <c r="I18" i="1"/>
  <c r="H18" i="1"/>
  <c r="I12" i="1"/>
  <c r="H12" i="1"/>
  <c r="I20" i="1"/>
  <c r="H20" i="1"/>
  <c r="I22" i="1"/>
  <c r="H22" i="1"/>
  <c r="E13" i="4" l="1"/>
  <c r="F13" i="4"/>
  <c r="J10" i="1"/>
  <c r="E9" i="4" s="1"/>
  <c r="J16" i="1"/>
  <c r="F6" i="1" l="1"/>
  <c r="E6" i="1"/>
  <c r="F4" i="1"/>
  <c r="E4" i="1"/>
  <c r="F5" i="1"/>
  <c r="E5" i="1"/>
  <c r="F16" i="1"/>
  <c r="E16" i="1"/>
  <c r="F11" i="1"/>
  <c r="E11" i="1"/>
  <c r="F17" i="1"/>
  <c r="E17" i="1"/>
  <c r="F7" i="1"/>
  <c r="E7" i="1"/>
  <c r="F19" i="1"/>
  <c r="E19" i="1"/>
  <c r="F10" i="1"/>
  <c r="E10" i="1"/>
  <c r="D10" i="1"/>
  <c r="C9" i="4" s="1"/>
  <c r="F14" i="1"/>
  <c r="E14" i="1"/>
  <c r="F18" i="1"/>
  <c r="E18" i="1"/>
  <c r="F12" i="1"/>
  <c r="E12" i="1"/>
  <c r="F20" i="1"/>
  <c r="E20" i="1"/>
  <c r="F22" i="1"/>
  <c r="E22" i="1"/>
  <c r="G10" i="1" l="1"/>
  <c r="D9" i="4" s="1"/>
  <c r="G11" i="1"/>
  <c r="O7" i="4"/>
  <c r="AK24" i="1" l="1"/>
  <c r="AK23" i="1"/>
  <c r="AK22" i="1"/>
  <c r="AK21" i="1"/>
  <c r="AK20" i="1"/>
  <c r="AK19" i="1"/>
  <c r="AK18" i="1"/>
  <c r="AK17" i="1"/>
  <c r="AK16" i="1"/>
  <c r="AK15" i="1"/>
  <c r="AK14" i="1"/>
  <c r="AK12" i="1"/>
  <c r="AK11" i="1"/>
  <c r="AK9" i="1"/>
  <c r="AK7" i="1"/>
  <c r="AK6" i="1"/>
  <c r="AK5" i="1"/>
  <c r="AK4" i="1"/>
  <c r="N2" i="4" s="1"/>
  <c r="AH24" i="1"/>
  <c r="AH23" i="1"/>
  <c r="AH22" i="1"/>
  <c r="AH21" i="1"/>
  <c r="AH20" i="1"/>
  <c r="AH19" i="1"/>
  <c r="AH18" i="1"/>
  <c r="AH17" i="1"/>
  <c r="AH16" i="1"/>
  <c r="AH15" i="1"/>
  <c r="AH14" i="1"/>
  <c r="AH12" i="1"/>
  <c r="AH11" i="1"/>
  <c r="AH9" i="1"/>
  <c r="AH7" i="1"/>
  <c r="AH6" i="1"/>
  <c r="AH5" i="1"/>
  <c r="AH4" i="1"/>
  <c r="M2" i="4" s="1"/>
  <c r="AE24" i="1"/>
  <c r="AE23" i="1"/>
  <c r="AE22" i="1"/>
  <c r="AE21" i="1"/>
  <c r="AE20" i="1"/>
  <c r="AE19" i="1"/>
  <c r="AE18" i="1"/>
  <c r="AE17" i="1"/>
  <c r="AE16" i="1"/>
  <c r="AE15" i="1"/>
  <c r="AE14" i="1"/>
  <c r="AE12" i="1"/>
  <c r="AE11" i="1"/>
  <c r="AE9" i="1"/>
  <c r="AE7" i="1"/>
  <c r="AE6" i="1"/>
  <c r="AE5" i="1"/>
  <c r="AE4" i="1"/>
  <c r="L2" i="4" s="1"/>
  <c r="AB24" i="1"/>
  <c r="AB23" i="1"/>
  <c r="AB22" i="1"/>
  <c r="AB21" i="1"/>
  <c r="AB20" i="1"/>
  <c r="AB19" i="1"/>
  <c r="AB18" i="1"/>
  <c r="AB17" i="1"/>
  <c r="AB16" i="1"/>
  <c r="AB15" i="1"/>
  <c r="AB14" i="1"/>
  <c r="AB12" i="1"/>
  <c r="AB11" i="1"/>
  <c r="AB9" i="1"/>
  <c r="AB7" i="1"/>
  <c r="AB6" i="1"/>
  <c r="AB5" i="1"/>
  <c r="AB4" i="1"/>
  <c r="K2" i="4" s="1"/>
  <c r="Y24" i="1"/>
  <c r="Y23" i="1"/>
  <c r="Y22" i="1"/>
  <c r="Y21" i="1"/>
  <c r="Y20" i="1"/>
  <c r="Y19" i="1"/>
  <c r="Y18" i="1"/>
  <c r="Y17" i="1"/>
  <c r="Y16" i="1"/>
  <c r="Y15" i="1"/>
  <c r="Y14" i="1"/>
  <c r="Y12" i="1"/>
  <c r="Y11" i="1"/>
  <c r="Y9" i="1"/>
  <c r="Y7" i="1"/>
  <c r="Y6" i="1"/>
  <c r="Y5" i="1"/>
  <c r="Y4" i="1"/>
  <c r="J2" i="4" s="1"/>
  <c r="V24" i="1"/>
  <c r="V23" i="1"/>
  <c r="V22" i="1"/>
  <c r="V21" i="1"/>
  <c r="V20" i="1"/>
  <c r="V19" i="1"/>
  <c r="V18" i="1"/>
  <c r="V17" i="1"/>
  <c r="V16" i="1"/>
  <c r="V15" i="1"/>
  <c r="V14" i="1"/>
  <c r="V12" i="1"/>
  <c r="V11" i="1"/>
  <c r="V9" i="1"/>
  <c r="V7" i="1"/>
  <c r="V6" i="1"/>
  <c r="V5" i="1"/>
  <c r="V4" i="1"/>
  <c r="I2" i="4" s="1"/>
  <c r="S24" i="1"/>
  <c r="S23" i="1"/>
  <c r="S22" i="1"/>
  <c r="S21" i="1"/>
  <c r="S20" i="1"/>
  <c r="S19" i="1"/>
  <c r="S18" i="1"/>
  <c r="S17" i="1"/>
  <c r="S16" i="1"/>
  <c r="S15" i="1"/>
  <c r="S14" i="1"/>
  <c r="S12" i="1"/>
  <c r="S11" i="1"/>
  <c r="S9" i="1"/>
  <c r="S7" i="1"/>
  <c r="S6" i="1"/>
  <c r="S5" i="1"/>
  <c r="S4" i="1"/>
  <c r="H2" i="4" s="1"/>
  <c r="P24" i="1"/>
  <c r="P23" i="1"/>
  <c r="P22" i="1"/>
  <c r="P21" i="1"/>
  <c r="P20" i="1"/>
  <c r="P19" i="1"/>
  <c r="P18" i="1"/>
  <c r="P17" i="1"/>
  <c r="P16" i="1"/>
  <c r="P15" i="1"/>
  <c r="P14" i="1"/>
  <c r="P12" i="1"/>
  <c r="P11" i="1"/>
  <c r="P7" i="1"/>
  <c r="P6" i="1"/>
  <c r="P5" i="1"/>
  <c r="P4" i="1"/>
  <c r="G2" i="4" s="1"/>
  <c r="M24" i="1"/>
  <c r="M23" i="1"/>
  <c r="M22" i="1"/>
  <c r="M21" i="1"/>
  <c r="M20" i="1"/>
  <c r="M19" i="1"/>
  <c r="M18" i="1"/>
  <c r="M17" i="1"/>
  <c r="M16" i="1"/>
  <c r="M15" i="1"/>
  <c r="M14" i="1"/>
  <c r="M12" i="1"/>
  <c r="M9" i="1"/>
  <c r="F10" i="4" s="1"/>
  <c r="M7" i="1"/>
  <c r="M6" i="1"/>
  <c r="M5" i="1"/>
  <c r="M4" i="1"/>
  <c r="F2" i="4" s="1"/>
  <c r="J24" i="1"/>
  <c r="J23" i="1"/>
  <c r="J22" i="1"/>
  <c r="J21" i="1"/>
  <c r="J20" i="1"/>
  <c r="J19" i="1"/>
  <c r="J18" i="1"/>
  <c r="J17" i="1"/>
  <c r="J15" i="1"/>
  <c r="J14" i="1"/>
  <c r="E15" i="4" s="1"/>
  <c r="J12" i="1"/>
  <c r="J9" i="1"/>
  <c r="E10" i="4" s="1"/>
  <c r="J7" i="1"/>
  <c r="J6" i="1"/>
  <c r="J5" i="1"/>
  <c r="E4" i="4" s="1"/>
  <c r="E2" i="4"/>
  <c r="G24" i="1"/>
  <c r="G23" i="1"/>
  <c r="G22" i="1"/>
  <c r="G21" i="1"/>
  <c r="D22" i="4" s="1"/>
  <c r="G20" i="1"/>
  <c r="G19" i="1"/>
  <c r="G18" i="1"/>
  <c r="G17" i="1"/>
  <c r="G16" i="1"/>
  <c r="G15" i="1"/>
  <c r="G14" i="1"/>
  <c r="D13" i="4" s="1"/>
  <c r="G12" i="1"/>
  <c r="G9" i="1"/>
  <c r="D10" i="4" s="1"/>
  <c r="G7" i="1"/>
  <c r="G6" i="1"/>
  <c r="G5" i="1"/>
  <c r="G4" i="1"/>
  <c r="D2" i="4" s="1"/>
  <c r="D5" i="1"/>
  <c r="C5" i="4" s="1"/>
  <c r="D6" i="1"/>
  <c r="D7" i="1"/>
  <c r="D9" i="1"/>
  <c r="D11" i="1"/>
  <c r="D12" i="1"/>
  <c r="D14" i="1"/>
  <c r="D15" i="1"/>
  <c r="D16" i="1"/>
  <c r="D17" i="1"/>
  <c r="D18" i="1"/>
  <c r="C17" i="4" s="1"/>
  <c r="D19" i="1"/>
  <c r="D20" i="1"/>
  <c r="C19" i="4" s="1"/>
  <c r="D21" i="1"/>
  <c r="D22" i="1"/>
  <c r="D24" i="1"/>
  <c r="D4" i="1"/>
  <c r="C4" i="4" s="1"/>
  <c r="C22" i="4" l="1"/>
  <c r="C16" i="4"/>
  <c r="D5" i="4"/>
  <c r="E6" i="4"/>
  <c r="E17" i="4"/>
  <c r="F4" i="4"/>
  <c r="F6" i="4"/>
  <c r="G5" i="4"/>
  <c r="H4" i="4"/>
  <c r="H6" i="4"/>
  <c r="I4" i="4"/>
  <c r="I6" i="4"/>
  <c r="J4" i="4"/>
  <c r="J6" i="4"/>
  <c r="K4" i="4"/>
  <c r="K6" i="4"/>
  <c r="L4" i="4"/>
  <c r="L6" i="4"/>
  <c r="M4" i="4"/>
  <c r="M6" i="4"/>
  <c r="N4" i="4"/>
  <c r="N6" i="4"/>
  <c r="C18" i="4"/>
  <c r="C20" i="4"/>
  <c r="C11" i="4"/>
  <c r="C14" i="4"/>
  <c r="D15" i="4"/>
  <c r="D17" i="4"/>
  <c r="D19" i="4"/>
  <c r="D21" i="4"/>
  <c r="D23" i="4"/>
  <c r="E11" i="4"/>
  <c r="E14" i="4"/>
  <c r="E19" i="4"/>
  <c r="E21" i="4"/>
  <c r="E23" i="4"/>
  <c r="F11" i="4"/>
  <c r="F14" i="4"/>
  <c r="F16" i="4"/>
  <c r="F18" i="4"/>
  <c r="F20" i="4"/>
  <c r="F22" i="4"/>
  <c r="G10" i="4"/>
  <c r="G13" i="4"/>
  <c r="G15" i="4"/>
  <c r="G17" i="4"/>
  <c r="G19" i="4"/>
  <c r="G21" i="4"/>
  <c r="G23" i="4"/>
  <c r="H10" i="4"/>
  <c r="H13" i="4"/>
  <c r="H15" i="4"/>
  <c r="H17" i="4"/>
  <c r="H19" i="4"/>
  <c r="H21" i="4"/>
  <c r="H23" i="4"/>
  <c r="I10" i="4"/>
  <c r="I13" i="4"/>
  <c r="I15" i="4"/>
  <c r="I17" i="4"/>
  <c r="I19" i="4"/>
  <c r="I21" i="4"/>
  <c r="I23" i="4"/>
  <c r="J10" i="4"/>
  <c r="J13" i="4"/>
  <c r="J15" i="4"/>
  <c r="J17" i="4"/>
  <c r="J19" i="4"/>
  <c r="J21" i="4"/>
  <c r="J23" i="4"/>
  <c r="K10" i="4"/>
  <c r="K13" i="4"/>
  <c r="K15" i="4"/>
  <c r="K17" i="4"/>
  <c r="K19" i="4"/>
  <c r="K21" i="4"/>
  <c r="K23" i="4"/>
  <c r="L10" i="4"/>
  <c r="L13" i="4"/>
  <c r="L15" i="4"/>
  <c r="L17" i="4"/>
  <c r="L19" i="4"/>
  <c r="L21" i="4"/>
  <c r="L23" i="4"/>
  <c r="M10" i="4"/>
  <c r="M13" i="4"/>
  <c r="M15" i="4"/>
  <c r="M17" i="4"/>
  <c r="M19" i="4"/>
  <c r="M21" i="4"/>
  <c r="M23" i="4"/>
  <c r="N10" i="4"/>
  <c r="N13" i="4"/>
  <c r="N15" i="4"/>
  <c r="N17" i="4"/>
  <c r="N19" i="4"/>
  <c r="N21" i="4"/>
  <c r="N23" i="4"/>
  <c r="C21" i="4"/>
  <c r="C23" i="4"/>
  <c r="C13" i="4"/>
  <c r="C15" i="4"/>
  <c r="C10" i="4"/>
  <c r="C6" i="4"/>
  <c r="C24" i="4" s="1"/>
  <c r="D4" i="4"/>
  <c r="D6" i="4"/>
  <c r="D11" i="4"/>
  <c r="D14" i="4"/>
  <c r="D16" i="4"/>
  <c r="D18" i="4"/>
  <c r="D20" i="4"/>
  <c r="E5" i="4"/>
  <c r="E16" i="4"/>
  <c r="E18" i="4"/>
  <c r="E20" i="4"/>
  <c r="E22" i="4"/>
  <c r="F5" i="4"/>
  <c r="F15" i="4"/>
  <c r="F17" i="4"/>
  <c r="F19" i="4"/>
  <c r="F21" i="4"/>
  <c r="F23" i="4"/>
  <c r="G4" i="4"/>
  <c r="G6" i="4"/>
  <c r="G8" i="4"/>
  <c r="G11" i="4"/>
  <c r="G14" i="4"/>
  <c r="G16" i="4"/>
  <c r="G18" i="4"/>
  <c r="G20" i="4"/>
  <c r="G22" i="4"/>
  <c r="H5" i="4"/>
  <c r="H8" i="4"/>
  <c r="H11" i="4"/>
  <c r="H14" i="4"/>
  <c r="H16" i="4"/>
  <c r="H18" i="4"/>
  <c r="H20" i="4"/>
  <c r="H22" i="4"/>
  <c r="I5" i="4"/>
  <c r="I8" i="4"/>
  <c r="I11" i="4"/>
  <c r="I14" i="4"/>
  <c r="I16" i="4"/>
  <c r="I18" i="4"/>
  <c r="I20" i="4"/>
  <c r="I22" i="4"/>
  <c r="J5" i="4"/>
  <c r="J8" i="4"/>
  <c r="J11" i="4"/>
  <c r="J14" i="4"/>
  <c r="J16" i="4"/>
  <c r="J18" i="4"/>
  <c r="J20" i="4"/>
  <c r="J22" i="4"/>
  <c r="K5" i="4"/>
  <c r="K8" i="4"/>
  <c r="K11" i="4"/>
  <c r="K14" i="4"/>
  <c r="K16" i="4"/>
  <c r="K18" i="4"/>
  <c r="K20" i="4"/>
  <c r="K22" i="4"/>
  <c r="L5" i="4"/>
  <c r="L8" i="4"/>
  <c r="L11" i="4"/>
  <c r="L14" i="4"/>
  <c r="L16" i="4"/>
  <c r="L18" i="4"/>
  <c r="L20" i="4"/>
  <c r="L22" i="4"/>
  <c r="M5" i="4"/>
  <c r="M8" i="4"/>
  <c r="M11" i="4"/>
  <c r="M14" i="4"/>
  <c r="M16" i="4"/>
  <c r="M18" i="4"/>
  <c r="M20" i="4"/>
  <c r="M22" i="4"/>
  <c r="N5" i="4"/>
  <c r="N8" i="4"/>
  <c r="N11" i="4"/>
  <c r="N14" i="4"/>
  <c r="N16" i="4"/>
  <c r="N18" i="4"/>
  <c r="N20" i="4"/>
  <c r="N22" i="4"/>
  <c r="E24" i="4" l="1"/>
  <c r="O23" i="4"/>
  <c r="F24" i="4"/>
  <c r="G24" i="4"/>
  <c r="D24" i="4"/>
  <c r="O21" i="4"/>
  <c r="N24" i="4"/>
  <c r="M24" i="4"/>
  <c r="L24" i="4"/>
  <c r="K24" i="4"/>
  <c r="J24" i="4"/>
  <c r="I24" i="4"/>
  <c r="H24" i="4"/>
  <c r="O22" i="4"/>
  <c r="O19" i="4"/>
  <c r="O15" i="4"/>
  <c r="O17" i="4"/>
  <c r="O13" i="4"/>
  <c r="O14" i="4"/>
  <c r="O16" i="4"/>
  <c r="O18" i="4"/>
  <c r="O20" i="4"/>
  <c r="O2" i="4"/>
  <c r="O3" i="4"/>
  <c r="O4" i="4"/>
  <c r="O5" i="4"/>
  <c r="O6" i="4"/>
  <c r="O8" i="4"/>
  <c r="O9" i="4"/>
  <c r="O10" i="4"/>
  <c r="O11" i="4"/>
  <c r="O12" i="4"/>
  <c r="O24" i="4" l="1"/>
  <c r="P22" i="4" s="1"/>
  <c r="P21" i="4"/>
  <c r="P10" i="4"/>
  <c r="P5" i="4"/>
  <c r="O25" i="4"/>
  <c r="P24" i="4"/>
  <c r="F25" i="4"/>
  <c r="J25" i="4"/>
  <c r="N25" i="4"/>
  <c r="P19" i="4"/>
  <c r="P18" i="4"/>
  <c r="I25" i="4"/>
  <c r="P17" i="4"/>
  <c r="P16" i="4"/>
  <c r="G25" i="4"/>
  <c r="P9" i="4"/>
  <c r="P8" i="4"/>
  <c r="P2" i="4"/>
  <c r="P11" i="4"/>
  <c r="P6" i="4" l="1"/>
  <c r="P12" i="4"/>
  <c r="P3" i="4"/>
  <c r="P4" i="4"/>
  <c r="K25" i="4"/>
  <c r="P20" i="4"/>
  <c r="E25" i="4"/>
  <c r="M25" i="4"/>
  <c r="P15" i="4"/>
  <c r="C25" i="4"/>
  <c r="L25" i="4"/>
  <c r="H25" i="4"/>
  <c r="D25" i="4"/>
  <c r="P13" i="4"/>
  <c r="P14" i="4"/>
  <c r="P7" i="4"/>
  <c r="P23" i="4"/>
  <c r="B23" i="1"/>
  <c r="D23" i="1" s="1"/>
</calcChain>
</file>

<file path=xl/sharedStrings.xml><?xml version="1.0" encoding="utf-8"?>
<sst xmlns="http://schemas.openxmlformats.org/spreadsheetml/2006/main" count="232" uniqueCount="73">
  <si>
    <t>Noms salariés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</si>
  <si>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</si>
  <si>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</si>
  <si>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</si>
  <si>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</si>
  <si>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</si>
  <si>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</si>
  <si>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</si>
  <si>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</si>
  <si>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</si>
  <si>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</si>
  <si>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</si>
  <si>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</si>
  <si>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SALVI Sullivan</t>
  </si>
  <si>
    <t>RIBAUD Jérome</t>
  </si>
  <si>
    <t>DORANGEVILLE Guillaume</t>
  </si>
  <si>
    <t>LAPORTE Cédric</t>
  </si>
  <si>
    <t>HAZI Adil</t>
  </si>
  <si>
    <t>DECREUSE Jérémy</t>
  </si>
  <si>
    <t>MENESTRIER Adrien</t>
  </si>
  <si>
    <t>BRUCHON David</t>
  </si>
  <si>
    <t>LADJAMA Nabih</t>
  </si>
  <si>
    <t>DECREUSE Vincent</t>
  </si>
  <si>
    <t>JACOB Franck</t>
  </si>
  <si>
    <t>CUCCI Julien</t>
  </si>
  <si>
    <t>KEMPF Damien</t>
  </si>
  <si>
    <t>BONDEIN Marc</t>
  </si>
  <si>
    <t>BERTIN Cédric</t>
  </si>
  <si>
    <t>BOURDON Damien</t>
  </si>
  <si>
    <t>TAILHARDAT Alexis</t>
  </si>
  <si>
    <t>TAILHARDAT Katia</t>
  </si>
  <si>
    <t>TOTAL PAR SALARIÉ</t>
  </si>
  <si>
    <t>SAINTVOIRIN Jérémy</t>
  </si>
  <si>
    <t>TOTAL MENSUEL</t>
  </si>
  <si>
    <t>POUCENTAGE / SALARIÉ</t>
  </si>
  <si>
    <t>POURCENTAGE MENSUEL</t>
  </si>
  <si>
    <t>PERSONNEL</t>
  </si>
  <si>
    <t>FEVRIER</t>
  </si>
  <si>
    <t>SEMAINE</t>
  </si>
  <si>
    <t xml:space="preserve">SAMEDI </t>
  </si>
  <si>
    <t>TOTAL</t>
  </si>
  <si>
    <t>SAMEDI</t>
  </si>
  <si>
    <t>arret</t>
  </si>
  <si>
    <t xml:space="preserve">arret </t>
  </si>
  <si>
    <t>quai</t>
  </si>
  <si>
    <t>VILLE</t>
  </si>
  <si>
    <t>MULHOUSE</t>
  </si>
  <si>
    <t>BESANCON</t>
  </si>
  <si>
    <t>Total général</t>
  </si>
  <si>
    <t>Étiquettes de lignes</t>
  </si>
  <si>
    <t>Somme de POUCENTAGE / SALARIÉ</t>
  </si>
  <si>
    <t>BOURDON Catherine</t>
  </si>
  <si>
    <t>POSTE</t>
  </si>
  <si>
    <t>JEAN Mélanie</t>
  </si>
  <si>
    <t>LOBET Priscillia</t>
  </si>
  <si>
    <t>DENIZOT Alizée</t>
  </si>
  <si>
    <t>SERRA Sonia</t>
  </si>
  <si>
    <t>CAPEL Cyrielle</t>
  </si>
  <si>
    <t>VUILLEMARD Mélanie</t>
  </si>
  <si>
    <t>JEAN Anthony</t>
  </si>
  <si>
    <t>GALLEF Boris</t>
  </si>
  <si>
    <t>GREBOVAL Mickael</t>
  </si>
  <si>
    <t>RESPONSABLE D'EXPLOITATION</t>
  </si>
  <si>
    <t>SECRETAIRE TECHNIQUE</t>
  </si>
  <si>
    <t>RESPONSABLE DE SITE</t>
  </si>
  <si>
    <t>QUAI</t>
  </si>
  <si>
    <t>MAGASINIER</t>
  </si>
  <si>
    <t>route</t>
  </si>
  <si>
    <t>GODET Ludovic</t>
  </si>
  <si>
    <t>BUTHIAUX Frédéric</t>
  </si>
  <si>
    <t>Benjamin</t>
  </si>
  <si>
    <t>BODEIN Marc</t>
  </si>
  <si>
    <t>GERDY Romain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</si>
</sst>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;@"/>
  </numFmts>
  <fonts count="5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164" fontId="2" fillId="0" borderId="1" xfId="0" applyNumberFormat="1" applyFont="1" applyBorder="1"/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9" fontId="4" fillId="0" borderId="1" xfId="1" applyFont="1" applyBorder="1" applyAlignment="1">
      <alignment horizontal="center" vertical="center"/>
    </xf>
    <xf numFmtId="9" fontId="4" fillId="0" borderId="2" xfId="1" applyFont="1" applyBorder="1" applyAlignment="1">
      <alignment horizontal="center" vertical="center"/>
    </xf>
    <xf numFmtId="164" fontId="1" fillId="0" borderId="1" xfId="0" applyNumberFormat="1" applyFont="1" applyBorder="1"/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1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/>
    <xf numFmtId="164" fontId="1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 applyBorder="1"/>
    <xf numFmtId="164" fontId="2" fillId="0" borderId="0" xfId="0" applyNumberFormat="1" applyFont="1" applyFill="1" applyBorder="1"/>
    <xf numFmtId="164" fontId="1" fillId="0" borderId="0" xfId="0" applyNumberFormat="1" applyFont="1" applyFill="1" applyBorder="1" applyAlignment="1">
      <alignment horizontal="center" vertical="center"/>
    </xf>
    <xf numFmtId="9" fontId="4" fillId="0" borderId="0" xfId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2" fillId="0" borderId="1" xfId="0" applyFont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/>
    <xf numFmtId="164" fontId="0" fillId="0" borderId="1" xfId="0" applyNumberFormat="1" applyBorder="1"/>
    <xf numFmtId="164" fontId="1" fillId="2" borderId="1" xfId="0" applyNumberFormat="1" applyFont="1" applyFill="1" applyBorder="1" applyAlignment="1">
      <alignment horizontal="center" vertical="center"/>
    </xf>
    <xf numFmtId="164" fontId="0" fillId="2" borderId="1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9" fontId="0" fillId="0" borderId="0" xfId="0" applyNumberFormat="1"/>
    <xf numFmtId="0" fontId="1" fillId="0" borderId="1" xfId="0" applyFont="1" applyFill="1" applyBorder="1" applyAlignment="1">
      <alignment horizontal="center" vertical="center"/>
    </xf>
    <xf numFmtId="0" fontId="0" fillId="0" borderId="1" xfId="0" applyBorder="1"/>
    <xf numFmtId="9" fontId="4" fillId="0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10" Type="http://schemas.openxmlformats.org/officeDocument/2006/relationships/externalLink" Target="externalLinks/externalLink6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[HORAIRES ANNUELS.xlsx]Feuil5!Tableau croisé dynamique4</c:name>
    <c:fmtId val="2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Feuil5!$B$3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1FF-40EB-943C-C679CCF0692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1FF-40EB-943C-C679CCF06923}"/>
              </c:ext>
            </c:extLst>
          </c:dPt>
          <c:cat>
            <c:strRef>
              <c:f>Feuil5!$A$4:$A$6</c:f>
              <c:strCache>
                <c:ptCount val="2"/>
                <c:pt idx="0">
                  <c:v>BESANCON</c:v>
                </c:pt>
                <c:pt idx="1">
                  <c:v>MULHOUSE</c:v>
                </c:pt>
              </c:strCache>
            </c:strRef>
          </c:cat>
          <c:val>
            <c:numRef>
              <c:f>Feuil5!$B$4:$B$6</c:f>
              <c:numCache>
                <c:formatCode>0%</c:formatCode>
                <c:ptCount val="2"/>
                <c:pt idx="0">
                  <c:v>0.67736470269323923</c:v>
                </c:pt>
                <c:pt idx="1">
                  <c:v>0.32263529730676044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04-4C81-BF69-9AA310431A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Pourcentage</a:t>
            </a:r>
            <a:r>
              <a:rPr lang="fr-FR" baseline="0"/>
              <a:t> horaires pour l'année 2018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8DD-4BA5-8126-E706C535310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8DD-4BA5-8126-E706C535310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A8DD-4BA5-8126-E706C535310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A8DD-4BA5-8126-E706C535310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A8DD-4BA5-8126-E706C535310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A8DD-4BA5-8126-E706C535310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A8DD-4BA5-8126-E706C535310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A8DD-4BA5-8126-E706C5353107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A8DD-4BA5-8126-E706C535310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A8DD-4BA5-8126-E706C5353107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A8DD-4BA5-8126-E706C5353107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A8DD-4BA5-8126-E706C5353107}"/>
              </c:ext>
            </c:extLst>
          </c:dPt>
          <c:dLbls>
            <c:dLbl>
              <c:idx val="6"/>
              <c:layout>
                <c:manualLayout>
                  <c:x val="-4.4860089210160208E-2"/>
                  <c:y val="1.46968435179372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A8DD-4BA5-8126-E706C535310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'2018 CHAUFFEURS'!$C$1:$N$1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'2018 CHAUFFEURS'!$C$25:$N$25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C9E-4F0B-837B-1712AC8399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</a:t>
            </a:r>
            <a:r>
              <a:rPr lang="fr-FR" baseline="0"/>
              <a:t> horaire par salarié pour l'année 2018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4E7-4F81-A6FF-20BC26ADFFBC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4E7-4F81-A6FF-20BC26ADFFBC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4E7-4F81-A6FF-20BC26ADFFBC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74E7-4F81-A6FF-20BC26ADFFBC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4E7-4F81-A6FF-20BC26ADFFBC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74E7-4F81-A6FF-20BC26ADFFBC}"/>
              </c:ext>
            </c:extLst>
          </c:dPt>
          <c:dPt>
            <c:idx val="6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74E7-4F81-A6FF-20BC26ADFFBC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74E7-4F81-A6FF-20BC26ADFFBC}"/>
              </c:ext>
            </c:extLst>
          </c:dPt>
          <c:dPt>
            <c:idx val="8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74E7-4F81-A6FF-20BC26ADFFBC}"/>
              </c:ext>
            </c:extLst>
          </c:dPt>
          <c:dPt>
            <c:idx val="9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74E7-4F81-A6FF-20BC26ADFFBC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74E7-4F81-A6FF-20BC26ADFFBC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74E7-4F81-A6FF-20BC26ADFFBC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74E7-4F81-A6FF-20BC26ADFFBC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74E7-4F81-A6FF-20BC26ADFFBC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74E7-4F81-A6FF-20BC26ADFFBC}"/>
              </c:ext>
            </c:extLst>
          </c:dPt>
          <c:dPt>
            <c:idx val="15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74E7-4F81-A6FF-20BC26ADFFBC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74E7-4F81-A6FF-20BC26ADFFBC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74E7-4F81-A6FF-20BC26ADFFBC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6EB0-430C-9FD9-D9353B5BE38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'2018 CHAUFFEURS'!$A$2:$A$20</c:f>
              <c:strCache>
                <c:ptCount val="19"/>
                <c:pt idx="0">
                  <c:v>BERTIN Cédric</c:v>
                </c:pt>
                <c:pt idx="1">
                  <c:v>Benjamin</c:v>
                </c:pt>
                <c:pt idx="2">
                  <c:v>BONDEIN Marc</c:v>
                </c:pt>
                <c:pt idx="3">
                  <c:v>BOURDON Damien</c:v>
                </c:pt>
                <c:pt idx="4">
                  <c:v>BRUCHON David</c:v>
                </c:pt>
                <c:pt idx="5">
                  <c:v>BUTHIAUX Frédéric</c:v>
                </c:pt>
                <c:pt idx="6">
                  <c:v>CUCCI Julien</c:v>
                </c:pt>
                <c:pt idx="7">
                  <c:v>DECREUSE Jérémy</c:v>
                </c:pt>
                <c:pt idx="8">
                  <c:v>DECREUSE Vincent</c:v>
                </c:pt>
                <c:pt idx="9">
                  <c:v>DORANGEVILLE Guillaume</c:v>
                </c:pt>
                <c:pt idx="10">
                  <c:v>GERDY Romain</c:v>
                </c:pt>
                <c:pt idx="11">
                  <c:v>HAZI Adil</c:v>
                </c:pt>
                <c:pt idx="12">
                  <c:v>JACOB Franck</c:v>
                </c:pt>
                <c:pt idx="13">
                  <c:v>KEMPF Damien</c:v>
                </c:pt>
                <c:pt idx="14">
                  <c:v>LADJAMA Nabih</c:v>
                </c:pt>
                <c:pt idx="15">
                  <c:v>LAPORTE Cédric</c:v>
                </c:pt>
                <c:pt idx="16">
                  <c:v>MENESTRIER Adrien</c:v>
                </c:pt>
                <c:pt idx="17">
                  <c:v>RIBAUD Jérome</c:v>
                </c:pt>
                <c:pt idx="18">
                  <c:v>SAINTVOIRIN Jérémy</c:v>
                </c:pt>
              </c:strCache>
            </c:strRef>
          </c:cat>
          <c:val>
            <c:numRef>
              <c:f>'2018 CHAUFFEURS'!$P$2:$P$20</c:f>
              <c:numCache>
                <c:formatCode>0%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734-4DBA-892B-41AB5E6527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446194312"/>
        <c:axId val="446193656"/>
      </c:barChart>
      <c:catAx>
        <c:axId val="446194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6193656"/>
        <c:crosses val="autoZero"/>
        <c:auto val="1"/>
        <c:lblAlgn val="ctr"/>
        <c:lblOffset val="100"/>
        <c:noMultiLvlLbl val="0"/>
      </c:catAx>
      <c:valAx>
        <c:axId val="446193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6194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</xdr:colOff>
      <xdr:row>2</xdr:row>
      <xdr:rowOff>33337</xdr:rowOff>
    </xdr:from>
    <xdr:to>
      <xdr:col>5</xdr:col>
      <xdr:colOff>1481137</xdr:colOff>
      <xdr:row>16</xdr:row>
      <xdr:rowOff>109537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D9BF069-8229-4B44-9FCB-1B7BD729DC1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209549</xdr:colOff>
      <xdr:row>25</xdr:row>
      <xdr:rowOff>61911</xdr:rowOff>
    </xdr:from>
    <xdr:to>
      <xdr:col>6</xdr:col>
      <xdr:colOff>66675</xdr:colOff>
      <xdr:row>43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B4DD486-486E-4A03-A250-49244B84E5C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271462</xdr:colOff>
      <xdr:row>25</xdr:row>
      <xdr:rowOff>61912</xdr:rowOff>
    </xdr:from>
    <xdr:to>
      <xdr:col>14</xdr:col>
      <xdr:colOff>695325</xdr:colOff>
      <xdr:row>44</xdr:row>
      <xdr:rowOff>9526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A79C1E3-4EDC-489F-BA07-B69CBDC60A3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IERS/JANVIE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IERS/FEVRIER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IERS/MAR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IERS/AVRIL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IERS/MAI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IERS/JUIN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IERS/JUILLET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IERS/AOUT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IERS/SEPTEMBRE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IERS/OCTOBRE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IERS/NOVEMBRE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IERS/DEC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01 - BOURDON Catherine"/>
      <sheetName val="0002 - JEAN Anthony"/>
      <sheetName val="0008 - SALVI Sullivan"/>
      <sheetName val="0010 - RIBAUD Jérome"/>
      <sheetName val="0016 - DORANGEVILLE Guillaume"/>
      <sheetName val="0020 - JEAN Mélanie"/>
      <sheetName val="0023 - LAPORTE Cédric"/>
      <sheetName val="0025 - HAZI Adil"/>
      <sheetName val="0033 - DECREUSE Jérémy"/>
      <sheetName val="0036 - LOBET Priscillia"/>
      <sheetName val="0037 - MENESTRIER Adrien"/>
      <sheetName val="0038 - BRUCHON David"/>
      <sheetName val="0039 - LADJAMA Nabih"/>
      <sheetName val="0040 - DECREUSE Vincent"/>
      <sheetName val="0043 - JACOB Franck"/>
      <sheetName val="0044 - CUCCI Julien"/>
      <sheetName val="0046 - GALLEF Boris"/>
      <sheetName val="0049 - BUTHIAUX Frédéric"/>
      <sheetName val="0051 - SERRA Sonia"/>
      <sheetName val="0053 - KEMPF Damien"/>
      <sheetName val="0054 - BODEIN Marc"/>
      <sheetName val="0055 - BERTIN Cedric"/>
      <sheetName val="0056 - BOURDON Damien"/>
      <sheetName val="0057 - GERDY Romain"/>
      <sheetName val="0058 - GREBOVAL Mickaël"/>
      <sheetName val="GODET Ludovic"/>
      <sheetName val="0059 - VUILLEMARD Mélanie"/>
      <sheetName val="0060 - GREBOVAL Sandra"/>
      <sheetName val="0061 - DENIZOT Alizée"/>
      <sheetName val="0062 - CAPEL Cyrielle"/>
    </sheetNames>
    <sheetDataSet>
      <sheetData sheetId="0"/>
      <sheetData sheetId="1"/>
      <sheetData sheetId="2">
        <row r="35">
          <cell r="E35">
            <v>7.3645833333333321</v>
          </cell>
          <cell r="F35">
            <v>0</v>
          </cell>
        </row>
      </sheetData>
      <sheetData sheetId="3">
        <row r="35">
          <cell r="E35">
            <v>7.510416666666667</v>
          </cell>
          <cell r="F35">
            <v>0.79166666666666663</v>
          </cell>
        </row>
      </sheetData>
      <sheetData sheetId="4">
        <row r="35">
          <cell r="E35">
            <v>7.3854166666666652</v>
          </cell>
          <cell r="F35">
            <v>0.18749999999999997</v>
          </cell>
        </row>
      </sheetData>
      <sheetData sheetId="5"/>
      <sheetData sheetId="6">
        <row r="35">
          <cell r="E35">
            <v>6.0749999999999993</v>
          </cell>
          <cell r="F35">
            <v>0</v>
          </cell>
        </row>
      </sheetData>
      <sheetData sheetId="7">
        <row r="35">
          <cell r="E35">
            <v>1.3958333333333333</v>
          </cell>
          <cell r="F35">
            <v>0</v>
          </cell>
        </row>
      </sheetData>
      <sheetData sheetId="8">
        <row r="35">
          <cell r="E35">
            <v>2.625</v>
          </cell>
          <cell r="F35">
            <v>0</v>
          </cell>
        </row>
      </sheetData>
      <sheetData sheetId="9"/>
      <sheetData sheetId="10">
        <row r="35">
          <cell r="F35">
            <v>0.39583333333333337</v>
          </cell>
        </row>
        <row r="36">
          <cell r="E36">
            <v>6.5208333333333348</v>
          </cell>
        </row>
      </sheetData>
      <sheetData sheetId="11">
        <row r="35">
          <cell r="E35">
            <v>7.125</v>
          </cell>
          <cell r="F35">
            <v>0.67708333333333337</v>
          </cell>
        </row>
      </sheetData>
      <sheetData sheetId="12">
        <row r="35">
          <cell r="E35">
            <v>6.385416666666667</v>
          </cell>
          <cell r="F35">
            <v>0</v>
          </cell>
        </row>
      </sheetData>
      <sheetData sheetId="13">
        <row r="35">
          <cell r="E35">
            <v>3.2916666666666661</v>
          </cell>
          <cell r="F35">
            <v>0</v>
          </cell>
        </row>
      </sheetData>
      <sheetData sheetId="14"/>
      <sheetData sheetId="15"/>
      <sheetData sheetId="16"/>
      <sheetData sheetId="17"/>
      <sheetData sheetId="18"/>
      <sheetData sheetId="19">
        <row r="35">
          <cell r="E35">
            <v>0.97916666666666663</v>
          </cell>
          <cell r="F35">
            <v>0</v>
          </cell>
        </row>
      </sheetData>
      <sheetData sheetId="20">
        <row r="35">
          <cell r="E35">
            <v>1.0520833333333333</v>
          </cell>
          <cell r="F35">
            <v>0</v>
          </cell>
        </row>
      </sheetData>
      <sheetData sheetId="21">
        <row r="35">
          <cell r="E35">
            <v>1.0520833333333333</v>
          </cell>
          <cell r="F35">
            <v>0</v>
          </cell>
        </row>
      </sheetData>
      <sheetData sheetId="22">
        <row r="35">
          <cell r="E35">
            <v>1.1354166666666667</v>
          </cell>
          <cell r="F35">
            <v>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01 - BOURDON Catherine"/>
      <sheetName val="0002 - JEAN Anthony"/>
      <sheetName val="0008 - SALVI Sullivan"/>
      <sheetName val="0010 - RIBAUD Jérome"/>
      <sheetName val="0016 - DORANGEVILLE Guillaume"/>
      <sheetName val="0020 - JEAN Mélanie"/>
      <sheetName val="0023 - LAPORTE Cédric"/>
      <sheetName val="0032 - SAINTVOIRIN Jérémy"/>
      <sheetName val="0033 - DECREUSE Jérémy"/>
      <sheetName val="0036 - LOBET Priscillia"/>
      <sheetName val="0037 - MENESTRIER Adrien"/>
      <sheetName val="0038 - BRUCHON David"/>
      <sheetName val="0039 - LADJAMA Nabih"/>
      <sheetName val="0040 - DECREUSE Vincent"/>
      <sheetName val="0043 - JACOB Franck"/>
      <sheetName val="0044 - CUCCI Julien"/>
      <sheetName val="0046 - GALLEF Boris"/>
      <sheetName val="0049 - BUTHIAUX Frédéric"/>
      <sheetName val="0051 - SERRA Sonia"/>
      <sheetName val="0053 - KEMPF Damien"/>
      <sheetName val="0054 - BODEIN Marc"/>
      <sheetName val="0055 - BERTIN Marc"/>
      <sheetName val="0056 - BOURDON Damien"/>
      <sheetName val="0057 - GERDY Romain"/>
      <sheetName val="0058 - GREBOVAL Mickaël"/>
      <sheetName val="GODET Ludovic"/>
      <sheetName val="0059 - VUILLEMARD Mélanie"/>
      <sheetName val="0060 - GREBOVAL Sandra"/>
      <sheetName val="0061 - DENIZOT Alizée"/>
      <sheetName val="0062 - CAPEL Cyrielle"/>
    </sheetNames>
    <sheetDataSet>
      <sheetData sheetId="0"/>
      <sheetData sheetId="1"/>
      <sheetData sheetId="2">
        <row r="35">
          <cell r="E35">
            <v>6.989583333333333</v>
          </cell>
          <cell r="F35">
            <v>0</v>
          </cell>
        </row>
      </sheetData>
      <sheetData sheetId="3">
        <row r="35">
          <cell r="E35">
            <v>7.21875</v>
          </cell>
          <cell r="F35">
            <v>0.66666666666666663</v>
          </cell>
        </row>
      </sheetData>
      <sheetData sheetId="4">
        <row r="35">
          <cell r="E35">
            <v>2.28125</v>
          </cell>
          <cell r="F35">
            <v>0.24999999999999997</v>
          </cell>
        </row>
      </sheetData>
      <sheetData sheetId="5"/>
      <sheetData sheetId="6">
        <row r="35">
          <cell r="E35">
            <v>5.114583333333333</v>
          </cell>
          <cell r="F35">
            <v>0</v>
          </cell>
        </row>
      </sheetData>
      <sheetData sheetId="7">
        <row r="35">
          <cell r="E35">
            <v>1.5520833333333333</v>
          </cell>
          <cell r="F35">
            <v>0.24999999999999997</v>
          </cell>
        </row>
      </sheetData>
      <sheetData sheetId="8">
        <row r="35">
          <cell r="E35">
            <v>5.6041666666666679</v>
          </cell>
          <cell r="F35">
            <v>0</v>
          </cell>
        </row>
      </sheetData>
      <sheetData sheetId="9"/>
      <sheetData sheetId="10">
        <row r="35">
          <cell r="E35">
            <v>6.3020833333333348</v>
          </cell>
          <cell r="F35">
            <v>0</v>
          </cell>
        </row>
      </sheetData>
      <sheetData sheetId="11">
        <row r="35">
          <cell r="E35">
            <v>6.25</v>
          </cell>
          <cell r="F35">
            <v>0.64583333333333337</v>
          </cell>
        </row>
      </sheetData>
      <sheetData sheetId="12">
        <row r="35">
          <cell r="E35">
            <v>6.916666666666667</v>
          </cell>
          <cell r="F35">
            <v>0</v>
          </cell>
        </row>
      </sheetData>
      <sheetData sheetId="13">
        <row r="35">
          <cell r="E35">
            <v>3.322916666666667</v>
          </cell>
          <cell r="F35">
            <v>0</v>
          </cell>
        </row>
      </sheetData>
      <sheetData sheetId="14"/>
      <sheetData sheetId="15"/>
      <sheetData sheetId="16"/>
      <sheetData sheetId="17"/>
      <sheetData sheetId="18"/>
      <sheetData sheetId="19">
        <row r="35">
          <cell r="F35">
            <v>0.94791666666666652</v>
          </cell>
        </row>
        <row r="36">
          <cell r="E36">
            <v>6.4791666666666652</v>
          </cell>
        </row>
      </sheetData>
      <sheetData sheetId="20">
        <row r="35">
          <cell r="E35">
            <v>6.6666666666666661</v>
          </cell>
          <cell r="F35">
            <v>0</v>
          </cell>
        </row>
      </sheetData>
      <sheetData sheetId="21">
        <row r="35">
          <cell r="E35">
            <v>7.958333333333333</v>
          </cell>
          <cell r="F35">
            <v>0</v>
          </cell>
        </row>
      </sheetData>
      <sheetData sheetId="22">
        <row r="35">
          <cell r="E35">
            <v>7.958333333333333</v>
          </cell>
          <cell r="F35">
            <v>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01 - BOURDON Catherine"/>
      <sheetName val="0002 - JEAN Anthony"/>
      <sheetName val="0003 - SALVI Sullivan"/>
      <sheetName val="0010 - RIBAUD Jérome"/>
      <sheetName val="0016 - DORANGEVILLE Guillaume"/>
      <sheetName val="0020 - JEAN Mélanie"/>
      <sheetName val="0023 - LAPORTE Cédric"/>
      <sheetName val="0032 - SAINTVOIRIN Jérémy"/>
      <sheetName val="0033 - DECREUSE Jérémy"/>
      <sheetName val="0036 - LOBET Priscillia"/>
      <sheetName val="0037 - MENESTRIER Adrien"/>
      <sheetName val="0038 - BRUCHON David"/>
      <sheetName val="0039 - LADJAMA Nabih"/>
      <sheetName val="0040 - DECREUSE Vincent"/>
      <sheetName val="0043 - JACOB Franck"/>
      <sheetName val="0044 - CUCCI Julien"/>
      <sheetName val="0046 - GALLEF Boris"/>
      <sheetName val="0049 - BUTHIAUX Frédéric"/>
      <sheetName val="0051 - SERRA Sonia"/>
      <sheetName val="0053 - KEMPF Damien"/>
      <sheetName val="0054 - BODEIN Marc"/>
      <sheetName val="0055 - BERTIN Cédric"/>
      <sheetName val="0056 - BOURDON Damien"/>
      <sheetName val="0057 - GERDY Romain"/>
      <sheetName val="0058 - GREBOVAL Mickaël"/>
      <sheetName val="GODET Ludovic"/>
      <sheetName val="0059 - VUILLEMARD Mélanie"/>
      <sheetName val="0060 - GREBOVAL Sandra"/>
      <sheetName val="0061 - DENIZOT Alizée"/>
      <sheetName val="0062 - CAPEL Cyrielle"/>
    </sheetNames>
    <sheetDataSet>
      <sheetData sheetId="0"/>
      <sheetData sheetId="1"/>
      <sheetData sheetId="2">
        <row r="35">
          <cell r="E35">
            <v>5.8333333333333321</v>
          </cell>
          <cell r="F35">
            <v>0</v>
          </cell>
        </row>
      </sheetData>
      <sheetData sheetId="3">
        <row r="35">
          <cell r="E35">
            <v>5.020833333333333</v>
          </cell>
          <cell r="F35">
            <v>0.39583333333333337</v>
          </cell>
        </row>
      </sheetData>
      <sheetData sheetId="4">
        <row r="35">
          <cell r="E35">
            <v>5.0624999999999991</v>
          </cell>
          <cell r="F35">
            <v>0</v>
          </cell>
        </row>
      </sheetData>
      <sheetData sheetId="5"/>
      <sheetData sheetId="6">
        <row r="35">
          <cell r="E35">
            <v>5.9583333333333321</v>
          </cell>
          <cell r="F35">
            <v>0</v>
          </cell>
        </row>
      </sheetData>
      <sheetData sheetId="7">
        <row r="35">
          <cell r="E35">
            <v>5.0624999999999991</v>
          </cell>
          <cell r="F35">
            <v>0</v>
          </cell>
        </row>
      </sheetData>
      <sheetData sheetId="8">
        <row r="35">
          <cell r="E35">
            <v>1.9166666666666679</v>
          </cell>
          <cell r="F35">
            <v>0</v>
          </cell>
        </row>
      </sheetData>
      <sheetData sheetId="9"/>
      <sheetData sheetId="10">
        <row r="35">
          <cell r="E35">
            <v>4.260416666666667</v>
          </cell>
          <cell r="F35">
            <v>0</v>
          </cell>
        </row>
      </sheetData>
      <sheetData sheetId="11">
        <row r="35">
          <cell r="F35">
            <v>0.76041666666666663</v>
          </cell>
        </row>
        <row r="36">
          <cell r="E36">
            <v>6.2499999999999991</v>
          </cell>
        </row>
      </sheetData>
      <sheetData sheetId="12">
        <row r="35">
          <cell r="E35">
            <v>6.3124999999999991</v>
          </cell>
          <cell r="F35">
            <v>0</v>
          </cell>
        </row>
      </sheetData>
      <sheetData sheetId="13">
        <row r="35">
          <cell r="E35">
            <v>0</v>
          </cell>
          <cell r="F35">
            <v>0</v>
          </cell>
        </row>
      </sheetData>
      <sheetData sheetId="14"/>
      <sheetData sheetId="15"/>
      <sheetData sheetId="16"/>
      <sheetData sheetId="17"/>
      <sheetData sheetId="18"/>
      <sheetData sheetId="19">
        <row r="35">
          <cell r="E35">
            <v>5.458333333333333</v>
          </cell>
          <cell r="F35">
            <v>0.37499999999999994</v>
          </cell>
        </row>
      </sheetData>
      <sheetData sheetId="20">
        <row r="35">
          <cell r="E35">
            <v>6.4375</v>
          </cell>
          <cell r="F35">
            <v>0</v>
          </cell>
        </row>
      </sheetData>
      <sheetData sheetId="21">
        <row r="35">
          <cell r="E35">
            <v>6.84375</v>
          </cell>
          <cell r="F35">
            <v>0</v>
          </cell>
        </row>
      </sheetData>
      <sheetData sheetId="22">
        <row r="35">
          <cell r="E35">
            <v>7.229166666666667</v>
          </cell>
          <cell r="F35">
            <v>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01 - BOURDON Catherine"/>
      <sheetName val="0002 - JEAN Anthony"/>
      <sheetName val="0008 - SALVI Sullivan"/>
      <sheetName val="0010 - RIBAUD Jérome"/>
      <sheetName val="0016 - DORANGEVILLE Guillaume"/>
      <sheetName val="0020 - JEAN Mélanie"/>
      <sheetName val="0023 - LAPORTE Cédric"/>
      <sheetName val="0032 - SAINTVOIRIN Jérémy"/>
      <sheetName val="0033 - DECREUSE Jérémy"/>
      <sheetName val="0036 - LOBET Priscillia"/>
      <sheetName val="0037 - MENESTRIER Adrien"/>
      <sheetName val="0038 - BRUCHON David"/>
      <sheetName val="0039 - LADJAMA Nabih"/>
      <sheetName val="0040 - DECREUSE Vincent"/>
      <sheetName val="0044 - CUCCI Julien"/>
      <sheetName val="0046 - GALLEF Boris"/>
      <sheetName val="0049 - BUTHIAUX Frédéric"/>
      <sheetName val="0051 - SERRA Sonia"/>
      <sheetName val="0053 - KEMPF Damien"/>
      <sheetName val="0054 - BODEIN Marc"/>
      <sheetName val="0055 - BERTIN Cédric"/>
      <sheetName val="0056 - BOURDON Damien"/>
      <sheetName val="0057 - GERDY Romain"/>
      <sheetName val="0058 - GREBOVAL Mickaël"/>
      <sheetName val="GODET Ludovic"/>
      <sheetName val="0059 - VUILLEMARD Mélanie"/>
      <sheetName val="0060 - GREBOVAL Sandra"/>
      <sheetName val="0061 - DENIZOT Alizée"/>
      <sheetName val="0062 - CAPEL Cyrielle"/>
    </sheetNames>
    <sheetDataSet>
      <sheetData sheetId="0"/>
      <sheetData sheetId="1"/>
      <sheetData sheetId="2">
        <row r="35">
          <cell r="E35">
            <v>4.1979166666666661</v>
          </cell>
          <cell r="F35">
            <v>0</v>
          </cell>
        </row>
      </sheetData>
      <sheetData sheetId="3">
        <row r="35">
          <cell r="E35">
            <v>6.1874999999999991</v>
          </cell>
          <cell r="F35">
            <v>0</v>
          </cell>
        </row>
      </sheetData>
      <sheetData sheetId="4">
        <row r="35">
          <cell r="E35">
            <v>3.5624999999999991</v>
          </cell>
          <cell r="F35">
            <v>0</v>
          </cell>
        </row>
      </sheetData>
      <sheetData sheetId="5"/>
      <sheetData sheetId="6">
        <row r="35">
          <cell r="E35">
            <v>5.052083333333333</v>
          </cell>
          <cell r="F35">
            <v>0</v>
          </cell>
        </row>
      </sheetData>
      <sheetData sheetId="7">
        <row r="35">
          <cell r="E35">
            <v>2.625</v>
          </cell>
          <cell r="F35">
            <v>0</v>
          </cell>
        </row>
      </sheetData>
      <sheetData sheetId="8"/>
      <sheetData sheetId="9"/>
      <sheetData sheetId="10">
        <row r="35">
          <cell r="E35">
            <v>5.5312500000000018</v>
          </cell>
          <cell r="F35">
            <v>0</v>
          </cell>
        </row>
      </sheetData>
      <sheetData sheetId="11">
        <row r="35">
          <cell r="E35">
            <v>3.2395833333333335</v>
          </cell>
          <cell r="F35">
            <v>0.23958333333333334</v>
          </cell>
        </row>
      </sheetData>
      <sheetData sheetId="12">
        <row r="35">
          <cell r="E35">
            <v>5.8020833333333339</v>
          </cell>
          <cell r="F35">
            <v>0</v>
          </cell>
        </row>
      </sheetData>
      <sheetData sheetId="13">
        <row r="35">
          <cell r="E35">
            <v>0</v>
          </cell>
          <cell r="F35">
            <v>0</v>
          </cell>
        </row>
      </sheetData>
      <sheetData sheetId="14">
        <row r="35">
          <cell r="E35">
            <v>4.375</v>
          </cell>
          <cell r="F35">
            <v>0</v>
          </cell>
        </row>
      </sheetData>
      <sheetData sheetId="15"/>
      <sheetData sheetId="16"/>
      <sheetData sheetId="17"/>
      <sheetData sheetId="18">
        <row r="35">
          <cell r="E35">
            <v>6.947916666666667</v>
          </cell>
          <cell r="F35">
            <v>0</v>
          </cell>
        </row>
      </sheetData>
      <sheetData sheetId="19">
        <row r="35">
          <cell r="E35">
            <v>6.9548611111111116</v>
          </cell>
          <cell r="F35">
            <v>0</v>
          </cell>
        </row>
      </sheetData>
      <sheetData sheetId="20">
        <row r="35">
          <cell r="F35">
            <v>0.41666666666666669</v>
          </cell>
        </row>
        <row r="36">
          <cell r="E36">
            <v>6.614583333333333</v>
          </cell>
        </row>
      </sheetData>
      <sheetData sheetId="21">
        <row r="35">
          <cell r="E35">
            <v>7.4375000000000009</v>
          </cell>
          <cell r="F35">
            <v>0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01 - BOURDON Catherine"/>
      <sheetName val="0002 - JEAN Anthony"/>
      <sheetName val="0008 - SALVI Sullivan"/>
      <sheetName val="0010 - RIBAUD Jérome"/>
      <sheetName val="0016 - DORANGEVILLE Guillaume"/>
      <sheetName val="0020 - JEAN Mélanie"/>
      <sheetName val="0023 - LAPORTE Cédric"/>
      <sheetName val="0032 - SAINTVOIRIN Jérémy"/>
      <sheetName val="0033 - DECREUSE Jérémy"/>
      <sheetName val="0036 - LOBET Priscillia"/>
      <sheetName val="0037 - MENESTRIER Adrien"/>
      <sheetName val="0038 - BRUCHON David"/>
      <sheetName val="0039 - LADJAMA Nabih"/>
      <sheetName val="0040 - DECREUSE Vincent"/>
      <sheetName val="0043 - JACOB Franck"/>
      <sheetName val="0044 - CUCCI Julien"/>
      <sheetName val="0046 - GALLEF Boris"/>
      <sheetName val="0049 - BUTHIAUX Frédéric"/>
      <sheetName val="0051 - SERRA Sonia"/>
      <sheetName val="0053 - KEMPF Damien"/>
      <sheetName val="0054 - BODEIN Marc"/>
      <sheetName val="0055 - BERTIN Cédric"/>
      <sheetName val="0056 - BOURDON Damien"/>
      <sheetName val="0057 - GERDY Romain"/>
      <sheetName val="0058 - GREBOVAL Mickaël"/>
      <sheetName val="GODET Ludovic"/>
      <sheetName val="0059 - VUILLEMARD Mélanie"/>
      <sheetName val="0060 - GREBOVAL Sandra"/>
      <sheetName val="0061 - DENIZOT Alizée"/>
      <sheetName val="0062 - CAPEL Cyrielle"/>
    </sheetNames>
    <sheetDataSet>
      <sheetData sheetId="0"/>
      <sheetData sheetId="1"/>
      <sheetData sheetId="2">
        <row r="35">
          <cell r="E35">
            <v>6.0729166666666661</v>
          </cell>
          <cell r="F35">
            <v>0</v>
          </cell>
        </row>
      </sheetData>
      <sheetData sheetId="3">
        <row r="35">
          <cell r="E35">
            <v>2.083333333333333</v>
          </cell>
          <cell r="F35">
            <v>0</v>
          </cell>
        </row>
      </sheetData>
      <sheetData sheetId="4">
        <row r="35">
          <cell r="E35">
            <v>0</v>
          </cell>
          <cell r="F35">
            <v>0</v>
          </cell>
        </row>
      </sheetData>
      <sheetData sheetId="5"/>
      <sheetData sheetId="6">
        <row r="35">
          <cell r="E35">
            <v>5.770833333333333</v>
          </cell>
          <cell r="F35">
            <v>0</v>
          </cell>
        </row>
      </sheetData>
      <sheetData sheetId="7">
        <row r="35">
          <cell r="E35">
            <v>0</v>
          </cell>
          <cell r="F35">
            <v>0</v>
          </cell>
        </row>
      </sheetData>
      <sheetData sheetId="8"/>
      <sheetData sheetId="9"/>
      <sheetData sheetId="10">
        <row r="35">
          <cell r="E35">
            <v>0.65625</v>
          </cell>
          <cell r="F35">
            <v>0</v>
          </cell>
        </row>
      </sheetData>
      <sheetData sheetId="11">
        <row r="35">
          <cell r="E35">
            <v>3.5520833333333326</v>
          </cell>
          <cell r="F35">
            <v>0.17708333333333334</v>
          </cell>
        </row>
      </sheetData>
      <sheetData sheetId="12">
        <row r="35">
          <cell r="E35">
            <v>7.28125</v>
          </cell>
          <cell r="F35">
            <v>0</v>
          </cell>
        </row>
      </sheetData>
      <sheetData sheetId="13">
        <row r="35">
          <cell r="E35">
            <v>0</v>
          </cell>
          <cell r="F35">
            <v>0</v>
          </cell>
        </row>
      </sheetData>
      <sheetData sheetId="14"/>
      <sheetData sheetId="15">
        <row r="35">
          <cell r="E35">
            <v>2.2708333333333335</v>
          </cell>
          <cell r="F35">
            <v>0</v>
          </cell>
        </row>
      </sheetData>
      <sheetData sheetId="16"/>
      <sheetData sheetId="17"/>
      <sheetData sheetId="18"/>
      <sheetData sheetId="19">
        <row r="35">
          <cell r="E35">
            <v>6.364583333333333</v>
          </cell>
          <cell r="F35">
            <v>0</v>
          </cell>
        </row>
      </sheetData>
      <sheetData sheetId="20">
        <row r="35">
          <cell r="E35">
            <v>6.8333333333333321</v>
          </cell>
          <cell r="F35">
            <v>0</v>
          </cell>
        </row>
      </sheetData>
      <sheetData sheetId="21">
        <row r="35">
          <cell r="E35">
            <v>7.7395833333333321</v>
          </cell>
          <cell r="F35">
            <v>0</v>
          </cell>
        </row>
      </sheetData>
      <sheetData sheetId="22">
        <row r="35">
          <cell r="E35">
            <v>7.9687499999999982</v>
          </cell>
          <cell r="F35">
            <v>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01 - BOURDON Catherine"/>
      <sheetName val="0002 - JEAN Anthony"/>
      <sheetName val="0008 - SALVI Sullivan"/>
      <sheetName val="0010 - RIBAUD Jérome"/>
      <sheetName val="0016 - DORANGEVILLE Guillaume"/>
      <sheetName val="0020 - JEAN Mélanie"/>
      <sheetName val="0023 - LAPORTE Cédric"/>
      <sheetName val="0032 - SAINTVOIRIN Jérémy"/>
      <sheetName val="0033 - DECREUSE Jérémy"/>
      <sheetName val="0036 - LOBET Priscillia"/>
      <sheetName val="0038 - BRUCHON David"/>
      <sheetName val="0039 - LADJAMA Nabih"/>
      <sheetName val="0040 - DECREUSE Vincent"/>
      <sheetName val="0044 - CUCCI Julien"/>
      <sheetName val="0046 - GALLEF Boris"/>
      <sheetName val="0049 - BUTHIAUX Frédéric"/>
      <sheetName val="0051 - SERRA Sonia"/>
      <sheetName val="0053 - KEMPF Damien"/>
      <sheetName val="0054 - BODEIN Marc"/>
      <sheetName val="0055 - BERTIN Cédric"/>
      <sheetName val="0056 - BOURDON Damien"/>
      <sheetName val="0057 - GERDY Romain"/>
      <sheetName val="0058 - GREBOVAL Mickaël"/>
      <sheetName val="GODET Ludovic"/>
      <sheetName val="0059 - VUILLEMARD Mélanie"/>
      <sheetName val="0060 - GREBOVAL Sandra"/>
      <sheetName val="0061 - DENIZOT Alizée"/>
      <sheetName val="0062 - CAPEL Cyrielle"/>
      <sheetName val="0066 - TAILHARDAT Alexis"/>
      <sheetName val="0067 - TAILHARDAT Katia"/>
    </sheetNames>
    <sheetDataSet>
      <sheetData sheetId="0"/>
      <sheetData sheetId="1"/>
      <sheetData sheetId="2">
        <row r="35">
          <cell r="E35">
            <v>6.6249999999999991</v>
          </cell>
          <cell r="F35">
            <v>0</v>
          </cell>
        </row>
      </sheetData>
      <sheetData sheetId="3">
        <row r="35">
          <cell r="E35">
            <v>5.7500000000000009</v>
          </cell>
          <cell r="F35">
            <v>0</v>
          </cell>
        </row>
      </sheetData>
      <sheetData sheetId="4">
        <row r="35">
          <cell r="E35">
            <v>0</v>
          </cell>
          <cell r="F35">
            <v>0</v>
          </cell>
        </row>
      </sheetData>
      <sheetData sheetId="5"/>
      <sheetData sheetId="6">
        <row r="35">
          <cell r="E35">
            <v>6.4479166666666652</v>
          </cell>
          <cell r="F35">
            <v>0</v>
          </cell>
        </row>
      </sheetData>
      <sheetData sheetId="7">
        <row r="35">
          <cell r="E35">
            <v>0</v>
          </cell>
          <cell r="F35">
            <v>0</v>
          </cell>
        </row>
      </sheetData>
      <sheetData sheetId="8"/>
      <sheetData sheetId="9"/>
      <sheetData sheetId="10">
        <row r="35">
          <cell r="E35">
            <v>7.3124999999999991</v>
          </cell>
          <cell r="F35">
            <v>0</v>
          </cell>
        </row>
      </sheetData>
      <sheetData sheetId="11">
        <row r="35">
          <cell r="E35">
            <v>3.375</v>
          </cell>
          <cell r="F35">
            <v>0</v>
          </cell>
        </row>
      </sheetData>
      <sheetData sheetId="12">
        <row r="35">
          <cell r="E35">
            <v>0</v>
          </cell>
          <cell r="F35">
            <v>0</v>
          </cell>
        </row>
      </sheetData>
      <sheetData sheetId="13">
        <row r="35">
          <cell r="E35">
            <v>1.15625</v>
          </cell>
          <cell r="F35">
            <v>0</v>
          </cell>
        </row>
      </sheetData>
      <sheetData sheetId="14"/>
      <sheetData sheetId="15"/>
      <sheetData sheetId="16"/>
      <sheetData sheetId="17">
        <row r="35">
          <cell r="E35">
            <v>7.6354166666666679</v>
          </cell>
          <cell r="F35">
            <v>0</v>
          </cell>
        </row>
      </sheetData>
      <sheetData sheetId="18">
        <row r="35">
          <cell r="E35">
            <v>7.34375</v>
          </cell>
          <cell r="F35">
            <v>0</v>
          </cell>
        </row>
      </sheetData>
      <sheetData sheetId="19">
        <row r="35">
          <cell r="E35">
            <v>2.5</v>
          </cell>
          <cell r="F35">
            <v>0</v>
          </cell>
        </row>
      </sheetData>
      <sheetData sheetId="20">
        <row r="35">
          <cell r="E35">
            <v>2.3333333333333335</v>
          </cell>
          <cell r="F35">
            <v>0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>
        <row r="35">
          <cell r="E35">
            <v>6.4375</v>
          </cell>
          <cell r="F35">
            <v>0</v>
          </cell>
        </row>
      </sheetData>
      <sheetData sheetId="29">
        <row r="35">
          <cell r="E35">
            <v>6.5416666666666661</v>
          </cell>
          <cell r="F35">
            <v>0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01 - BOURDON Catherine"/>
      <sheetName val="0002 - JEAN Anthony"/>
      <sheetName val="0002 - JEAN Anthony "/>
      <sheetName val="0008 - SALVI Sullivan"/>
      <sheetName val="0010 - RIBAUD Jérome"/>
      <sheetName val="0016 - DORANGEVILLE Guillaume"/>
      <sheetName val="0020 - JEAN Mélanie"/>
      <sheetName val="0023 - LAPORTE Cédric"/>
      <sheetName val="0032 - SAINTVOIRIN Jérémy"/>
      <sheetName val="0033 - DECREUSE Jérémy"/>
      <sheetName val="0036 - LOBET Priscillia"/>
      <sheetName val="0038 - BRUCHON David"/>
      <sheetName val="0039 - LADJAMA Nabih"/>
      <sheetName val="0040 - DECREUSE Vincent"/>
      <sheetName val="0044 - CUCCI Julien"/>
      <sheetName val="0046 - GALLEF Boris"/>
      <sheetName val="0049 - BUTHIAUX Frédéric"/>
      <sheetName val="0051 - SERRA Sonia"/>
      <sheetName val="0053 - KEMPF Damien"/>
      <sheetName val="0054 - BODEIN Marc"/>
      <sheetName val="0055 - BERTIN Cédric"/>
      <sheetName val="0056 - BOURDON Damien"/>
      <sheetName val="0057 - GERDY Romain"/>
      <sheetName val="0058 - GREBOVAL Mickaël"/>
      <sheetName val="GODET Ludovic"/>
      <sheetName val="0059 - VUILLEMARD Mélanie"/>
      <sheetName val="0060 - GREBOVAL Sandra"/>
      <sheetName val="0061 - DENIZOT Alizée"/>
      <sheetName val="0062 - CAPEL Cyrielle"/>
      <sheetName val="0066 - TAILHARDAT Alexis"/>
      <sheetName val="0067 - TAILHARDAT Katia"/>
    </sheetNames>
    <sheetDataSet>
      <sheetData sheetId="0"/>
      <sheetData sheetId="1"/>
      <sheetData sheetId="2"/>
      <sheetData sheetId="3">
        <row r="35">
          <cell r="E35">
            <v>1.4375</v>
          </cell>
          <cell r="F35">
            <v>0</v>
          </cell>
        </row>
      </sheetData>
      <sheetData sheetId="4">
        <row r="35">
          <cell r="E35">
            <v>0</v>
          </cell>
          <cell r="F35">
            <v>0</v>
          </cell>
        </row>
      </sheetData>
      <sheetData sheetId="5">
        <row r="35">
          <cell r="E35">
            <v>0</v>
          </cell>
          <cell r="F35">
            <v>0</v>
          </cell>
        </row>
      </sheetData>
      <sheetData sheetId="6"/>
      <sheetData sheetId="7">
        <row r="35">
          <cell r="E35">
            <v>3.6458333333333335</v>
          </cell>
          <cell r="F35">
            <v>0</v>
          </cell>
        </row>
      </sheetData>
      <sheetData sheetId="8">
        <row r="35">
          <cell r="E35">
            <v>0</v>
          </cell>
          <cell r="F35">
            <v>0</v>
          </cell>
        </row>
      </sheetData>
      <sheetData sheetId="9"/>
      <sheetData sheetId="10"/>
      <sheetData sheetId="11">
        <row r="35">
          <cell r="E35">
            <v>0</v>
          </cell>
          <cell r="F35">
            <v>0</v>
          </cell>
        </row>
      </sheetData>
      <sheetData sheetId="12">
        <row r="35">
          <cell r="E35">
            <v>0</v>
          </cell>
          <cell r="F35">
            <v>0</v>
          </cell>
        </row>
      </sheetData>
      <sheetData sheetId="13">
        <row r="35">
          <cell r="E35">
            <v>0</v>
          </cell>
          <cell r="F35">
            <v>0</v>
          </cell>
        </row>
      </sheetData>
      <sheetData sheetId="14">
        <row r="35">
          <cell r="E35">
            <v>0</v>
          </cell>
          <cell r="F35">
            <v>0</v>
          </cell>
        </row>
      </sheetData>
      <sheetData sheetId="15"/>
      <sheetData sheetId="16"/>
      <sheetData sheetId="17"/>
      <sheetData sheetId="18">
        <row r="35">
          <cell r="E35">
            <v>5.239583333333333</v>
          </cell>
          <cell r="F35">
            <v>0</v>
          </cell>
        </row>
      </sheetData>
      <sheetData sheetId="19">
        <row r="35">
          <cell r="E35">
            <v>5.260416666666667</v>
          </cell>
          <cell r="F35">
            <v>0</v>
          </cell>
        </row>
      </sheetData>
      <sheetData sheetId="20">
        <row r="35">
          <cell r="E35">
            <v>0</v>
          </cell>
          <cell r="F35">
            <v>0</v>
          </cell>
        </row>
      </sheetData>
      <sheetData sheetId="21">
        <row r="35">
          <cell r="E35">
            <v>0</v>
          </cell>
          <cell r="F35">
            <v>0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>
        <row r="35">
          <cell r="E35">
            <v>3.4791666666666661</v>
          </cell>
          <cell r="F35">
            <v>0</v>
          </cell>
        </row>
      </sheetData>
      <sheetData sheetId="30">
        <row r="35">
          <cell r="E35">
            <v>3.5</v>
          </cell>
          <cell r="F35">
            <v>0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01 - BOURDON Catherine"/>
      <sheetName val="0002 - JEAN Anthony"/>
      <sheetName val="0008 - SALVI Sullivan"/>
      <sheetName val="0010 - RIBAUD Jérome"/>
      <sheetName val="0016 - DORANGEVILLE Guillaume"/>
      <sheetName val="0020 - JEAN Mélanie"/>
      <sheetName val="0023 - LAPORTE Cédric"/>
      <sheetName val="0032 - SAINTVOIRIN Jérémy"/>
      <sheetName val="0033 - DECREUSE Jérémy"/>
      <sheetName val="0036 - LOBET Priscillia"/>
      <sheetName val="0038 - BRUCHON David"/>
      <sheetName val="0039 - LADJAMA Nabih"/>
      <sheetName val="0040 - DECREUSE Vincent"/>
      <sheetName val="0044 - CUCCI Julien"/>
      <sheetName val="0046 - GALLEF Boris"/>
      <sheetName val="0049 - BUTHIAUX Frédéric"/>
      <sheetName val="0051 - SERRA Sonia"/>
      <sheetName val="0053 - KEMPF Damien"/>
      <sheetName val="0054 - BODEIN Marc"/>
      <sheetName val="0055 - BERTIN Cédric"/>
      <sheetName val="0056 - BOURDON Damien"/>
      <sheetName val="0057 - GERDY Romain"/>
      <sheetName val="0058 - GREBOVAL Mickaël"/>
      <sheetName val="GODET Ludovic"/>
      <sheetName val="0059 - VUILLEMARD Mélanie"/>
      <sheetName val="0060 - GREBOVAL Sandra"/>
      <sheetName val="0061 - DENIZOT Alizée"/>
      <sheetName val="0062 - CAPEL Cyrielle"/>
      <sheetName val="0066 - TAILHARDAT Alexis"/>
      <sheetName val="0067 - TAILHARDAT Katia"/>
    </sheetNames>
    <sheetDataSet>
      <sheetData sheetId="0"/>
      <sheetData sheetId="1"/>
      <sheetData sheetId="2">
        <row r="35">
          <cell r="E35">
            <v>0</v>
          </cell>
          <cell r="F35">
            <v>0</v>
          </cell>
        </row>
      </sheetData>
      <sheetData sheetId="3">
        <row r="35">
          <cell r="E35">
            <v>0</v>
          </cell>
          <cell r="F35">
            <v>0</v>
          </cell>
        </row>
      </sheetData>
      <sheetData sheetId="4">
        <row r="35">
          <cell r="E35">
            <v>0</v>
          </cell>
          <cell r="F35">
            <v>0</v>
          </cell>
        </row>
      </sheetData>
      <sheetData sheetId="5"/>
      <sheetData sheetId="6">
        <row r="35">
          <cell r="E35">
            <v>0</v>
          </cell>
          <cell r="F35">
            <v>0</v>
          </cell>
        </row>
      </sheetData>
      <sheetData sheetId="7">
        <row r="35">
          <cell r="E35">
            <v>0</v>
          </cell>
          <cell r="F35">
            <v>0</v>
          </cell>
        </row>
      </sheetData>
      <sheetData sheetId="8"/>
      <sheetData sheetId="9"/>
      <sheetData sheetId="10">
        <row r="35">
          <cell r="E35">
            <v>0</v>
          </cell>
          <cell r="F35">
            <v>0</v>
          </cell>
        </row>
      </sheetData>
      <sheetData sheetId="11">
        <row r="35">
          <cell r="E35">
            <v>0</v>
          </cell>
          <cell r="F35">
            <v>0</v>
          </cell>
        </row>
      </sheetData>
      <sheetData sheetId="12">
        <row r="35">
          <cell r="E35">
            <v>0</v>
          </cell>
          <cell r="F35">
            <v>0</v>
          </cell>
        </row>
      </sheetData>
      <sheetData sheetId="13">
        <row r="35">
          <cell r="E35">
            <v>0</v>
          </cell>
          <cell r="F35">
            <v>0</v>
          </cell>
        </row>
      </sheetData>
      <sheetData sheetId="14"/>
      <sheetData sheetId="15"/>
      <sheetData sheetId="16"/>
      <sheetData sheetId="17">
        <row r="35">
          <cell r="E35">
            <v>0</v>
          </cell>
          <cell r="F35">
            <v>0</v>
          </cell>
        </row>
      </sheetData>
      <sheetData sheetId="18">
        <row r="35">
          <cell r="E35">
            <v>0</v>
          </cell>
          <cell r="F35">
            <v>0</v>
          </cell>
        </row>
      </sheetData>
      <sheetData sheetId="19">
        <row r="35">
          <cell r="E35">
            <v>0</v>
          </cell>
          <cell r="F35">
            <v>0</v>
          </cell>
        </row>
      </sheetData>
      <sheetData sheetId="20">
        <row r="35">
          <cell r="E35">
            <v>0</v>
          </cell>
          <cell r="F35">
            <v>0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>
        <row r="35">
          <cell r="E35">
            <v>0</v>
          </cell>
          <cell r="F35">
            <v>0</v>
          </cell>
        </row>
      </sheetData>
      <sheetData sheetId="29">
        <row r="35">
          <cell r="E35">
            <v>0</v>
          </cell>
          <cell r="F35">
            <v>0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01 - BOURDON Catherine"/>
      <sheetName val="0002 - JEAN Anthony"/>
      <sheetName val="0008 - SALVI Sullivan"/>
      <sheetName val="0010 - RIBAUD Jérome"/>
      <sheetName val="0016 - DORANGEVILLE Guillaume"/>
      <sheetName val="0020 - JEAN Mélanie"/>
      <sheetName val="0023 - LAPORTE Cédric"/>
      <sheetName val="0032 - SAINTVOIRIN Jérémy"/>
      <sheetName val="0033 - DECREUSE Jérémy"/>
      <sheetName val="0036 - LOBET Priscillia"/>
      <sheetName val="0038 - BRUCHON David"/>
      <sheetName val="0039 - LADJAMA Nabih"/>
      <sheetName val="0040 - DECREUSE Vincent"/>
      <sheetName val="0044 - CUCCI Julien"/>
      <sheetName val="0046 - GALLEF Boris"/>
      <sheetName val="0049 - BUTHIAUX Frédéric"/>
      <sheetName val="0051 - SERRA Sonia"/>
      <sheetName val="0053 - KEMPF Damien"/>
      <sheetName val="0054 - BODEIN Marc"/>
      <sheetName val="0055 - BERTIN Cédric"/>
      <sheetName val="0056 - BOURDON Damien"/>
      <sheetName val="0057 - GERDY Romain"/>
      <sheetName val="0058 - GREBOVAL Mickaël"/>
      <sheetName val="GODET Ludovic"/>
      <sheetName val="0059 - VUILLEMARD Mélanie"/>
      <sheetName val="0060 - GREBOVAL Sandra"/>
      <sheetName val="0061 - DENIZOT Alizée"/>
      <sheetName val="0062 - CAPEL Cyrielle"/>
      <sheetName val="0066 - TAILHARDAT Alexis"/>
      <sheetName val="0067 - TAILHARDAT Katia"/>
    </sheetNames>
    <sheetDataSet>
      <sheetData sheetId="0"/>
      <sheetData sheetId="1"/>
      <sheetData sheetId="2">
        <row r="35">
          <cell r="E35">
            <v>0</v>
          </cell>
          <cell r="F35">
            <v>0</v>
          </cell>
        </row>
      </sheetData>
      <sheetData sheetId="3">
        <row r="35">
          <cell r="E35">
            <v>0</v>
          </cell>
          <cell r="F35">
            <v>0</v>
          </cell>
        </row>
      </sheetData>
      <sheetData sheetId="4">
        <row r="35">
          <cell r="E35">
            <v>0</v>
          </cell>
          <cell r="F35">
            <v>0</v>
          </cell>
        </row>
      </sheetData>
      <sheetData sheetId="5"/>
      <sheetData sheetId="6">
        <row r="35">
          <cell r="E35">
            <v>0</v>
          </cell>
          <cell r="F35">
            <v>0</v>
          </cell>
        </row>
      </sheetData>
      <sheetData sheetId="7">
        <row r="35">
          <cell r="E35">
            <v>0</v>
          </cell>
          <cell r="F35">
            <v>0</v>
          </cell>
        </row>
      </sheetData>
      <sheetData sheetId="8"/>
      <sheetData sheetId="9"/>
      <sheetData sheetId="10">
        <row r="35">
          <cell r="E35">
            <v>0</v>
          </cell>
          <cell r="F35">
            <v>0</v>
          </cell>
        </row>
      </sheetData>
      <sheetData sheetId="11">
        <row r="35">
          <cell r="E35">
            <v>0</v>
          </cell>
          <cell r="F35">
            <v>0</v>
          </cell>
        </row>
      </sheetData>
      <sheetData sheetId="12">
        <row r="35">
          <cell r="E35">
            <v>0</v>
          </cell>
          <cell r="F35">
            <v>0</v>
          </cell>
        </row>
      </sheetData>
      <sheetData sheetId="13">
        <row r="35">
          <cell r="E35">
            <v>0</v>
          </cell>
          <cell r="F35">
            <v>0</v>
          </cell>
        </row>
      </sheetData>
      <sheetData sheetId="14"/>
      <sheetData sheetId="15"/>
      <sheetData sheetId="16"/>
      <sheetData sheetId="17">
        <row r="35">
          <cell r="E35">
            <v>0</v>
          </cell>
          <cell r="F35">
            <v>0</v>
          </cell>
        </row>
      </sheetData>
      <sheetData sheetId="18">
        <row r="35">
          <cell r="E35">
            <v>0</v>
          </cell>
          <cell r="F35">
            <v>0</v>
          </cell>
        </row>
      </sheetData>
      <sheetData sheetId="19">
        <row r="35">
          <cell r="E35">
            <v>0</v>
          </cell>
          <cell r="F35">
            <v>0</v>
          </cell>
        </row>
      </sheetData>
      <sheetData sheetId="20">
        <row r="35">
          <cell r="E35">
            <v>0</v>
          </cell>
          <cell r="F35">
            <v>0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>
        <row r="35">
          <cell r="E35">
            <v>0</v>
          </cell>
          <cell r="F35">
            <v>0</v>
          </cell>
        </row>
      </sheetData>
      <sheetData sheetId="29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01 - BOURDON Catherine"/>
      <sheetName val="0002 - JEAN Anthony"/>
      <sheetName val="0008 - SALVI Sullivan"/>
      <sheetName val="0010 - RIBAUD Jérome"/>
      <sheetName val="0016 - DORANGEVILLE Guillaume"/>
      <sheetName val="0020 - JEAN Mélanie"/>
      <sheetName val="0023 - LAPORTE Cédric"/>
      <sheetName val="0032 - SAINTVOIRIN Jérémy"/>
      <sheetName val="0033 - DECREUSE Jérémy"/>
      <sheetName val="0036 - LOBET Priscillia"/>
      <sheetName val="0038 - BRUCHON David"/>
      <sheetName val="0039 - LADJAMA Nabih"/>
      <sheetName val="0040 - DECREUSE Vincent"/>
      <sheetName val="0044 - CUCCI Julien"/>
      <sheetName val="0046 - GALLEF Boris"/>
      <sheetName val="0049 - BUTHIAUX Frédéric"/>
      <sheetName val="0051 - SERRA Sonia"/>
      <sheetName val="0053 - KEMPF Damien"/>
      <sheetName val="0054 - BODEIN Marc"/>
      <sheetName val="0055 - BERTIN Cédric"/>
      <sheetName val="0056 - BOURDON Damien"/>
      <sheetName val="0057 - GERDY Romain"/>
      <sheetName val="0058 - GREBOVAL Mickaël"/>
      <sheetName val="GODET Ludovic"/>
      <sheetName val="0059 - VUILLEMARD Mélanie"/>
      <sheetName val="0060 - GREBOVAL Sandra"/>
      <sheetName val="0061 - DENIZOT Alizée"/>
      <sheetName val="0062 - CAPEL Cyrielle"/>
      <sheetName val="0066 - TAILHARDAT Alexis"/>
      <sheetName val="0067 - TAILHARDAT Katia"/>
    </sheetNames>
    <sheetDataSet>
      <sheetData sheetId="0"/>
      <sheetData sheetId="1"/>
      <sheetData sheetId="2">
        <row r="35">
          <cell r="E35">
            <v>0</v>
          </cell>
          <cell r="F35">
            <v>0</v>
          </cell>
        </row>
      </sheetData>
      <sheetData sheetId="3">
        <row r="35">
          <cell r="E35">
            <v>0</v>
          </cell>
          <cell r="F35">
            <v>0</v>
          </cell>
        </row>
      </sheetData>
      <sheetData sheetId="4">
        <row r="35">
          <cell r="E35">
            <v>0</v>
          </cell>
          <cell r="F35">
            <v>0</v>
          </cell>
        </row>
      </sheetData>
      <sheetData sheetId="5"/>
      <sheetData sheetId="6">
        <row r="35">
          <cell r="E35">
            <v>0</v>
          </cell>
          <cell r="F35">
            <v>0</v>
          </cell>
        </row>
      </sheetData>
      <sheetData sheetId="7">
        <row r="35">
          <cell r="E35">
            <v>0</v>
          </cell>
          <cell r="F35">
            <v>0</v>
          </cell>
        </row>
      </sheetData>
      <sheetData sheetId="8"/>
      <sheetData sheetId="9"/>
      <sheetData sheetId="10">
        <row r="35">
          <cell r="E35">
            <v>0</v>
          </cell>
          <cell r="F35">
            <v>0</v>
          </cell>
        </row>
      </sheetData>
      <sheetData sheetId="11">
        <row r="35">
          <cell r="E35">
            <v>0</v>
          </cell>
          <cell r="F35">
            <v>0</v>
          </cell>
        </row>
      </sheetData>
      <sheetData sheetId="12">
        <row r="35">
          <cell r="E35">
            <v>0</v>
          </cell>
          <cell r="F35">
            <v>0</v>
          </cell>
        </row>
      </sheetData>
      <sheetData sheetId="13">
        <row r="35">
          <cell r="E35">
            <v>0</v>
          </cell>
          <cell r="F35">
            <v>0</v>
          </cell>
        </row>
      </sheetData>
      <sheetData sheetId="14"/>
      <sheetData sheetId="15"/>
      <sheetData sheetId="16"/>
      <sheetData sheetId="17">
        <row r="35">
          <cell r="E35">
            <v>0</v>
          </cell>
          <cell r="F35">
            <v>0</v>
          </cell>
        </row>
      </sheetData>
      <sheetData sheetId="18">
        <row r="35">
          <cell r="E35">
            <v>0</v>
          </cell>
          <cell r="F35">
            <v>0</v>
          </cell>
        </row>
      </sheetData>
      <sheetData sheetId="19">
        <row r="35">
          <cell r="E35">
            <v>0</v>
          </cell>
          <cell r="F35">
            <v>0</v>
          </cell>
        </row>
      </sheetData>
      <sheetData sheetId="20">
        <row r="35">
          <cell r="E35">
            <v>0</v>
          </cell>
          <cell r="F35">
            <v>0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>
        <row r="35">
          <cell r="E35">
            <v>0</v>
          </cell>
          <cell r="F35">
            <v>0</v>
          </cell>
        </row>
      </sheetData>
      <sheetData sheetId="29">
        <row r="35">
          <cell r="E35">
            <v>0</v>
          </cell>
          <cell r="F35">
            <v>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01 - BOURDON Catherine"/>
      <sheetName val="0002 - JEAN Anthony"/>
      <sheetName val="0008 - SALVI Sullivan"/>
      <sheetName val="0010 - RIBAUD Jérome"/>
      <sheetName val="0016 - DORANGEVILLE Guillaume"/>
      <sheetName val="0020 - JEAN Mélanie"/>
      <sheetName val="0023 - LAPORTE Cédric"/>
      <sheetName val="0032 - SAINTVOIRIN Jérémy"/>
      <sheetName val="0033 - DECREUSE Jérémy"/>
      <sheetName val="0036 - LOBET Priscillia"/>
      <sheetName val="0038 - BRUCHON David"/>
      <sheetName val="0039 - LADJAMA Nabih"/>
      <sheetName val="0040 - DECREUSE Vincent"/>
      <sheetName val="0044 - CUCCI JULIEN"/>
      <sheetName val="0046 - GALLEF Boris"/>
      <sheetName val="0049 - BUTHIAUX Frédéric"/>
      <sheetName val="0051 - SERRA Sonia"/>
      <sheetName val="0053 - KEMPF Damien"/>
      <sheetName val="0054 - BODEIN Marc"/>
      <sheetName val="0055 - BERTIN Cédric"/>
      <sheetName val="0056 - BOURDON Damien"/>
      <sheetName val="0057 - GERDY Romain"/>
      <sheetName val="0058 - GREBOVAL Mickaël"/>
      <sheetName val="GODET Ludovic"/>
      <sheetName val="0059 - VUILLEMARD Mélanie"/>
      <sheetName val="0060 - GREBOVAL Sandra"/>
      <sheetName val="0061 - DENIZOT Alizée"/>
      <sheetName val="0062 - CAPEL Cyrielle"/>
      <sheetName val="0066 - TAILHARDAT Alexis"/>
      <sheetName val="0067 - TAILHARDAT Katia"/>
    </sheetNames>
    <sheetDataSet>
      <sheetData sheetId="0"/>
      <sheetData sheetId="1"/>
      <sheetData sheetId="2">
        <row r="35">
          <cell r="E35">
            <v>0</v>
          </cell>
          <cell r="F35">
            <v>0</v>
          </cell>
        </row>
      </sheetData>
      <sheetData sheetId="3">
        <row r="35">
          <cell r="E35">
            <v>0</v>
          </cell>
          <cell r="F35">
            <v>0</v>
          </cell>
        </row>
      </sheetData>
      <sheetData sheetId="4">
        <row r="35">
          <cell r="E35">
            <v>0</v>
          </cell>
          <cell r="F35">
            <v>0</v>
          </cell>
        </row>
      </sheetData>
      <sheetData sheetId="5"/>
      <sheetData sheetId="6">
        <row r="35">
          <cell r="E35">
            <v>0</v>
          </cell>
          <cell r="F35">
            <v>0</v>
          </cell>
        </row>
      </sheetData>
      <sheetData sheetId="7">
        <row r="35">
          <cell r="E35">
            <v>0</v>
          </cell>
          <cell r="F35">
            <v>0</v>
          </cell>
        </row>
      </sheetData>
      <sheetData sheetId="8"/>
      <sheetData sheetId="9"/>
      <sheetData sheetId="10">
        <row r="35">
          <cell r="E35">
            <v>0</v>
          </cell>
          <cell r="F35">
            <v>0</v>
          </cell>
        </row>
      </sheetData>
      <sheetData sheetId="11">
        <row r="35">
          <cell r="E35">
            <v>0</v>
          </cell>
          <cell r="F35">
            <v>0</v>
          </cell>
        </row>
      </sheetData>
      <sheetData sheetId="12">
        <row r="35">
          <cell r="E35">
            <v>0</v>
          </cell>
          <cell r="F35">
            <v>0</v>
          </cell>
        </row>
      </sheetData>
      <sheetData sheetId="13">
        <row r="35">
          <cell r="E35">
            <v>0</v>
          </cell>
          <cell r="F35">
            <v>0</v>
          </cell>
        </row>
      </sheetData>
      <sheetData sheetId="14"/>
      <sheetData sheetId="15"/>
      <sheetData sheetId="16"/>
      <sheetData sheetId="17">
        <row r="35">
          <cell r="E35">
            <v>0</v>
          </cell>
          <cell r="F35">
            <v>0</v>
          </cell>
        </row>
      </sheetData>
      <sheetData sheetId="18">
        <row r="35">
          <cell r="E35">
            <v>0</v>
          </cell>
          <cell r="F35">
            <v>0</v>
          </cell>
        </row>
      </sheetData>
      <sheetData sheetId="19">
        <row r="35">
          <cell r="E35">
            <v>0</v>
          </cell>
          <cell r="F35">
            <v>0</v>
          </cell>
        </row>
      </sheetData>
      <sheetData sheetId="20">
        <row r="35">
          <cell r="E35">
            <v>0</v>
          </cell>
          <cell r="F35">
            <v>0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>
        <row r="35">
          <cell r="E35">
            <v>0</v>
          </cell>
          <cell r="F35">
            <v>0</v>
          </cell>
        </row>
      </sheetData>
      <sheetData sheetId="29">
        <row r="35">
          <cell r="E35">
            <v>0</v>
          </cell>
          <cell r="F35">
            <v>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roprietaire" refreshedDate="43341.685671874999" createdVersion="6" refreshedVersion="6" minRefreshableVersion="3" recordCount="19" xr:uid="{A7189108-24C8-4735-9161-5690557D512A}">
  <cacheSource type="worksheet">
    <worksheetSource ref="B1:P20" sheet="2018 CHAUFFEURS"/>
  </cacheSource>
  <cacheFields count="16">
    <cacheField name="VILLE" numFmtId="0">
      <sharedItems count="2">
        <s v="MULHOUSE"/>
        <s v="BESANCON"/>
      </sharedItems>
    </cacheField>
    <cacheField name="JANVIER" numFmtId="164">
      <sharedItems containsDate="1" containsMixedTypes="1" minDate="1899-12-30T00:00:00" maxDate="1900-01-06T11:24:00" count="12">
        <d v="1899-12-30T00:00:00"/>
        <d v="1900-01-06T02:15:00"/>
        <s v="quai"/>
        <d v="1900-01-04T09:15:00"/>
        <d v="1900-01-06T11:24:00"/>
        <d v="1900-01-04T20:30:00"/>
        <d v="1900-01-02T02:30:00"/>
        <d v="1900-01-01T14:15:00"/>
        <d v="1899-12-31T08:45:00"/>
        <d v="1900-01-04T21:00:00"/>
        <d v="1900-01-05T07:00:00"/>
        <d v="1900-01-04T19:45:00"/>
      </sharedItems>
    </cacheField>
    <cacheField name="FÉVRIER" numFmtId="164">
      <sharedItems containsDate="1" containsMixedTypes="1" minDate="1899-12-30T00:00:00" maxDate="1900-01-07T07:15:00"/>
    </cacheField>
    <cacheField name="MARS" numFmtId="164">
      <sharedItems containsDate="1" containsMixedTypes="1" minDate="1899-12-30T00:00:00" maxDate="1900-01-11T23:00:00"/>
    </cacheField>
    <cacheField name="AVRIL" numFmtId="164">
      <sharedItems containsDate="1" containsMixedTypes="1" minDate="1899-12-30T00:00:00" maxDate="1900-01-06T05:30:00"/>
    </cacheField>
    <cacheField name="MAI" numFmtId="164">
      <sharedItems containsDate="1" containsMixedTypes="1" minDate="1899-12-30T00:00:00" maxDate="1900-01-06T10:30:00"/>
    </cacheField>
    <cacheField name="JUIN" numFmtId="164">
      <sharedItems containsDate="1" containsMixedTypes="1" minDate="1899-12-30T00:00:00" maxDate="1900-01-06T23:15:00"/>
    </cacheField>
    <cacheField name="JUILLET" numFmtId="164">
      <sharedItems containsDate="1" containsMixedTypes="1" minDate="1899-12-30T00:00:00" maxDate="1900-01-06T15:15:00"/>
    </cacheField>
    <cacheField name="AOÛT" numFmtId="164">
      <sharedItems containsDate="1" containsMixedTypes="1" minDate="1899-12-30T00:00:00" maxDate="1900-01-04T06:15:00"/>
    </cacheField>
    <cacheField name="SEPTEMBRE" numFmtId="164">
      <sharedItems containsDate="1" containsMixedTypes="1" minDate="1899-12-30T00:00:00" maxDate="1899-12-31T00:00:00"/>
    </cacheField>
    <cacheField name="OCTOBRE" numFmtId="164">
      <sharedItems containsDate="1" containsMixedTypes="1" minDate="1899-12-30T00:00:00" maxDate="1899-12-31T00:00:00"/>
    </cacheField>
    <cacheField name="NOVEMBRE" numFmtId="164">
      <sharedItems containsDate="1" containsMixedTypes="1" minDate="1899-12-30T00:00:00" maxDate="1899-12-31T00:00:00"/>
    </cacheField>
    <cacheField name="DÉCEMBRE" numFmtId="164">
      <sharedItems containsDate="1" containsMixedTypes="1" minDate="1899-12-30T00:00:00" maxDate="1899-12-31T00:00:00"/>
    </cacheField>
    <cacheField name="TOTAL PAR SALARIÉ" numFmtId="164">
      <sharedItems containsSemiMixedTypes="0" containsNonDate="0" containsDate="1" containsString="0" minDate="1899-12-30T00:00:00" maxDate="1900-02-13T23:00:00" count="19">
        <d v="1900-02-06T03:00:00"/>
        <d v="1900-02-08T13:10:00"/>
        <d v="1900-02-02T01:30:00"/>
        <d v="1900-02-11T07:45:00"/>
        <d v="1900-01-06T19:15:00"/>
        <d v="1900-01-14T12:45:00"/>
        <d v="1900-01-13T02:09:00"/>
        <d v="1900-01-23T14:00:00"/>
        <d v="1900-01-03T12:00:00"/>
        <d v="1899-12-30T00:00:00"/>
        <d v="1900-02-13T23:00:00"/>
        <d v="1900-02-06T16:00:00"/>
        <d v="1900-02-07T10:18:00"/>
        <d v="1900-01-28T13:00:00"/>
        <d v="1900-02-09T22:00:00"/>
        <d v="1900-01-08T11:45:00"/>
        <d v="1900-02-12T08:15:00"/>
        <d v="1900-01-08T22:00:00"/>
        <d v="1900-01-09T01:00:00"/>
      </sharedItems>
      <fieldGroup par="15" base="13">
        <rangePr groupBy="days" startDate="1899-12-30T00:00:00" endDate="1900-02-13T23:00:00"/>
        <groupItems count="368">
          <s v="&lt;00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02/1900"/>
        </groupItems>
      </fieldGroup>
    </cacheField>
    <cacheField name="POUCENTAGE / SALARIÉ" numFmtId="9">
      <sharedItems containsSemiMixedTypes="0" containsString="0" containsNumber="1" minValue="0" maxValue="9.3436040503069348E-2"/>
    </cacheField>
    <cacheField name="Mois" numFmtId="0" databaseField="0">
      <fieldGroup base="13">
        <rangePr groupBy="months" startDate="1899-12-30T00:00:00" endDate="1900-02-13T23:00:00"/>
        <groupItems count="14">
          <s v="&lt;00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2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x v="0"/>
    <d v="1899-12-31T01:15:00"/>
    <d v="1900-01-11T23:00:00"/>
    <d v="1900-01-05T20:15:00"/>
    <d v="1900-01-06T00:45:00"/>
    <d v="1900-01-06T17:45:00"/>
    <d v="1900-01-01T12:00:00"/>
    <d v="1899-12-30T00:00:00"/>
    <d v="1899-12-30T00:00:00"/>
    <d v="1899-12-30T00:00:00"/>
    <d v="1899-12-30T00:00:00"/>
    <d v="1899-12-30T00:00:00"/>
    <x v="0"/>
    <n v="7.7510405313062955E-2"/>
  </r>
  <r>
    <x v="0"/>
    <x v="0"/>
    <d v="1899-12-31T01:15:00"/>
    <d v="1900-01-05T16:00:00"/>
    <d v="1900-01-05T10:30:00"/>
    <d v="1900-01-05T22:55:00"/>
    <d v="1900-01-05T20:00:00"/>
    <d v="1900-01-06T08:15:00"/>
    <d v="1900-01-04T06:15:00"/>
    <d v="1899-12-30T00:00:00"/>
    <d v="1899-12-30T00:00:00"/>
    <d v="1899-12-30T00:00:00"/>
    <d v="1899-12-30T00:00:00"/>
    <x v="1"/>
    <n v="8.243775166174401E-2"/>
  </r>
  <r>
    <x v="0"/>
    <x v="0"/>
    <d v="1899-12-31T03:15:00"/>
    <d v="1900-01-06T23:00:00"/>
    <d v="1900-01-06T05:30:00"/>
    <d v="1900-01-06T10:30:00"/>
    <d v="1900-01-06T23:15:00"/>
    <d v="1900-01-01T08:00:00"/>
    <d v="1899-12-30T00:00:00"/>
    <d v="1899-12-30T00:00:00"/>
    <d v="1899-12-30T00:00:00"/>
    <d v="1899-12-30T00:00:00"/>
    <d v="1899-12-30T00:00:00"/>
    <x v="2"/>
    <n v="6.9251099828884125E-2"/>
  </r>
  <r>
    <x v="1"/>
    <x v="1"/>
    <d v="1900-01-06T19:15:00"/>
    <d v="1900-01-05T21:30:00"/>
    <d v="1900-01-06T00:15:00"/>
    <d v="1900-01-02T11:30:00"/>
    <d v="1900-01-02T17:30:00"/>
    <d v="1900-01-06T07:30:00"/>
    <d v="1899-12-30T00:00:00"/>
    <d v="1899-12-30T00:00:00"/>
    <d v="1899-12-30T00:00:00"/>
    <d v="1899-12-30T00:00:00"/>
    <d v="1899-12-30T00:00:00"/>
    <x v="3"/>
    <n v="8.8078080791537922E-2"/>
  </r>
  <r>
    <x v="1"/>
    <x v="2"/>
    <s v="quai"/>
    <s v="quai"/>
    <s v="quai"/>
    <d v="1900-01-03T09:00:00"/>
    <d v="1900-01-01T06:30:00"/>
    <d v="1899-12-31T03:45:00"/>
    <d v="1899-12-30T00:00:00"/>
    <d v="1899-12-30T00:00:00"/>
    <d v="1899-12-30T00:00:00"/>
    <d v="1899-12-30T00:00:00"/>
    <d v="1899-12-30T00:00:00"/>
    <x v="4"/>
    <n v="1.5862102070897312E-2"/>
  </r>
  <r>
    <x v="1"/>
    <x v="3"/>
    <d v="1900-01-01T15:00:00"/>
    <d v="1900-01-04T14:30:00"/>
    <d v="1899-12-31T22:00:00"/>
    <s v="quai"/>
    <s v="quai"/>
    <s v="quai"/>
    <s v="quai"/>
    <s v="quai"/>
    <s v="quai"/>
    <s v="quai"/>
    <s v="quai"/>
    <x v="5"/>
    <n v="3.1575960197206807E-2"/>
  </r>
  <r>
    <x v="1"/>
    <x v="4"/>
    <d v="1900-01-02T07:00:00"/>
    <d v="1900-01-02T07:45:00"/>
    <d v="1899-12-30T00:00:00"/>
    <d v="1899-12-30T00:00:00"/>
    <d v="1899-12-30T00:00:00"/>
    <d v="1899-12-30T00:00:00"/>
    <d v="1899-12-30T00:00:00"/>
    <d v="1899-12-30T00:00:00"/>
    <d v="1899-12-30T00:00:00"/>
    <d v="1899-12-30T00:00:00"/>
    <d v="1899-12-30T00:00:00"/>
    <x v="6"/>
    <n v="2.8644965635641801E-2"/>
  </r>
  <r>
    <x v="1"/>
    <x v="5"/>
    <d v="1900-01-06T13:45:00"/>
    <d v="1900-01-01T12:45:00"/>
    <d v="1900-01-04T01:30:00"/>
    <d v="1900-01-02T13:30:00"/>
    <d v="1899-12-30T00:00:00"/>
    <d v="1899-12-30T00:00:00"/>
    <d v="1899-12-30T00:00:00"/>
    <d v="1899-12-30T00:00:00"/>
    <d v="1899-12-30T00:00:00"/>
    <d v="1899-12-30T00:00:00"/>
    <d v="1899-12-30T00:00:00"/>
    <x v="7"/>
    <n v="4.9979387032466828E-2"/>
  </r>
  <r>
    <x v="1"/>
    <x v="6"/>
    <d v="1899-12-31T09:30:00"/>
    <d v="1899-12-30T00:00:00"/>
    <d v="1899-12-30T00:00:00"/>
    <d v="1899-12-30T00:00:00"/>
    <d v="1899-12-30T00:00:00"/>
    <d v="1899-12-30T00:00:00"/>
    <d v="1899-12-30T00:00:00"/>
    <d v="1899-12-30T00:00:00"/>
    <d v="1899-12-30T00:00:00"/>
    <d v="1899-12-30T00:00:00"/>
    <d v="1899-12-30T00:00:00"/>
    <x v="8"/>
    <n v="9.1487691517057913E-3"/>
  </r>
  <r>
    <x v="1"/>
    <x v="0"/>
    <d v="1899-12-30T00:00:00"/>
    <d v="1899-12-30T00:00:00"/>
    <d v="1899-12-30T00:00:00"/>
    <d v="1899-12-30T00:00:00"/>
    <d v="1899-12-30T00:00:00"/>
    <d v="1899-12-30T00:00:00"/>
    <d v="1899-12-30T00:00:00"/>
    <d v="1899-12-30T00:00:00"/>
    <d v="1899-12-30T00:00:00"/>
    <d v="1899-12-30T00:00:00"/>
    <d v="1899-12-30T00:00:00"/>
    <x v="9"/>
    <n v="0"/>
  </r>
  <r>
    <x v="0"/>
    <x v="0"/>
    <d v="1899-12-30T23:30:00"/>
    <d v="1900-01-11T23:00:00"/>
    <d v="1900-01-04T20:00:00"/>
    <d v="1900-01-05T22:45:00"/>
    <d v="1900-01-05T08:45:00"/>
    <d v="1900-01-06T15:15:00"/>
    <d v="1900-01-04T05:45:00"/>
    <d v="1899-12-30T00:00:00"/>
    <d v="1899-12-30T00:00:00"/>
    <d v="1899-12-30T00:00:00"/>
    <d v="1899-12-30T00:00:00"/>
    <x v="10"/>
    <n v="9.3436040503069348E-2"/>
  </r>
  <r>
    <x v="1"/>
    <x v="7"/>
    <d v="1900-01-05T09:15:00"/>
    <d v="1900-01-05T22:00:00"/>
    <d v="1900-01-05T07:30:00"/>
    <d v="1900-01-04T19:15:00"/>
    <d v="1900-01-06T06:45:00"/>
    <d v="1900-01-02T09:00:00"/>
    <d v="1899-12-30T00:00:00"/>
    <d v="1899-12-30T00:00:00"/>
    <d v="1899-12-30T00:00:00"/>
    <d v="1899-12-30T00:00:00"/>
    <d v="1899-12-30T00:00:00"/>
    <x v="11"/>
    <n v="7.8611646044286818E-2"/>
  </r>
  <r>
    <x v="1"/>
    <x v="8"/>
    <d v="1900-01-05T01:48:00"/>
    <d v="1900-01-04T02:45:00"/>
    <d v="1900-01-04T23:00:00"/>
    <d v="1900-01-04T01:15:00"/>
    <d v="1900-01-04T18:30:00"/>
    <d v="1900-01-05T10:45:00"/>
    <d v="1900-01-02T15:30:00"/>
    <d v="1899-12-30T00:00:00"/>
    <d v="1899-12-30T00:00:00"/>
    <d v="1899-12-30T00:00:00"/>
    <d v="1899-12-30T00:00:00"/>
    <x v="12"/>
    <n v="8.0161854150548051E-2"/>
  </r>
  <r>
    <x v="1"/>
    <x v="9"/>
    <d v="1900-01-05T22:00:00"/>
    <d v="1900-01-05T07:15:00"/>
    <d v="1900-01-03T06:15:00"/>
    <d v="1900-01-04T12:45:00"/>
    <d v="1899-12-30T15:45:00"/>
    <d v="1899-12-30T00:00:00"/>
    <d v="1899-12-30T00:00:00"/>
    <d v="1899-12-30T00:00:00"/>
    <d v="1899-12-30T00:00:00"/>
    <d v="1899-12-30T00:00:00"/>
    <d v="1899-12-30T00:00:00"/>
    <x v="13"/>
    <n v="6.0059975264438958E-2"/>
  </r>
  <r>
    <x v="1"/>
    <x v="10"/>
    <d v="1900-01-07T07:15:00"/>
    <d v="1900-01-06T21:15:00"/>
    <d v="1900-01-04T10:00:00"/>
    <d v="1900-01-05T04:30:00"/>
    <d v="1900-01-01T02:00:00"/>
    <d v="1900-01-04T18:00:00"/>
    <d v="1899-12-30T00:00:00"/>
    <d v="1899-12-30T00:00:00"/>
    <d v="1899-12-30T00:00:00"/>
    <d v="1899-12-30T00:00:00"/>
    <d v="1899-12-30T00:00:00"/>
    <x v="14"/>
    <n v="8.5219090431629882E-2"/>
  </r>
  <r>
    <x v="1"/>
    <x v="0"/>
    <d v="1899-12-30T00:00:00"/>
    <d v="1899-12-31T19:15:00"/>
    <d v="1900-01-04T01:30:00"/>
    <d v="1900-01-01T15:00:00"/>
    <d v="1899-12-30T00:00:00"/>
    <d v="1899-12-30T00:00:00"/>
    <d v="1899-12-30T00:00:00"/>
    <d v="1899-12-30T00:00:00"/>
    <d v="1899-12-30T00:00:00"/>
    <d v="1899-12-30T00:00:00"/>
    <d v="1899-12-30T00:00:00"/>
    <x v="15"/>
    <n v="1.9292890502786982E-2"/>
  </r>
  <r>
    <x v="1"/>
    <x v="11"/>
    <d v="1900-01-06T08:45:00"/>
    <d v="1900-01-05T23:45:00"/>
    <d v="1900-01-04T20:00:00"/>
    <d v="1900-01-03T04:45:00"/>
    <d v="1900-01-05T01:45:00"/>
    <d v="1900-01-05T15:00:00"/>
    <d v="1899-12-31T10:30:00"/>
    <d v="1899-12-30T00:00:00"/>
    <d v="1899-12-30T00:00:00"/>
    <d v="1899-12-30T00:00:00"/>
    <d v="1899-12-30T00:00:00"/>
    <x v="16"/>
    <n v="9.0153496015767484E-2"/>
  </r>
  <r>
    <x v="1"/>
    <x v="0"/>
    <d v="1899-12-30T00:00:00"/>
    <d v="1899-12-30T00:00:00"/>
    <d v="1899-12-30T00:00:00"/>
    <d v="1899-12-30T00:00:00"/>
    <d v="1899-12-30T00:00:00"/>
    <d v="1900-01-05T10:30:00"/>
    <d v="1900-01-02T11:30:00"/>
    <d v="1899-12-30T00:00:00"/>
    <d v="1899-12-30T00:00:00"/>
    <d v="1899-12-30T00:00:00"/>
    <d v="1899-12-30T00:00:00"/>
    <x v="17"/>
    <n v="2.0161176463944244E-2"/>
  </r>
  <r>
    <x v="1"/>
    <x v="0"/>
    <d v="1899-12-30T00:00:00"/>
    <d v="1899-12-30T00:00:00"/>
    <d v="1899-12-30T00:00:00"/>
    <d v="1899-12-30T00:00:00"/>
    <d v="1899-12-30T00:00:00"/>
    <d v="1900-01-05T13:00:00"/>
    <d v="1900-01-02T12:00:00"/>
    <d v="1899-12-30T00:00:00"/>
    <d v="1899-12-30T00:00:00"/>
    <d v="1899-12-30T00:00:00"/>
    <d v="1899-12-30T00:00:00"/>
    <x v="18"/>
    <n v="2.0415308940380517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FC8CADB-459D-449A-9A7C-AB15C3B07B5E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3:B6" firstHeaderRow="1" firstDataRow="1" firstDataCol="1"/>
  <pivotFields count="16">
    <pivotField axis="axisRow" showAll="0">
      <items count="3">
        <item x="1"/>
        <item x="0"/>
        <item t="default"/>
      </items>
    </pivotField>
    <pivotField showAll="0">
      <items count="13">
        <item x="2"/>
        <item x="0"/>
        <item x="8"/>
        <item x="7"/>
        <item x="6"/>
        <item x="3"/>
        <item x="11"/>
        <item x="5"/>
        <item x="9"/>
        <item x="10"/>
        <item x="1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9"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omme de POUCENTAGE / SALARIÉ" fld="14" baseField="0" baseItem="0"/>
  </dataFields>
  <formats count="1">
    <format dxfId="0">
      <pivotArea outline="0" collapsedLevelsAreSubtotals="1" fieldPosition="0"/>
    </format>
  </formats>
  <chartFormats count="3">
    <chartFormat chart="2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2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103ADA-4365-497B-8332-C32F04BFCB22}">
  <dimension ref="A3:B6"/>
  <sheetViews>
    <sheetView workbookViewId="0">
      <selection activeCell="B14" sqref="B14"/>
    </sheetView>
  </sheetViews>
  <sheetFormatPr baseColWidth="10" defaultRowHeight="15" x14ac:dyDescent="0.25"/>
  <cols>
    <col min="1" max="1" width="21" bestFit="1" customWidth="1"/>
    <col min="2" max="2" width="32.5703125" bestFit="1" customWidth="1"/>
    <col min="3" max="3" width="4.5703125" bestFit="1" customWidth="1"/>
    <col min="4" max="4" width="12.5703125" bestFit="1" customWidth="1"/>
    <col min="5" max="5" width="29" bestFit="1" customWidth="1"/>
    <col min="6" max="6" width="37.5703125" bestFit="1" customWidth="1"/>
    <col min="7" max="7" width="34" bestFit="1" customWidth="1"/>
    <col min="8" max="13" width="15.7109375" bestFit="1" customWidth="1"/>
    <col min="14" max="14" width="12.5703125" bestFit="1" customWidth="1"/>
  </cols>
  <sheetData>
    <row r="3" spans="1:2" x14ac:dyDescent="0.25">
      <c r="A3" s="27" t="s">
        <v>49</v>
      </c>
      <c r="B3" t="s">
        <v>50</v>
      </c>
    </row>
    <row r="4" spans="1:2" x14ac:dyDescent="0.25">
      <c r="A4" s="28" t="s">
        <v>47</v>
      </c>
      <c r="B4" s="29">
        <v>0.67736470269323923</v>
      </c>
    </row>
    <row r="5" spans="1:2" x14ac:dyDescent="0.25">
      <c r="A5" s="28" t="s">
        <v>46</v>
      </c>
      <c r="B5" s="29">
        <v>0.32263529730676044</v>
      </c>
    </row>
    <row r="6" spans="1:2" x14ac:dyDescent="0.25">
      <c r="A6" s="28" t="s">
        <v>48</v>
      </c>
      <c r="B6" s="29">
        <v>0.99999999999999967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FB9DB0-BA93-4CA0-932F-E8C74754A26E}">
  <dimension ref="A1:Q16"/>
  <sheetViews>
    <sheetView tabSelected="1" workbookViewId="0">
      <selection activeCell="F29" sqref="F29"/>
    </sheetView>
  </sheetViews>
  <sheetFormatPr baseColWidth="10" defaultRowHeight="15" x14ac:dyDescent="0.25"/>
  <cols>
    <col min="1" max="1" width="19.42578125" bestFit="1" customWidth="1"/>
    <col min="3" max="3" width="25" bestFit="1" customWidth="1"/>
    <col min="16" max="16" width="16.42578125" bestFit="1" customWidth="1"/>
    <col min="17" max="17" width="19.7109375" bestFit="1" customWidth="1"/>
  </cols>
  <sheetData>
    <row r="1" spans="1:17" x14ac:dyDescent="0.25">
      <c r="A1" s="31"/>
      <c r="B1" s="1" t="s">
        <v>45</v>
      </c>
      <c r="C1" s="1" t="s">
        <v>52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31</v>
      </c>
      <c r="Q1" s="30" t="s">
        <v>34</v>
      </c>
    </row>
    <row r="2" spans="1:17" x14ac:dyDescent="0.25">
      <c r="A2" s="31" t="s">
        <v>68</v>
      </c>
      <c r="B2" s="2" t="s">
        <v>65</v>
      </c>
      <c r="C2" s="2" t="s">
        <v>66</v>
      </c>
      <c r="D2" s="13" t="e">
        <f>#REF!</f>
        <v>#REF!</v>
      </c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4" t="e">
        <f t="shared" ref="P2:P14" si="0">SUM(D2:O2)</f>
        <v>#REF!</v>
      </c>
      <c r="Q2" s="7" t="e">
        <f t="shared" ref="Q2:Q15" si="1">P2/$P$15</f>
        <v>#REF!</v>
      </c>
    </row>
    <row r="3" spans="1:17" x14ac:dyDescent="0.25">
      <c r="A3" s="31" t="s">
        <v>51</v>
      </c>
      <c r="B3" s="2" t="s">
        <v>47</v>
      </c>
      <c r="C3" s="2" t="s">
        <v>62</v>
      </c>
      <c r="D3" s="13" t="e">
        <f>#REF!</f>
        <v>#REF!</v>
      </c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4" t="e">
        <f t="shared" si="0"/>
        <v>#REF!</v>
      </c>
      <c r="Q3" s="7" t="e">
        <f t="shared" si="1"/>
        <v>#REF!</v>
      </c>
    </row>
    <row r="4" spans="1:17" x14ac:dyDescent="0.25">
      <c r="A4" s="31" t="s">
        <v>57</v>
      </c>
      <c r="B4" s="2" t="s">
        <v>46</v>
      </c>
      <c r="C4" s="2" t="s">
        <v>64</v>
      </c>
      <c r="D4" s="13" t="e">
        <f>#REF!</f>
        <v>#REF!</v>
      </c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4" t="e">
        <f t="shared" si="0"/>
        <v>#REF!</v>
      </c>
      <c r="Q4" s="7" t="e">
        <f t="shared" si="1"/>
        <v>#REF!</v>
      </c>
    </row>
    <row r="5" spans="1:17" x14ac:dyDescent="0.25">
      <c r="A5" s="31" t="s">
        <v>24</v>
      </c>
      <c r="B5" s="2" t="s">
        <v>65</v>
      </c>
      <c r="C5" s="2" t="s">
        <v>66</v>
      </c>
      <c r="D5" s="13" t="e">
        <f>#REF!</f>
        <v>#REF!</v>
      </c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4" t="e">
        <f t="shared" si="0"/>
        <v>#REF!</v>
      </c>
      <c r="Q5" s="7" t="e">
        <f t="shared" si="1"/>
        <v>#REF!</v>
      </c>
    </row>
    <row r="6" spans="1:17" x14ac:dyDescent="0.25">
      <c r="A6" s="31" t="s">
        <v>18</v>
      </c>
      <c r="B6" s="2" t="s">
        <v>65</v>
      </c>
      <c r="C6" s="2" t="s">
        <v>66</v>
      </c>
      <c r="D6" s="13" t="s">
        <v>67</v>
      </c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4">
        <f t="shared" si="0"/>
        <v>0</v>
      </c>
      <c r="Q6" s="7" t="e">
        <f t="shared" si="1"/>
        <v>#REF!</v>
      </c>
    </row>
    <row r="7" spans="1:17" x14ac:dyDescent="0.25">
      <c r="A7" s="31" t="s">
        <v>55</v>
      </c>
      <c r="B7" s="2" t="s">
        <v>47</v>
      </c>
      <c r="C7" s="2" t="s">
        <v>63</v>
      </c>
      <c r="D7" s="13" t="e">
        <f>#REF!</f>
        <v>#REF!</v>
      </c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4" t="e">
        <f t="shared" si="0"/>
        <v>#REF!</v>
      </c>
      <c r="Q7" s="7" t="e">
        <f t="shared" si="1"/>
        <v>#REF!</v>
      </c>
    </row>
    <row r="8" spans="1:17" x14ac:dyDescent="0.25">
      <c r="A8" s="31" t="s">
        <v>60</v>
      </c>
      <c r="B8" s="2" t="s">
        <v>65</v>
      </c>
      <c r="C8" s="2" t="s">
        <v>66</v>
      </c>
      <c r="D8" s="13" t="e">
        <f>#REF!</f>
        <v>#REF!</v>
      </c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4" t="e">
        <f t="shared" si="0"/>
        <v>#REF!</v>
      </c>
      <c r="Q8" s="7" t="e">
        <f t="shared" si="1"/>
        <v>#REF!</v>
      </c>
    </row>
    <row r="9" spans="1:17" x14ac:dyDescent="0.25">
      <c r="A9" s="31" t="s">
        <v>61</v>
      </c>
      <c r="B9" s="2" t="s">
        <v>65</v>
      </c>
      <c r="C9" s="2" t="s">
        <v>66</v>
      </c>
      <c r="D9" s="13" t="e">
        <f>#REF!</f>
        <v>#REF!</v>
      </c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4" t="e">
        <f t="shared" si="0"/>
        <v>#REF!</v>
      </c>
      <c r="Q9" s="7" t="e">
        <f t="shared" si="1"/>
        <v>#REF!</v>
      </c>
    </row>
    <row r="10" spans="1:17" x14ac:dyDescent="0.25">
      <c r="A10" s="31" t="s">
        <v>59</v>
      </c>
      <c r="B10" s="2" t="s">
        <v>65</v>
      </c>
      <c r="C10" s="2" t="s">
        <v>66</v>
      </c>
      <c r="D10" s="13" t="e">
        <f>#REF!</f>
        <v>#REF!</v>
      </c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4" t="e">
        <f t="shared" si="0"/>
        <v>#REF!</v>
      </c>
      <c r="Q10" s="7" t="e">
        <f t="shared" si="1"/>
        <v>#REF!</v>
      </c>
    </row>
    <row r="11" spans="1:17" x14ac:dyDescent="0.25">
      <c r="A11" s="31" t="s">
        <v>53</v>
      </c>
      <c r="B11" s="2" t="s">
        <v>47</v>
      </c>
      <c r="C11" s="2" t="s">
        <v>63</v>
      </c>
      <c r="D11" s="13" t="e">
        <f>#REF!</f>
        <v>#REF!</v>
      </c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4" t="e">
        <f t="shared" si="0"/>
        <v>#REF!</v>
      </c>
      <c r="Q11" s="7" t="e">
        <f t="shared" si="1"/>
        <v>#REF!</v>
      </c>
    </row>
    <row r="12" spans="1:17" x14ac:dyDescent="0.25">
      <c r="A12" s="31" t="s">
        <v>54</v>
      </c>
      <c r="B12" s="2" t="s">
        <v>47</v>
      </c>
      <c r="C12" s="2" t="s">
        <v>63</v>
      </c>
      <c r="D12" s="13" t="e">
        <f>#REF!</f>
        <v>#REF!</v>
      </c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4" t="e">
        <f t="shared" si="0"/>
        <v>#REF!</v>
      </c>
      <c r="Q12" s="7" t="e">
        <f t="shared" si="1"/>
        <v>#REF!</v>
      </c>
    </row>
    <row r="13" spans="1:17" x14ac:dyDescent="0.25">
      <c r="A13" s="31" t="s">
        <v>56</v>
      </c>
      <c r="B13" s="2" t="s">
        <v>47</v>
      </c>
      <c r="C13" s="2" t="s">
        <v>63</v>
      </c>
      <c r="D13" s="13" t="e">
        <f>#REF!</f>
        <v>#REF!</v>
      </c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4" t="e">
        <f t="shared" si="0"/>
        <v>#REF!</v>
      </c>
      <c r="Q13" s="7" t="e">
        <f t="shared" si="1"/>
        <v>#REF!</v>
      </c>
    </row>
    <row r="14" spans="1:17" x14ac:dyDescent="0.25">
      <c r="A14" s="31" t="s">
        <v>58</v>
      </c>
      <c r="B14" s="2" t="s">
        <v>46</v>
      </c>
      <c r="C14" s="2" t="s">
        <v>63</v>
      </c>
      <c r="D14" s="13" t="e">
        <f>#REF!</f>
        <v>#REF!</v>
      </c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4" t="e">
        <f t="shared" si="0"/>
        <v>#REF!</v>
      </c>
      <c r="Q14" s="7" t="e">
        <f t="shared" si="1"/>
        <v>#REF!</v>
      </c>
    </row>
    <row r="15" spans="1:17" x14ac:dyDescent="0.25">
      <c r="A15" s="33" t="s">
        <v>33</v>
      </c>
      <c r="B15" s="33"/>
      <c r="C15" s="33"/>
      <c r="D15" s="9" t="e">
        <f t="shared" ref="D15:P15" si="2">SUM(D2:D14)</f>
        <v>#REF!</v>
      </c>
      <c r="E15" s="9">
        <f t="shared" si="2"/>
        <v>0</v>
      </c>
      <c r="F15" s="9">
        <f t="shared" si="2"/>
        <v>0</v>
      </c>
      <c r="G15" s="9">
        <f t="shared" si="2"/>
        <v>0</v>
      </c>
      <c r="H15" s="9">
        <f t="shared" si="2"/>
        <v>0</v>
      </c>
      <c r="I15" s="9">
        <f t="shared" si="2"/>
        <v>0</v>
      </c>
      <c r="J15" s="9">
        <f t="shared" si="2"/>
        <v>0</v>
      </c>
      <c r="K15" s="9">
        <f t="shared" si="2"/>
        <v>0</v>
      </c>
      <c r="L15" s="9">
        <f t="shared" si="2"/>
        <v>0</v>
      </c>
      <c r="M15" s="9">
        <f t="shared" si="2"/>
        <v>0</v>
      </c>
      <c r="N15" s="9">
        <f t="shared" si="2"/>
        <v>0</v>
      </c>
      <c r="O15" s="9">
        <f t="shared" si="2"/>
        <v>0</v>
      </c>
      <c r="P15" s="4" t="e">
        <f t="shared" si="2"/>
        <v>#REF!</v>
      </c>
      <c r="Q15" s="8" t="e">
        <f t="shared" si="1"/>
        <v>#REF!</v>
      </c>
    </row>
    <row r="16" spans="1:17" x14ac:dyDescent="0.25">
      <c r="A16" s="33" t="s">
        <v>35</v>
      </c>
      <c r="B16" s="33"/>
      <c r="C16" s="33"/>
      <c r="D16" s="7" t="e">
        <f>D15/$P$15</f>
        <v>#REF!</v>
      </c>
      <c r="E16" s="7" t="e">
        <f t="shared" ref="E16:P16" si="3">E15/$P$15</f>
        <v>#REF!</v>
      </c>
      <c r="F16" s="7" t="e">
        <f t="shared" si="3"/>
        <v>#REF!</v>
      </c>
      <c r="G16" s="7" t="e">
        <f t="shared" si="3"/>
        <v>#REF!</v>
      </c>
      <c r="H16" s="7" t="e">
        <f t="shared" si="3"/>
        <v>#REF!</v>
      </c>
      <c r="I16" s="7" t="e">
        <f t="shared" si="3"/>
        <v>#REF!</v>
      </c>
      <c r="J16" s="7" t="e">
        <f t="shared" si="3"/>
        <v>#REF!</v>
      </c>
      <c r="K16" s="7" t="e">
        <f t="shared" si="3"/>
        <v>#REF!</v>
      </c>
      <c r="L16" s="7" t="e">
        <f t="shared" si="3"/>
        <v>#REF!</v>
      </c>
      <c r="M16" s="7" t="e">
        <f t="shared" si="3"/>
        <v>#REF!</v>
      </c>
      <c r="N16" s="7" t="e">
        <f t="shared" si="3"/>
        <v>#REF!</v>
      </c>
      <c r="O16" s="7" t="e">
        <f t="shared" si="3"/>
        <v>#REF!</v>
      </c>
      <c r="P16" s="7" t="e">
        <f t="shared" si="3"/>
        <v>#REF!</v>
      </c>
    </row>
  </sheetData>
  <sortState ref="A2:O14">
    <sortCondition ref="A2:A14"/>
  </sortState>
  <mergeCells count="2">
    <mergeCell ref="A15:C15"/>
    <mergeCell ref="A16:C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72591-D870-4E59-8304-06FC89E071F4}">
  <sheetPr>
    <pageSetUpPr fitToPage="1"/>
  </sheetPr>
  <dimension ref="A1:P25"/>
  <sheetViews>
    <sheetView workbookViewId="0">
      <selection activeCell="D13" sqref="D13"/>
    </sheetView>
  </sheetViews>
  <sheetFormatPr baseColWidth="10" defaultRowHeight="15" x14ac:dyDescent="0.25"/>
  <cols>
    <col min="1" max="1" width="21.28515625" bestFit="1" customWidth="1"/>
    <col min="2" max="2" width="21.28515625" customWidth="1"/>
    <col min="15" max="15" width="16.42578125" bestFit="1" customWidth="1"/>
    <col min="16" max="16" width="19.7109375" bestFit="1" customWidth="1"/>
  </cols>
  <sheetData>
    <row r="1" spans="1:16" x14ac:dyDescent="0.25">
      <c r="A1" s="1" t="s">
        <v>0</v>
      </c>
      <c r="B1" s="1" t="s">
        <v>45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31</v>
      </c>
      <c r="P1" s="5" t="s">
        <v>34</v>
      </c>
    </row>
    <row r="2" spans="1:16" x14ac:dyDescent="0.25">
      <c r="A2" s="2" t="s">
        <v>27</v>
      </c>
      <c r="B2" s="2" t="s">
        <v>46</v>
      </c>
      <c r="C2" s="23">
        <f>'SOMME GLOBAL CHAUFFEURS-MOIS'!D3</f>
        <v>0</v>
      </c>
      <c r="D2" s="3">
        <f>'SOMME GLOBAL CHAUFFEURS-MOIS'!G3</f>
        <v>0</v>
      </c>
      <c r="E2" s="3">
        <f>'SOMME GLOBAL CHAUFFEURS-MOIS'!J3</f>
        <v>0</v>
      </c>
      <c r="F2" s="3">
        <f>'SOMME GLOBAL CHAUFFEURS-MOIS'!M3</f>
        <v>0</v>
      </c>
      <c r="G2" s="3">
        <f>'SOMME GLOBAL CHAUFFEURS-MOIS'!P3</f>
        <v>0</v>
      </c>
      <c r="H2" s="3">
        <f>'SOMME GLOBAL CHAUFFEURS-MOIS'!S3</f>
        <v>0</v>
      </c>
      <c r="I2" s="3">
        <f>'SOMME GLOBAL CHAUFFEURS-MOIS'!V3</f>
        <v>0</v>
      </c>
      <c r="J2" s="23">
        <f>'SOMME GLOBAL CHAUFFEURS-MOIS'!Y3</f>
        <v>0</v>
      </c>
      <c r="K2" s="23">
        <f>'SOMME GLOBAL CHAUFFEURS-MOIS'!AB3</f>
        <v>0</v>
      </c>
      <c r="L2" s="23">
        <f>'SOMME GLOBAL CHAUFFEURS-MOIS'!AE3</f>
        <v>0</v>
      </c>
      <c r="M2" s="23">
        <f>'SOMME GLOBAL CHAUFFEURS-MOIS'!AH3</f>
        <v>0</v>
      </c>
      <c r="N2" s="23">
        <f>'SOMME GLOBAL CHAUFFEURS-MOIS'!AK3</f>
        <v>0</v>
      </c>
      <c r="O2" s="4">
        <f t="shared" ref="O2:O23" si="0">SUM(C2:N2)</f>
        <v>0</v>
      </c>
      <c r="P2" s="7" t="e">
        <f t="shared" ref="P2:P20" si="1">O2/$O$24</f>
        <v>#REF!</v>
      </c>
    </row>
    <row r="3" spans="1:16" x14ac:dyDescent="0.25">
      <c r="A3" s="2" t="s">
        <v>70</v>
      </c>
      <c r="B3" s="2" t="s">
        <v>47</v>
      </c>
      <c r="C3" s="23"/>
      <c r="D3" s="23"/>
      <c r="E3" s="23"/>
      <c r="F3" s="23"/>
      <c r="G3" s="23"/>
      <c r="H3" s="23"/>
      <c r="I3" s="3"/>
      <c r="J3" s="3"/>
      <c r="K3" s="23"/>
      <c r="L3" s="23"/>
      <c r="M3" s="23"/>
      <c r="N3" s="23"/>
      <c r="O3" s="4">
        <f t="shared" si="0"/>
        <v>0</v>
      </c>
      <c r="P3" s="7" t="e">
        <f t="shared" si="1"/>
        <v>#REF!</v>
      </c>
    </row>
    <row r="4" spans="1:16" x14ac:dyDescent="0.25">
      <c r="A4" s="2" t="s">
        <v>26</v>
      </c>
      <c r="B4" s="2" t="s">
        <v>46</v>
      </c>
      <c r="C4" s="23" t="e">
        <f>'SOMME GLOBAL CHAUFFEURS-MOIS'!D4</f>
        <v>#REF!</v>
      </c>
      <c r="D4" s="3">
        <f>'SOMME GLOBAL CHAUFFEURS-MOIS'!G4</f>
        <v>1.0520833333333333</v>
      </c>
      <c r="E4" s="3">
        <f>'SOMME GLOBAL CHAUFFEURS-MOIS'!J4</f>
        <v>7.958333333333333</v>
      </c>
      <c r="F4" s="3">
        <f>'SOMME GLOBAL CHAUFFEURS-MOIS'!M4</f>
        <v>6.84375</v>
      </c>
      <c r="G4" s="3">
        <f>'SOMME GLOBAL CHAUFFEURS-MOIS'!P4</f>
        <v>7.03125</v>
      </c>
      <c r="H4" s="3">
        <f>'SOMME GLOBAL CHAUFFEURS-MOIS'!S4</f>
        <v>7.7395833333333321</v>
      </c>
      <c r="I4" s="3">
        <f>'SOMME GLOBAL CHAUFFEURS-MOIS'!V4</f>
        <v>2.5</v>
      </c>
      <c r="J4" s="3">
        <f>'SOMME GLOBAL CHAUFFEURS-MOIS'!Y4</f>
        <v>0</v>
      </c>
      <c r="K4" s="23">
        <f>'SOMME GLOBAL CHAUFFEURS-MOIS'!AB4</f>
        <v>0</v>
      </c>
      <c r="L4" s="23">
        <f>'SOMME GLOBAL CHAUFFEURS-MOIS'!AE4</f>
        <v>0</v>
      </c>
      <c r="M4" s="23">
        <f>'SOMME GLOBAL CHAUFFEURS-MOIS'!AH4</f>
        <v>0</v>
      </c>
      <c r="N4" s="23">
        <f>'SOMME GLOBAL CHAUFFEURS-MOIS'!AK4</f>
        <v>0</v>
      </c>
      <c r="O4" s="4" t="e">
        <f t="shared" si="0"/>
        <v>#REF!</v>
      </c>
      <c r="P4" s="7" t="e">
        <f t="shared" si="1"/>
        <v>#REF!</v>
      </c>
    </row>
    <row r="5" spans="1:16" x14ac:dyDescent="0.25">
      <c r="A5" s="2" t="s">
        <v>28</v>
      </c>
      <c r="B5" s="2" t="s">
        <v>46</v>
      </c>
      <c r="C5" s="23" t="e">
        <f>'SOMME GLOBAL CHAUFFEURS-MOIS'!D5</f>
        <v>#REF!</v>
      </c>
      <c r="D5" s="3">
        <f>'SOMME GLOBAL CHAUFFEURS-MOIS'!G5</f>
        <v>1.0520833333333333</v>
      </c>
      <c r="E5" s="3">
        <f>'SOMME GLOBAL CHAUFFEURS-MOIS'!J5</f>
        <v>6.6666666666666661</v>
      </c>
      <c r="F5" s="3">
        <f>'SOMME GLOBAL CHAUFFEURS-MOIS'!M5</f>
        <v>6.4375</v>
      </c>
      <c r="G5" s="3">
        <f>'SOMME GLOBAL CHAUFFEURS-MOIS'!P5</f>
        <v>6.9548611111111116</v>
      </c>
      <c r="H5" s="3">
        <f>'SOMME GLOBAL CHAUFFEURS-MOIS'!S5</f>
        <v>6.8333333333333321</v>
      </c>
      <c r="I5" s="3">
        <f>'SOMME GLOBAL CHAUFFEURS-MOIS'!V5</f>
        <v>7.34375</v>
      </c>
      <c r="J5" s="23">
        <f>'SOMME GLOBAL CHAUFFEURS-MOIS'!Y5</f>
        <v>5.260416666666667</v>
      </c>
      <c r="K5" s="23">
        <f>'SOMME GLOBAL CHAUFFEURS-MOIS'!AB5</f>
        <v>0</v>
      </c>
      <c r="L5" s="23">
        <f>'SOMME GLOBAL CHAUFFEURS-MOIS'!AE5</f>
        <v>0</v>
      </c>
      <c r="M5" s="23">
        <f>'SOMME GLOBAL CHAUFFEURS-MOIS'!AH5</f>
        <v>0</v>
      </c>
      <c r="N5" s="23">
        <f>'SOMME GLOBAL CHAUFFEURS-MOIS'!AK5</f>
        <v>0</v>
      </c>
      <c r="O5" s="4" t="e">
        <f t="shared" si="0"/>
        <v>#REF!</v>
      </c>
      <c r="P5" s="7" t="e">
        <f t="shared" si="1"/>
        <v>#REF!</v>
      </c>
    </row>
    <row r="6" spans="1:16" x14ac:dyDescent="0.25">
      <c r="A6" s="2" t="s">
        <v>20</v>
      </c>
      <c r="B6" s="2" t="s">
        <v>47</v>
      </c>
      <c r="C6" s="13" t="e">
        <f>'SOMME GLOBAL CHAUFFEURS-MOIS'!D6</f>
        <v>#REF!</v>
      </c>
      <c r="D6" s="3">
        <f>'SOMME GLOBAL CHAUFFEURS-MOIS'!G6</f>
        <v>1.1354166666666667</v>
      </c>
      <c r="E6" s="3">
        <f>'SOMME GLOBAL CHAUFFEURS-MOIS'!J6</f>
        <v>7.958333333333333</v>
      </c>
      <c r="F6" s="3">
        <f>'SOMME GLOBAL CHAUFFEURS-MOIS'!M6</f>
        <v>7.229166666666667</v>
      </c>
      <c r="G6" s="3">
        <f>'SOMME GLOBAL CHAUFFEURS-MOIS'!P6</f>
        <v>7.4375000000000009</v>
      </c>
      <c r="H6" s="3">
        <f>'SOMME GLOBAL CHAUFFEURS-MOIS'!S6</f>
        <v>7.9687499999999982</v>
      </c>
      <c r="I6" s="3">
        <f>'SOMME GLOBAL CHAUFFEURS-MOIS'!V6</f>
        <v>2.3333333333333335</v>
      </c>
      <c r="J6" s="23">
        <f>'SOMME GLOBAL CHAUFFEURS-MOIS'!Y6</f>
        <v>0</v>
      </c>
      <c r="K6" s="23">
        <f>'SOMME GLOBAL CHAUFFEURS-MOIS'!AB6</f>
        <v>0</v>
      </c>
      <c r="L6" s="23">
        <f>'SOMME GLOBAL CHAUFFEURS-MOIS'!AE6</f>
        <v>0</v>
      </c>
      <c r="M6" s="23">
        <f>'SOMME GLOBAL CHAUFFEURS-MOIS'!AH6</f>
        <v>0</v>
      </c>
      <c r="N6" s="23">
        <f>'SOMME GLOBAL CHAUFFEURS-MOIS'!AK6</f>
        <v>0</v>
      </c>
      <c r="O6" s="4" t="e">
        <f t="shared" si="0"/>
        <v>#REF!</v>
      </c>
      <c r="P6" s="7" t="e">
        <f t="shared" si="1"/>
        <v>#REF!</v>
      </c>
    </row>
    <row r="7" spans="1:16" x14ac:dyDescent="0.25">
      <c r="A7" s="2" t="s">
        <v>69</v>
      </c>
      <c r="B7" s="2" t="s">
        <v>47</v>
      </c>
      <c r="C7" s="23"/>
      <c r="D7" s="23"/>
      <c r="E7" s="23"/>
      <c r="F7" s="23"/>
      <c r="G7" s="23"/>
      <c r="H7" s="23"/>
      <c r="I7" s="3"/>
      <c r="J7" s="3"/>
      <c r="K7" s="23"/>
      <c r="L7" s="23"/>
      <c r="M7" s="23"/>
      <c r="N7" s="23"/>
      <c r="O7" s="4">
        <f t="shared" si="0"/>
        <v>0</v>
      </c>
      <c r="P7" s="7" t="e">
        <f t="shared" si="1"/>
        <v>#REF!</v>
      </c>
    </row>
    <row r="8" spans="1:16" x14ac:dyDescent="0.25">
      <c r="A8" s="2" t="s">
        <v>24</v>
      </c>
      <c r="B8" s="2" t="s">
        <v>47</v>
      </c>
      <c r="C8" s="23" t="s">
        <v>44</v>
      </c>
      <c r="D8" s="23" t="s">
        <v>44</v>
      </c>
      <c r="E8" s="23" t="s">
        <v>44</v>
      </c>
      <c r="F8" s="23" t="s">
        <v>44</v>
      </c>
      <c r="G8" s="3">
        <f>'SOMME GLOBAL CHAUFFEURS-MOIS'!P7</f>
        <v>3.479166666666667</v>
      </c>
      <c r="H8" s="3">
        <f>'SOMME GLOBAL CHAUFFEURS-MOIS'!S7</f>
        <v>3.7291666666666661</v>
      </c>
      <c r="I8" s="3">
        <f>'SOMME GLOBAL CHAUFFEURS-MOIS'!V7</f>
        <v>7.3124999999999991</v>
      </c>
      <c r="J8" s="23">
        <f>'SOMME GLOBAL CHAUFFEURS-MOIS'!Y7</f>
        <v>0</v>
      </c>
      <c r="K8" s="23">
        <f>'SOMME GLOBAL CHAUFFEURS-MOIS'!AB7</f>
        <v>0</v>
      </c>
      <c r="L8" s="23">
        <f>'SOMME GLOBAL CHAUFFEURS-MOIS'!AE7</f>
        <v>0</v>
      </c>
      <c r="M8" s="23">
        <f>'SOMME GLOBAL CHAUFFEURS-MOIS'!AH7</f>
        <v>0</v>
      </c>
      <c r="N8" s="23">
        <f>'SOMME GLOBAL CHAUFFEURS-MOIS'!AK7</f>
        <v>0</v>
      </c>
      <c r="O8" s="4">
        <f t="shared" si="0"/>
        <v>14.520833333333332</v>
      </c>
      <c r="P8" s="7" t="e">
        <f t="shared" si="1"/>
        <v>#REF!</v>
      </c>
    </row>
    <row r="9" spans="1:16" x14ac:dyDescent="0.25">
      <c r="A9" s="2" t="s">
        <v>18</v>
      </c>
      <c r="B9" s="2" t="s">
        <v>47</v>
      </c>
      <c r="C9" s="13">
        <f>'SOMME GLOBAL CHAUFFEURS-MOIS'!D8</f>
        <v>0</v>
      </c>
      <c r="D9" s="3">
        <f>'SOMME GLOBAL CHAUFFEURS-MOIS'!G8</f>
        <v>0</v>
      </c>
      <c r="E9" s="3">
        <f>'SOMME GLOBAL CHAUFFEURS-MOIS'!J8</f>
        <v>0</v>
      </c>
      <c r="F9" s="3">
        <f>'SOMME GLOBAL CHAUFFEURS-MOIS'!M8</f>
        <v>0</v>
      </c>
      <c r="G9" s="23">
        <f>'SOMME GLOBAL CHAUFFEURS-MOIS'!P8</f>
        <v>0</v>
      </c>
      <c r="H9" s="23">
        <f>'SOMME GLOBAL CHAUFFEURS-MOIS'!S8</f>
        <v>0</v>
      </c>
      <c r="I9" s="23">
        <f>'SOMME GLOBAL CHAUFFEURS-MOIS'!V8</f>
        <v>0</v>
      </c>
      <c r="J9" s="23">
        <f>'SOMME GLOBAL CHAUFFEURS-MOIS'!Y8</f>
        <v>0</v>
      </c>
      <c r="K9" s="23">
        <f>'SOMME GLOBAL CHAUFFEURS-MOIS'!AB8</f>
        <v>0</v>
      </c>
      <c r="L9" s="23">
        <f>'SOMME GLOBAL CHAUFFEURS-MOIS'!AE8</f>
        <v>0</v>
      </c>
      <c r="M9" s="23">
        <f>'SOMME GLOBAL CHAUFFEURS-MOIS'!AH8</f>
        <v>0</v>
      </c>
      <c r="N9" s="23">
        <f>'SOMME GLOBAL CHAUFFEURS-MOIS'!AK8</f>
        <v>0</v>
      </c>
      <c r="O9" s="4">
        <f t="shared" si="0"/>
        <v>0</v>
      </c>
      <c r="P9" s="7" t="e">
        <f t="shared" si="1"/>
        <v>#REF!</v>
      </c>
    </row>
    <row r="10" spans="1:16" x14ac:dyDescent="0.25">
      <c r="A10" s="2" t="s">
        <v>22</v>
      </c>
      <c r="B10" s="2" t="s">
        <v>47</v>
      </c>
      <c r="C10" s="13">
        <f>'SOMME GLOBAL CHAUFFEURS-MOIS'!D9</f>
        <v>0</v>
      </c>
      <c r="D10" s="3">
        <f>'SOMME GLOBAL CHAUFFEURS-MOIS'!G9</f>
        <v>0</v>
      </c>
      <c r="E10" s="3">
        <f>'SOMME GLOBAL CHAUFFEURS-MOIS'!J9</f>
        <v>0</v>
      </c>
      <c r="F10" s="23">
        <f>'SOMME GLOBAL CHAUFFEURS-MOIS'!M9</f>
        <v>0</v>
      </c>
      <c r="G10" s="23">
        <f>'SOMME GLOBAL CHAUFFEURS-MOIS'!P9</f>
        <v>4.375</v>
      </c>
      <c r="H10" s="23">
        <f>'SOMME GLOBAL CHAUFFEURS-MOIS'!S9</f>
        <v>2.2708333333333335</v>
      </c>
      <c r="I10" s="23">
        <f>'SOMME GLOBAL CHAUFFEURS-MOIS'!V9</f>
        <v>1.15625</v>
      </c>
      <c r="J10" s="23">
        <f>'SOMME GLOBAL CHAUFFEURS-MOIS'!Y9</f>
        <v>0</v>
      </c>
      <c r="K10" s="23">
        <f>'SOMME GLOBAL CHAUFFEURS-MOIS'!AB9</f>
        <v>0</v>
      </c>
      <c r="L10" s="23">
        <f>'SOMME GLOBAL CHAUFFEURS-MOIS'!AE9</f>
        <v>0</v>
      </c>
      <c r="M10" s="23">
        <f>'SOMME GLOBAL CHAUFFEURS-MOIS'!AH9</f>
        <v>0</v>
      </c>
      <c r="N10" s="23">
        <f>'SOMME GLOBAL CHAUFFEURS-MOIS'!AK9</f>
        <v>0</v>
      </c>
      <c r="O10" s="4">
        <f t="shared" si="0"/>
        <v>7.8020833333333339</v>
      </c>
      <c r="P10" s="7" t="e">
        <f t="shared" si="1"/>
        <v>#REF!</v>
      </c>
    </row>
    <row r="11" spans="1:16" x14ac:dyDescent="0.25">
      <c r="A11" s="2" t="s">
        <v>15</v>
      </c>
      <c r="B11" s="2" t="s">
        <v>47</v>
      </c>
      <c r="C11" s="13" t="e">
        <f>'SOMME GLOBAL CHAUFFEURS-MOIS'!D10</f>
        <v>#REF!</v>
      </c>
      <c r="D11" s="3">
        <f>'SOMME GLOBAL CHAUFFEURS-MOIS'!G10</f>
        <v>2.625</v>
      </c>
      <c r="E11" s="3">
        <f>'SOMME GLOBAL CHAUFFEURS-MOIS'!J10</f>
        <v>5.6041666666666679</v>
      </c>
      <c r="F11" s="3">
        <f>'SOMME GLOBAL CHAUFFEURS-MOIS'!M10</f>
        <v>1.9166666666666679</v>
      </c>
      <c r="G11" s="3" t="str">
        <f>'SOMME GLOBAL CHAUFFEURS-MOIS'!P10</f>
        <v>quai</v>
      </c>
      <c r="H11" s="23" t="str">
        <f>'SOMME GLOBAL CHAUFFEURS-MOIS'!S10</f>
        <v>quai</v>
      </c>
      <c r="I11" s="23" t="str">
        <f>'SOMME GLOBAL CHAUFFEURS-MOIS'!V10</f>
        <v>quai</v>
      </c>
      <c r="J11" s="23" t="str">
        <f>'SOMME GLOBAL CHAUFFEURS-MOIS'!Y10</f>
        <v>quai</v>
      </c>
      <c r="K11" s="23" t="str">
        <f>'SOMME GLOBAL CHAUFFEURS-MOIS'!AB10</f>
        <v>quai</v>
      </c>
      <c r="L11" s="23" t="str">
        <f>'SOMME GLOBAL CHAUFFEURS-MOIS'!AE10</f>
        <v>quai</v>
      </c>
      <c r="M11" s="23" t="str">
        <f>'SOMME GLOBAL CHAUFFEURS-MOIS'!AH10</f>
        <v>quai</v>
      </c>
      <c r="N11" s="23" t="str">
        <f>'SOMME GLOBAL CHAUFFEURS-MOIS'!AK10</f>
        <v>quai</v>
      </c>
      <c r="O11" s="4" t="e">
        <f t="shared" si="0"/>
        <v>#REF!</v>
      </c>
      <c r="P11" s="7" t="e">
        <f t="shared" si="1"/>
        <v>#REF!</v>
      </c>
    </row>
    <row r="12" spans="1:16" x14ac:dyDescent="0.25">
      <c r="A12" s="2" t="s">
        <v>72</v>
      </c>
      <c r="B12" s="2" t="s">
        <v>47</v>
      </c>
      <c r="C12" s="23" t="e">
        <f>#REF!</f>
        <v>#REF!</v>
      </c>
      <c r="D12" s="23" t="e">
        <f>#REF!</f>
        <v>#REF!</v>
      </c>
      <c r="E12" s="23"/>
      <c r="F12" s="23"/>
      <c r="G12" s="23"/>
      <c r="H12" s="23"/>
      <c r="I12" s="3"/>
      <c r="J12" s="3"/>
      <c r="K12" s="23"/>
      <c r="L12" s="23"/>
      <c r="M12" s="23"/>
      <c r="N12" s="23"/>
      <c r="O12" s="4" t="e">
        <f t="shared" si="0"/>
        <v>#REF!</v>
      </c>
      <c r="P12" s="7" t="e">
        <f t="shared" si="1"/>
        <v>#REF!</v>
      </c>
    </row>
    <row r="13" spans="1:16" x14ac:dyDescent="0.25">
      <c r="A13" s="2" t="s">
        <v>17</v>
      </c>
      <c r="B13" s="2" t="s">
        <v>47</v>
      </c>
      <c r="C13" s="13" t="e">
        <f>'SOMME GLOBAL CHAUFFEURS-MOIS'!D11</f>
        <v>#REF!</v>
      </c>
      <c r="D13" s="3">
        <f>'SOMME GLOBAL CHAUFFEURS-MOIS'!G11</f>
        <v>3.2916666666666661</v>
      </c>
      <c r="E13" s="23">
        <f>'SOMME GLOBAL CHAUFFEURS-MOIS'!J11</f>
        <v>3.322916666666667</v>
      </c>
      <c r="F13" s="23">
        <f>'SOMME GLOBAL CHAUFFEURS-MOIS'!M11</f>
        <v>0</v>
      </c>
      <c r="G13" s="23">
        <f>'SOMME GLOBAL CHAUFFEURS-MOIS'!P11</f>
        <v>0</v>
      </c>
      <c r="H13" s="23">
        <f>'SOMME GLOBAL CHAUFFEURS-MOIS'!S11</f>
        <v>0</v>
      </c>
      <c r="I13" s="23">
        <f>'SOMME GLOBAL CHAUFFEURS-MOIS'!V11</f>
        <v>0</v>
      </c>
      <c r="J13" s="23">
        <f>'SOMME GLOBAL CHAUFFEURS-MOIS'!Y11</f>
        <v>0</v>
      </c>
      <c r="K13" s="23">
        <f>'SOMME GLOBAL CHAUFFEURS-MOIS'!AB11</f>
        <v>0</v>
      </c>
      <c r="L13" s="23">
        <f>'SOMME GLOBAL CHAUFFEURS-MOIS'!AE11</f>
        <v>0</v>
      </c>
      <c r="M13" s="23">
        <f>'SOMME GLOBAL CHAUFFEURS-MOIS'!AH11</f>
        <v>0</v>
      </c>
      <c r="N13" s="23">
        <f>'SOMME GLOBAL CHAUFFEURS-MOIS'!AK11</f>
        <v>0</v>
      </c>
      <c r="O13" s="4" t="e">
        <f t="shared" si="0"/>
        <v>#REF!</v>
      </c>
      <c r="P13" s="7" t="e">
        <f t="shared" si="1"/>
        <v>#REF!</v>
      </c>
    </row>
    <row r="14" spans="1:16" x14ac:dyDescent="0.25">
      <c r="A14" s="2" t="s">
        <v>23</v>
      </c>
      <c r="B14" s="2" t="s">
        <v>47</v>
      </c>
      <c r="C14" s="23" t="e">
        <f>'SOMME GLOBAL CHAUFFEURS-MOIS'!D12</f>
        <v>#REF!</v>
      </c>
      <c r="D14" s="23">
        <f>'SOMME GLOBAL CHAUFFEURS-MOIS'!G12</f>
        <v>7.5729166666666652</v>
      </c>
      <c r="E14" s="23">
        <f>'SOMME GLOBAL CHAUFFEURS-MOIS'!J12</f>
        <v>2.53125</v>
      </c>
      <c r="F14" s="23">
        <f>'SOMME GLOBAL CHAUFFEURS-MOIS'!M12</f>
        <v>5.0624999999999991</v>
      </c>
      <c r="G14" s="23">
        <f>'SOMME GLOBAL CHAUFFEURS-MOIS'!P12</f>
        <v>3.5624999999999991</v>
      </c>
      <c r="H14" s="23">
        <f>'SOMME GLOBAL CHAUFFEURS-MOIS'!S12</f>
        <v>0</v>
      </c>
      <c r="I14" s="23">
        <f>'SOMME GLOBAL CHAUFFEURS-MOIS'!V12</f>
        <v>0</v>
      </c>
      <c r="J14" s="23">
        <f>'SOMME GLOBAL CHAUFFEURS-MOIS'!Y12</f>
        <v>0</v>
      </c>
      <c r="K14" s="23">
        <f>'SOMME GLOBAL CHAUFFEURS-MOIS'!AB12</f>
        <v>0</v>
      </c>
      <c r="L14" s="23">
        <f>'SOMME GLOBAL CHAUFFEURS-MOIS'!AE12</f>
        <v>0</v>
      </c>
      <c r="M14" s="23">
        <f>'SOMME GLOBAL CHAUFFEURS-MOIS'!AH12</f>
        <v>0</v>
      </c>
      <c r="N14" s="23">
        <f>'SOMME GLOBAL CHAUFFEURS-MOIS'!AK12</f>
        <v>0</v>
      </c>
      <c r="O14" s="4" t="e">
        <f t="shared" si="0"/>
        <v>#REF!</v>
      </c>
      <c r="P14" s="7" t="e">
        <f t="shared" si="1"/>
        <v>#REF!</v>
      </c>
    </row>
    <row r="15" spans="1:16" x14ac:dyDescent="0.25">
      <c r="A15" s="2" t="s">
        <v>25</v>
      </c>
      <c r="B15" s="2" t="s">
        <v>46</v>
      </c>
      <c r="C15" s="23" t="e">
        <f>'SOMME GLOBAL CHAUFFEURS-MOIS'!D13</f>
        <v>#REF!</v>
      </c>
      <c r="D15" s="3">
        <f>'SOMME GLOBAL CHAUFFEURS-MOIS'!G13</f>
        <v>0</v>
      </c>
      <c r="E15" s="3">
        <f>'SOMME GLOBAL CHAUFFEURS-MOIS'!J13</f>
        <v>0</v>
      </c>
      <c r="F15" s="3">
        <f>'SOMME GLOBAL CHAUFFEURS-MOIS'!M13</f>
        <v>0</v>
      </c>
      <c r="G15" s="3">
        <f>'SOMME GLOBAL CHAUFFEURS-MOIS'!P13</f>
        <v>0</v>
      </c>
      <c r="H15" s="3">
        <f>'SOMME GLOBAL CHAUFFEURS-MOIS'!S13</f>
        <v>0</v>
      </c>
      <c r="I15" s="3">
        <f>'SOMME GLOBAL CHAUFFEURS-MOIS'!V13</f>
        <v>0</v>
      </c>
      <c r="J15" s="3">
        <f>'SOMME GLOBAL CHAUFFEURS-MOIS'!Y13</f>
        <v>0</v>
      </c>
      <c r="K15" s="23">
        <f>'SOMME GLOBAL CHAUFFEURS-MOIS'!AB13</f>
        <v>0</v>
      </c>
      <c r="L15" s="23">
        <f>'SOMME GLOBAL CHAUFFEURS-MOIS'!AE13</f>
        <v>0</v>
      </c>
      <c r="M15" s="23">
        <f>'SOMME GLOBAL CHAUFFEURS-MOIS'!AH13</f>
        <v>0</v>
      </c>
      <c r="N15" s="23">
        <f>'SOMME GLOBAL CHAUFFEURS-MOIS'!AK13</f>
        <v>0</v>
      </c>
      <c r="O15" s="4" t="e">
        <f t="shared" si="0"/>
        <v>#REF!</v>
      </c>
      <c r="P15" s="7" t="e">
        <f t="shared" si="1"/>
        <v>#REF!</v>
      </c>
    </row>
    <row r="16" spans="1:16" x14ac:dyDescent="0.25">
      <c r="A16" s="2" t="s">
        <v>21</v>
      </c>
      <c r="B16" s="2" t="s">
        <v>47</v>
      </c>
      <c r="C16" s="13" t="e">
        <f>'SOMME GLOBAL CHAUFFEURS-MOIS'!D14</f>
        <v>#REF!</v>
      </c>
      <c r="D16" s="3">
        <f>'SOMME GLOBAL CHAUFFEURS-MOIS'!G14</f>
        <v>1.3958333333333333</v>
      </c>
      <c r="E16" s="3">
        <f>'SOMME GLOBAL CHAUFFEURS-MOIS'!J14</f>
        <v>0</v>
      </c>
      <c r="F16" s="3">
        <f>'SOMME GLOBAL CHAUFFEURS-MOIS'!M14</f>
        <v>0</v>
      </c>
      <c r="G16" s="3">
        <f>'SOMME GLOBAL CHAUFFEURS-MOIS'!P14</f>
        <v>0</v>
      </c>
      <c r="H16" s="3">
        <f>'SOMME GLOBAL CHAUFFEURS-MOIS'!S14</f>
        <v>0</v>
      </c>
      <c r="I16" s="3">
        <f>'SOMME GLOBAL CHAUFFEURS-MOIS'!V14</f>
        <v>0</v>
      </c>
      <c r="J16" s="23">
        <f>'SOMME GLOBAL CHAUFFEURS-MOIS'!Y14</f>
        <v>0</v>
      </c>
      <c r="K16" s="23">
        <f>'SOMME GLOBAL CHAUFFEURS-MOIS'!AB14</f>
        <v>0</v>
      </c>
      <c r="L16" s="23">
        <f>'SOMME GLOBAL CHAUFFEURS-MOIS'!AE14</f>
        <v>0</v>
      </c>
      <c r="M16" s="23">
        <f>'SOMME GLOBAL CHAUFFEURS-MOIS'!AH14</f>
        <v>0</v>
      </c>
      <c r="N16" s="23">
        <f>'SOMME GLOBAL CHAUFFEURS-MOIS'!AK14</f>
        <v>0</v>
      </c>
      <c r="O16" s="4" t="e">
        <f t="shared" si="0"/>
        <v>#REF!</v>
      </c>
      <c r="P16" s="7" t="e">
        <f t="shared" si="1"/>
        <v>#REF!</v>
      </c>
    </row>
    <row r="17" spans="1:16" x14ac:dyDescent="0.25">
      <c r="A17" s="2" t="s">
        <v>16</v>
      </c>
      <c r="B17" s="2" t="s">
        <v>47</v>
      </c>
      <c r="C17" s="13">
        <f>'SOMME GLOBAL CHAUFFEURS-MOIS'!D15</f>
        <v>0</v>
      </c>
      <c r="D17" s="3">
        <f>'SOMME GLOBAL CHAUFFEURS-MOIS'!G15</f>
        <v>0</v>
      </c>
      <c r="E17" s="3">
        <f>'SOMME GLOBAL CHAUFFEURS-MOIS'!J15</f>
        <v>0</v>
      </c>
      <c r="F17" s="3">
        <f>'SOMME GLOBAL CHAUFFEURS-MOIS'!M15</f>
        <v>0</v>
      </c>
      <c r="G17" s="3">
        <f>'SOMME GLOBAL CHAUFFEURS-MOIS'!P15</f>
        <v>0</v>
      </c>
      <c r="H17" s="3">
        <f>'SOMME GLOBAL CHAUFFEURS-MOIS'!S15</f>
        <v>0</v>
      </c>
      <c r="I17" s="3">
        <f>'SOMME GLOBAL CHAUFFEURS-MOIS'!V15</f>
        <v>0</v>
      </c>
      <c r="J17" s="3">
        <f>'SOMME GLOBAL CHAUFFEURS-MOIS'!Y15</f>
        <v>0</v>
      </c>
      <c r="K17" s="23">
        <f>'SOMME GLOBAL CHAUFFEURS-MOIS'!AB15</f>
        <v>0</v>
      </c>
      <c r="L17" s="23">
        <f>'SOMME GLOBAL CHAUFFEURS-MOIS'!AE15</f>
        <v>0</v>
      </c>
      <c r="M17" s="23">
        <f>'SOMME GLOBAL CHAUFFEURS-MOIS'!AH15</f>
        <v>0</v>
      </c>
      <c r="N17" s="23">
        <f>'SOMME GLOBAL CHAUFFEURS-MOIS'!AK15</f>
        <v>0</v>
      </c>
      <c r="O17" s="4">
        <f t="shared" si="0"/>
        <v>0</v>
      </c>
      <c r="P17" s="7" t="e">
        <f t="shared" si="1"/>
        <v>#REF!</v>
      </c>
    </row>
    <row r="18" spans="1:16" x14ac:dyDescent="0.25">
      <c r="A18" s="2" t="s">
        <v>19</v>
      </c>
      <c r="B18" s="2" t="s">
        <v>47</v>
      </c>
      <c r="C18" s="13" t="e">
        <f>'SOMME GLOBAL CHAUFFEURS-MOIS'!D16</f>
        <v>#REF!</v>
      </c>
      <c r="D18" s="3">
        <f>'SOMME GLOBAL CHAUFFEURS-MOIS'!G16</f>
        <v>0.97916666666666663</v>
      </c>
      <c r="E18" s="3">
        <f>'SOMME GLOBAL CHAUFFEURS-MOIS'!J16</f>
        <v>7.4270833333333321</v>
      </c>
      <c r="F18" s="3">
        <f>'SOMME GLOBAL CHAUFFEURS-MOIS'!M16</f>
        <v>5.833333333333333</v>
      </c>
      <c r="G18" s="3">
        <f>'SOMME GLOBAL CHAUFFEURS-MOIS'!P16</f>
        <v>6.947916666666667</v>
      </c>
      <c r="H18" s="3">
        <f>'SOMME GLOBAL CHAUFFEURS-MOIS'!S16</f>
        <v>6.364583333333333</v>
      </c>
      <c r="I18" s="23">
        <f>'SOMME GLOBAL CHAUFFEURS-MOIS'!V16</f>
        <v>7.6354166666666679</v>
      </c>
      <c r="J18" s="23">
        <f>'SOMME GLOBAL CHAUFFEURS-MOIS'!Y16</f>
        <v>5.239583333333333</v>
      </c>
      <c r="K18" s="23">
        <f>'SOMME GLOBAL CHAUFFEURS-MOIS'!AB16</f>
        <v>0</v>
      </c>
      <c r="L18" s="23">
        <f>'SOMME GLOBAL CHAUFFEURS-MOIS'!AE16</f>
        <v>0</v>
      </c>
      <c r="M18" s="23">
        <f>'SOMME GLOBAL CHAUFFEURS-MOIS'!AH16</f>
        <v>0</v>
      </c>
      <c r="N18" s="23">
        <f>'SOMME GLOBAL CHAUFFEURS-MOIS'!AK16</f>
        <v>0</v>
      </c>
      <c r="O18" s="4" t="e">
        <f t="shared" si="0"/>
        <v>#REF!</v>
      </c>
      <c r="P18" s="7" t="e">
        <f t="shared" si="1"/>
        <v>#REF!</v>
      </c>
    </row>
    <row r="19" spans="1:16" x14ac:dyDescent="0.25">
      <c r="A19" s="2" t="s">
        <v>14</v>
      </c>
      <c r="B19" s="2" t="s">
        <v>47</v>
      </c>
      <c r="C19" s="13" t="e">
        <f>'SOMME GLOBAL CHAUFFEURS-MOIS'!D17</f>
        <v>#REF!</v>
      </c>
      <c r="D19" s="3">
        <f>'SOMME GLOBAL CHAUFFEURS-MOIS'!G17</f>
        <v>6.385416666666667</v>
      </c>
      <c r="E19" s="3">
        <f>'SOMME GLOBAL CHAUFFEURS-MOIS'!J17</f>
        <v>6.916666666666667</v>
      </c>
      <c r="F19" s="3">
        <f>'SOMME GLOBAL CHAUFFEURS-MOIS'!M17</f>
        <v>6.3124999999999991</v>
      </c>
      <c r="G19" s="3">
        <f>'SOMME GLOBAL CHAUFFEURS-MOIS'!P17</f>
        <v>5.8020833333333339</v>
      </c>
      <c r="H19" s="3">
        <f>'SOMME GLOBAL CHAUFFEURS-MOIS'!S17</f>
        <v>7.28125</v>
      </c>
      <c r="I19" s="3">
        <f>'SOMME GLOBAL CHAUFFEURS-MOIS'!V17</f>
        <v>3.375</v>
      </c>
      <c r="J19" s="23">
        <f>'SOMME GLOBAL CHAUFFEURS-MOIS'!Y17</f>
        <v>0</v>
      </c>
      <c r="K19" s="23">
        <f>'SOMME GLOBAL CHAUFFEURS-MOIS'!AB17</f>
        <v>0</v>
      </c>
      <c r="L19" s="23">
        <f>'SOMME GLOBAL CHAUFFEURS-MOIS'!AE17</f>
        <v>0</v>
      </c>
      <c r="M19" s="23">
        <f>'SOMME GLOBAL CHAUFFEURS-MOIS'!AH17</f>
        <v>0</v>
      </c>
      <c r="N19" s="23">
        <f>'SOMME GLOBAL CHAUFFEURS-MOIS'!AK17</f>
        <v>0</v>
      </c>
      <c r="O19" s="4" t="e">
        <f t="shared" si="0"/>
        <v>#REF!</v>
      </c>
      <c r="P19" s="7" t="e">
        <f t="shared" si="1"/>
        <v>#REF!</v>
      </c>
    </row>
    <row r="20" spans="1:16" x14ac:dyDescent="0.25">
      <c r="A20" s="11" t="s">
        <v>32</v>
      </c>
      <c r="B20" s="11" t="s">
        <v>47</v>
      </c>
      <c r="C20" s="23" t="e">
        <f>'SOMME GLOBAL CHAUFFEURS-MOIS'!D18</f>
        <v>#REF!</v>
      </c>
      <c r="D20" s="23">
        <f>'SOMME GLOBAL CHAUFFEURS-MOIS'!G18</f>
        <v>6.0749999999999993</v>
      </c>
      <c r="E20" s="3">
        <f>'SOMME GLOBAL CHAUFFEURS-MOIS'!J18</f>
        <v>5.114583333333333</v>
      </c>
      <c r="F20" s="3">
        <f>'SOMME GLOBAL CHAUFFEURS-MOIS'!M18</f>
        <v>5.9583333333333321</v>
      </c>
      <c r="G20" s="3">
        <f>'SOMME GLOBAL CHAUFFEURS-MOIS'!P18</f>
        <v>5.052083333333333</v>
      </c>
      <c r="H20" s="23">
        <f>'SOMME GLOBAL CHAUFFEURS-MOIS'!S18</f>
        <v>5.770833333333333</v>
      </c>
      <c r="I20" s="23">
        <f>'SOMME GLOBAL CHAUFFEURS-MOIS'!V18</f>
        <v>6.4479166666666652</v>
      </c>
      <c r="J20" s="23">
        <f>'SOMME GLOBAL CHAUFFEURS-MOIS'!Y18</f>
        <v>3.6458333333333335</v>
      </c>
      <c r="K20" s="23">
        <f>'SOMME GLOBAL CHAUFFEURS-MOIS'!AB18</f>
        <v>0</v>
      </c>
      <c r="L20" s="23">
        <f>'SOMME GLOBAL CHAUFFEURS-MOIS'!AE18</f>
        <v>0</v>
      </c>
      <c r="M20" s="23">
        <f>'SOMME GLOBAL CHAUFFEURS-MOIS'!AH18</f>
        <v>0</v>
      </c>
      <c r="N20" s="23">
        <f>'SOMME GLOBAL CHAUFFEURS-MOIS'!AK18</f>
        <v>0</v>
      </c>
      <c r="O20" s="4" t="e">
        <f t="shared" si="0"/>
        <v>#REF!</v>
      </c>
      <c r="P20" s="7" t="e">
        <f t="shared" si="1"/>
        <v>#REF!</v>
      </c>
    </row>
    <row r="21" spans="1:16" x14ac:dyDescent="0.25">
      <c r="A21" s="2" t="s">
        <v>13</v>
      </c>
      <c r="B21" s="2" t="s">
        <v>47</v>
      </c>
      <c r="C21" s="13" t="e">
        <f>'SOMME GLOBAL CHAUFFEURS-MOIS'!D19</f>
        <v>#REF!</v>
      </c>
      <c r="D21" s="3">
        <f>'SOMME GLOBAL CHAUFFEURS-MOIS'!G19</f>
        <v>6.9166666666666679</v>
      </c>
      <c r="E21" s="3">
        <f>'SOMME GLOBAL CHAUFFEURS-MOIS'!J19</f>
        <v>6.3020833333333348</v>
      </c>
      <c r="F21" s="3">
        <f>'SOMME GLOBAL CHAUFFEURS-MOIS'!M19</f>
        <v>4.260416666666667</v>
      </c>
      <c r="G21" s="3">
        <f>'SOMME GLOBAL CHAUFFEURS-MOIS'!P19</f>
        <v>5.5312500000000018</v>
      </c>
      <c r="H21" s="3">
        <f>'SOMME GLOBAL CHAUFFEURS-MOIS'!S19</f>
        <v>0.65625</v>
      </c>
      <c r="I21" s="3">
        <f>'SOMME GLOBAL CHAUFFEURS-MOIS'!V19</f>
        <v>0</v>
      </c>
      <c r="J21" s="3">
        <f>'SOMME GLOBAL CHAUFFEURS-MOIS'!Y19</f>
        <v>0</v>
      </c>
      <c r="K21" s="23">
        <f>'SOMME GLOBAL CHAUFFEURS-MOIS'!AB19</f>
        <v>0</v>
      </c>
      <c r="L21" s="23">
        <f>'SOMME GLOBAL CHAUFFEURS-MOIS'!AE19</f>
        <v>0</v>
      </c>
      <c r="M21" s="23">
        <f>'SOMME GLOBAL CHAUFFEURS-MOIS'!AH19</f>
        <v>0</v>
      </c>
      <c r="N21" s="23">
        <f>'SOMME GLOBAL CHAUFFEURS-MOIS'!AK19</f>
        <v>0</v>
      </c>
      <c r="O21" s="4" t="e">
        <f t="shared" si="0"/>
        <v>#REF!</v>
      </c>
      <c r="P21" s="7" t="e">
        <f t="shared" ref="P21:P23" si="2">O21/$O$24</f>
        <v>#REF!</v>
      </c>
    </row>
    <row r="22" spans="1:16" x14ac:dyDescent="0.25">
      <c r="A22" s="2" t="s">
        <v>29</v>
      </c>
      <c r="B22" s="2" t="s">
        <v>47</v>
      </c>
      <c r="C22" s="23" t="e">
        <f>'SOMME GLOBAL CHAUFFEURS-MOIS'!D20</f>
        <v>#REF!</v>
      </c>
      <c r="D22" s="23">
        <f>'SOMME GLOBAL CHAUFFEURS-MOIS'!G20</f>
        <v>8.3020833333333339</v>
      </c>
      <c r="E22" s="23">
        <f>'SOMME GLOBAL CHAUFFEURS-MOIS'!J20</f>
        <v>7.885416666666667</v>
      </c>
      <c r="F22" s="23">
        <f>'SOMME GLOBAL CHAUFFEURS-MOIS'!M20</f>
        <v>5.4166666666666661</v>
      </c>
      <c r="G22" s="23">
        <f>'SOMME GLOBAL CHAUFFEURS-MOIS'!P20</f>
        <v>6.1874999999999991</v>
      </c>
      <c r="H22" s="23">
        <f>'SOMME GLOBAL CHAUFFEURS-MOIS'!S20</f>
        <v>2.083333333333333</v>
      </c>
      <c r="I22" s="3">
        <f>'SOMME GLOBAL CHAUFFEURS-MOIS'!V20</f>
        <v>5.7500000000000009</v>
      </c>
      <c r="J22" s="3">
        <f>'SOMME GLOBAL CHAUFFEURS-MOIS'!Y20</f>
        <v>0</v>
      </c>
      <c r="K22" s="23">
        <f>'SOMME GLOBAL CHAUFFEURS-MOIS'!AB20</f>
        <v>0</v>
      </c>
      <c r="L22" s="23">
        <f>'SOMME GLOBAL CHAUFFEURS-MOIS'!AE20</f>
        <v>0</v>
      </c>
      <c r="M22" s="23">
        <f>'SOMME GLOBAL CHAUFFEURS-MOIS'!AH20</f>
        <v>0</v>
      </c>
      <c r="N22" s="23">
        <f>'SOMME GLOBAL CHAUFFEURS-MOIS'!AK20</f>
        <v>0</v>
      </c>
      <c r="O22" s="4" t="e">
        <f t="shared" si="0"/>
        <v>#REF!</v>
      </c>
      <c r="P22" s="7" t="e">
        <f t="shared" si="2"/>
        <v>#REF!</v>
      </c>
    </row>
    <row r="23" spans="1:16" x14ac:dyDescent="0.25">
      <c r="A23" s="2" t="s">
        <v>30</v>
      </c>
      <c r="B23" s="2" t="s">
        <v>47</v>
      </c>
      <c r="C23" s="23">
        <f>'SOMME GLOBAL CHAUFFEURS-MOIS'!D21</f>
        <v>0</v>
      </c>
      <c r="D23" s="23">
        <f>'SOMME GLOBAL CHAUFFEURS-MOIS'!G21</f>
        <v>0</v>
      </c>
      <c r="E23" s="23">
        <f>'SOMME GLOBAL CHAUFFEURS-MOIS'!J21</f>
        <v>1.8020833333333333</v>
      </c>
      <c r="F23" s="23">
        <f>'SOMME GLOBAL CHAUFFEURS-MOIS'!M21</f>
        <v>5.0624999999999991</v>
      </c>
      <c r="G23" s="23">
        <f>'SOMME GLOBAL CHAUFFEURS-MOIS'!P21</f>
        <v>2.625</v>
      </c>
      <c r="H23" s="23">
        <f>'SOMME GLOBAL CHAUFFEURS-MOIS'!S21</f>
        <v>0</v>
      </c>
      <c r="I23" s="3">
        <f>'SOMME GLOBAL CHAUFFEURS-MOIS'!V21</f>
        <v>0</v>
      </c>
      <c r="J23" s="3">
        <f>'SOMME GLOBAL CHAUFFEURS-MOIS'!Y21</f>
        <v>0</v>
      </c>
      <c r="K23" s="23">
        <f>'SOMME GLOBAL CHAUFFEURS-MOIS'!AB21</f>
        <v>0</v>
      </c>
      <c r="L23" s="23">
        <f>'SOMME GLOBAL CHAUFFEURS-MOIS'!AE21</f>
        <v>0</v>
      </c>
      <c r="M23" s="23">
        <f>'SOMME GLOBAL CHAUFFEURS-MOIS'!AH21</f>
        <v>0</v>
      </c>
      <c r="N23" s="23">
        <f>'SOMME GLOBAL CHAUFFEURS-MOIS'!AK21</f>
        <v>0</v>
      </c>
      <c r="O23" s="4">
        <f t="shared" si="0"/>
        <v>9.4895833333333321</v>
      </c>
      <c r="P23" s="7" t="e">
        <f t="shared" si="2"/>
        <v>#REF!</v>
      </c>
    </row>
    <row r="24" spans="1:16" x14ac:dyDescent="0.25">
      <c r="A24" s="6" t="s">
        <v>33</v>
      </c>
      <c r="B24" s="6"/>
      <c r="C24" s="9" t="e">
        <f>SUM(C2:C23)</f>
        <v>#REF!</v>
      </c>
      <c r="D24" s="9" t="e">
        <f t="shared" ref="D24:N24" si="3">SUM(D2:D23)</f>
        <v>#REF!</v>
      </c>
      <c r="E24" s="9">
        <f t="shared" si="3"/>
        <v>69.489583333333329</v>
      </c>
      <c r="F24" s="9">
        <f t="shared" si="3"/>
        <v>60.333333333333329</v>
      </c>
      <c r="G24" s="9">
        <f t="shared" si="3"/>
        <v>64.986111111111114</v>
      </c>
      <c r="H24" s="9">
        <f t="shared" si="3"/>
        <v>50.697916666666664</v>
      </c>
      <c r="I24" s="9">
        <f t="shared" si="3"/>
        <v>43.854166666666664</v>
      </c>
      <c r="J24" s="9">
        <f t="shared" si="3"/>
        <v>14.145833333333334</v>
      </c>
      <c r="K24" s="9">
        <f t="shared" si="3"/>
        <v>0</v>
      </c>
      <c r="L24" s="9">
        <f t="shared" si="3"/>
        <v>0</v>
      </c>
      <c r="M24" s="9">
        <f t="shared" si="3"/>
        <v>0</v>
      </c>
      <c r="N24" s="9">
        <f t="shared" si="3"/>
        <v>0</v>
      </c>
      <c r="O24" s="4" t="e">
        <f>SUM(O2:O23)</f>
        <v>#REF!</v>
      </c>
      <c r="P24" s="8" t="e">
        <f>O24/$O$24</f>
        <v>#REF!</v>
      </c>
    </row>
    <row r="25" spans="1:16" x14ac:dyDescent="0.25">
      <c r="A25" s="5" t="s">
        <v>35</v>
      </c>
      <c r="B25" s="12"/>
      <c r="C25" s="7" t="e">
        <f>C24/$O$24</f>
        <v>#REF!</v>
      </c>
      <c r="D25" s="7" t="e">
        <f t="shared" ref="D25:O25" si="4">D24/$O$24</f>
        <v>#REF!</v>
      </c>
      <c r="E25" s="7" t="e">
        <f t="shared" si="4"/>
        <v>#REF!</v>
      </c>
      <c r="F25" s="7" t="e">
        <f t="shared" si="4"/>
        <v>#REF!</v>
      </c>
      <c r="G25" s="7" t="e">
        <f t="shared" si="4"/>
        <v>#REF!</v>
      </c>
      <c r="H25" s="7" t="e">
        <f t="shared" si="4"/>
        <v>#REF!</v>
      </c>
      <c r="I25" s="7" t="e">
        <f t="shared" si="4"/>
        <v>#REF!</v>
      </c>
      <c r="J25" s="7" t="e">
        <f t="shared" si="4"/>
        <v>#REF!</v>
      </c>
      <c r="K25" s="7" t="e">
        <f t="shared" si="4"/>
        <v>#REF!</v>
      </c>
      <c r="L25" s="7" t="e">
        <f t="shared" si="4"/>
        <v>#REF!</v>
      </c>
      <c r="M25" s="7" t="e">
        <f t="shared" si="4"/>
        <v>#REF!</v>
      </c>
      <c r="N25" s="7" t="e">
        <f t="shared" si="4"/>
        <v>#REF!</v>
      </c>
      <c r="O25" s="7" t="e">
        <f t="shared" si="4"/>
        <v>#REF!</v>
      </c>
    </row>
  </sheetData>
  <sortState ref="A3:N23">
    <sortCondition ref="A3:A23"/>
  </sortState>
  <pageMargins left="0.70866141732283472" right="0.70866141732283472" top="0.74803149606299213" bottom="0.74803149606299213" header="0.31496062992125984" footer="0.31496062992125984"/>
  <pageSetup paperSize="9" scale="60" orientation="landscape" r:id="rId1"/>
  <headerFooter>
    <oddHeader>&amp;C&amp;F &amp;A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C568F-77D2-4495-B94A-23334ABC703D}">
  <dimension ref="A1:AK34"/>
  <sheetViews>
    <sheetView view="pageLayout" zoomScaleNormal="100" workbookViewId="0">
      <selection activeCell="B4" sqref="B4"/>
    </sheetView>
  </sheetViews>
  <sheetFormatPr baseColWidth="10" defaultRowHeight="15" x14ac:dyDescent="0.25"/>
  <cols>
    <col min="1" max="1" width="19.42578125" customWidth="1"/>
    <col min="2" max="2" width="11.140625" customWidth="1"/>
    <col min="3" max="3" width="7.85546875" customWidth="1"/>
    <col min="4" max="4" width="10.140625" customWidth="1"/>
    <col min="5" max="5" width="8.85546875" customWidth="1"/>
    <col min="6" max="6" width="7.85546875" customWidth="1"/>
    <col min="7" max="11" width="8.85546875" customWidth="1"/>
    <col min="12" max="12" width="7.85546875" customWidth="1"/>
    <col min="13" max="14" width="8.85546875" customWidth="1"/>
    <col min="15" max="15" width="8.140625" customWidth="1"/>
    <col min="16" max="16" width="8.85546875" customWidth="1"/>
    <col min="17" max="17" width="9.140625" customWidth="1"/>
    <col min="18" max="18" width="7.42578125" customWidth="1"/>
    <col min="19" max="19" width="8.85546875" customWidth="1"/>
    <col min="20" max="20" width="9.140625" customWidth="1"/>
    <col min="21" max="21" width="8.7109375" customWidth="1"/>
    <col min="22" max="22" width="8.85546875" customWidth="1"/>
    <col min="23" max="23" width="11.42578125" customWidth="1"/>
    <col min="24" max="24" width="7" customWidth="1"/>
    <col min="25" max="25" width="8.85546875" customWidth="1"/>
    <col min="26" max="26" width="7.85546875" customWidth="1"/>
    <col min="27" max="27" width="7" customWidth="1"/>
    <col min="28" max="28" width="6.85546875" customWidth="1"/>
    <col min="29" max="29" width="7.85546875" customWidth="1"/>
    <col min="30" max="30" width="7" customWidth="1"/>
    <col min="31" max="31" width="6.85546875" customWidth="1"/>
    <col min="32" max="32" width="7.85546875" customWidth="1"/>
    <col min="33" max="33" width="7" customWidth="1"/>
    <col min="34" max="34" width="6.85546875" customWidth="1"/>
    <col min="35" max="35" width="7.85546875" bestFit="1" customWidth="1"/>
    <col min="36" max="36" width="7" bestFit="1" customWidth="1"/>
    <col min="37" max="37" width="6.85546875" bestFit="1" customWidth="1"/>
  </cols>
  <sheetData>
    <row r="1" spans="1:37" x14ac:dyDescent="0.25">
      <c r="A1" s="34" t="s">
        <v>36</v>
      </c>
      <c r="B1" s="34" t="s">
        <v>1</v>
      </c>
      <c r="C1" s="34"/>
      <c r="D1" s="34"/>
      <c r="E1" s="34" t="s">
        <v>37</v>
      </c>
      <c r="F1" s="34"/>
      <c r="G1" s="34"/>
      <c r="H1" s="34" t="s">
        <v>3</v>
      </c>
      <c r="I1" s="34"/>
      <c r="J1" s="34"/>
      <c r="K1" s="34" t="s">
        <v>4</v>
      </c>
      <c r="L1" s="34"/>
      <c r="M1" s="34"/>
      <c r="N1" s="34" t="s">
        <v>5</v>
      </c>
      <c r="O1" s="34"/>
      <c r="P1" s="34"/>
      <c r="Q1" s="34" t="s">
        <v>6</v>
      </c>
      <c r="R1" s="34"/>
      <c r="S1" s="34"/>
      <c r="T1" s="34" t="s">
        <v>7</v>
      </c>
      <c r="U1" s="34"/>
      <c r="V1" s="34"/>
      <c r="W1" s="34" t="s">
        <v>8</v>
      </c>
      <c r="X1" s="34"/>
      <c r="Y1" s="34"/>
      <c r="Z1" s="34" t="s">
        <v>9</v>
      </c>
      <c r="AA1" s="34"/>
      <c r="AB1" s="34"/>
      <c r="AC1" s="34" t="s">
        <v>10</v>
      </c>
      <c r="AD1" s="34"/>
      <c r="AE1" s="34"/>
      <c r="AF1" s="34" t="s">
        <v>11</v>
      </c>
      <c r="AG1" s="34"/>
      <c r="AH1" s="34"/>
      <c r="AI1" s="34" t="s">
        <v>12</v>
      </c>
      <c r="AJ1" s="34"/>
      <c r="AK1" s="34"/>
    </row>
    <row r="2" spans="1:37" x14ac:dyDescent="0.25">
      <c r="A2" s="34"/>
      <c r="B2" s="10" t="s">
        <v>38</v>
      </c>
      <c r="C2" s="14" t="s">
        <v>39</v>
      </c>
      <c r="D2" s="14" t="s">
        <v>40</v>
      </c>
      <c r="E2" s="10" t="s">
        <v>38</v>
      </c>
      <c r="F2" s="14" t="s">
        <v>39</v>
      </c>
      <c r="G2" s="14" t="s">
        <v>40</v>
      </c>
      <c r="H2" s="10" t="s">
        <v>38</v>
      </c>
      <c r="I2" s="14" t="s">
        <v>39</v>
      </c>
      <c r="J2" s="14" t="s">
        <v>40</v>
      </c>
      <c r="K2" s="10" t="s">
        <v>38</v>
      </c>
      <c r="L2" s="14" t="s">
        <v>39</v>
      </c>
      <c r="M2" s="14" t="s">
        <v>40</v>
      </c>
      <c r="N2" s="10" t="s">
        <v>38</v>
      </c>
      <c r="O2" s="14" t="s">
        <v>39</v>
      </c>
      <c r="P2" s="14" t="s">
        <v>40</v>
      </c>
      <c r="Q2" s="10" t="s">
        <v>38</v>
      </c>
      <c r="R2" s="14" t="s">
        <v>39</v>
      </c>
      <c r="S2" s="14" t="s">
        <v>40</v>
      </c>
      <c r="T2" s="10" t="s">
        <v>38</v>
      </c>
      <c r="U2" s="14" t="s">
        <v>39</v>
      </c>
      <c r="V2" s="14" t="s">
        <v>40</v>
      </c>
      <c r="W2" s="10" t="s">
        <v>38</v>
      </c>
      <c r="X2" s="14" t="s">
        <v>41</v>
      </c>
      <c r="Y2" s="14" t="s">
        <v>40</v>
      </c>
      <c r="Z2" s="10" t="s">
        <v>38</v>
      </c>
      <c r="AA2" s="14" t="s">
        <v>41</v>
      </c>
      <c r="AB2" s="14" t="s">
        <v>40</v>
      </c>
      <c r="AC2" s="10" t="s">
        <v>38</v>
      </c>
      <c r="AD2" s="14" t="s">
        <v>41</v>
      </c>
      <c r="AE2" s="14" t="s">
        <v>40</v>
      </c>
      <c r="AF2" s="10" t="s">
        <v>38</v>
      </c>
      <c r="AG2" s="14" t="s">
        <v>41</v>
      </c>
      <c r="AH2" s="14" t="s">
        <v>40</v>
      </c>
      <c r="AI2" s="10" t="s">
        <v>38</v>
      </c>
      <c r="AJ2" s="14" t="s">
        <v>41</v>
      </c>
      <c r="AK2" s="14" t="s">
        <v>40</v>
      </c>
    </row>
    <row r="3" spans="1:37" x14ac:dyDescent="0.25">
      <c r="A3" s="11" t="s">
        <v>70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4"/>
      <c r="P3" s="32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</row>
    <row r="4" spans="1:37" x14ac:dyDescent="0.25">
      <c r="A4" s="21" t="s">
        <v>27</v>
      </c>
      <c r="B4" s="13" t="e">
        <f>#REF!</f>
        <v>#REF!</v>
      </c>
      <c r="C4" s="13" t="e">
        <f>#REF!</f>
        <v>#REF!</v>
      </c>
      <c r="D4" s="13" t="e">
        <f>SUM(B4:C4)</f>
        <v>#REF!</v>
      </c>
      <c r="E4" s="13">
        <f>'[2]0055 - BERTIN Cedric'!$E$35</f>
        <v>1.0520833333333333</v>
      </c>
      <c r="F4" s="13">
        <f>'[2]0055 - BERTIN Cedric'!$F$35</f>
        <v>0</v>
      </c>
      <c r="G4" s="13">
        <f>SUM(E4:F4)</f>
        <v>1.0520833333333333</v>
      </c>
      <c r="H4" s="13">
        <f>'[3]0055 - BERTIN Marc'!$E$35</f>
        <v>7.958333333333333</v>
      </c>
      <c r="I4" s="13">
        <f>'[3]0055 - BERTIN Marc'!$F$35</f>
        <v>0</v>
      </c>
      <c r="J4" s="13">
        <f>SUM(H4:I4)</f>
        <v>7.958333333333333</v>
      </c>
      <c r="K4" s="13">
        <f>'[4]0055 - BERTIN Cédric'!$E$35</f>
        <v>6.84375</v>
      </c>
      <c r="L4" s="13">
        <f>'[4]0055 - BERTIN Cédric'!$F$35</f>
        <v>0</v>
      </c>
      <c r="M4" s="13">
        <f>SUM(K4:L4)</f>
        <v>6.84375</v>
      </c>
      <c r="N4" s="13">
        <f>'[5]0055 - BERTIN Cédric'!$E$36</f>
        <v>6.614583333333333</v>
      </c>
      <c r="O4" s="14">
        <f>'[5]0055 - BERTIN Cédric'!$F$35</f>
        <v>0.41666666666666669</v>
      </c>
      <c r="P4" s="13">
        <f>SUM(N4:O4)</f>
        <v>7.03125</v>
      </c>
      <c r="Q4" s="24">
        <f>'[6]0055 - BERTIN Cédric'!$E$35</f>
        <v>7.7395833333333321</v>
      </c>
      <c r="R4" s="24">
        <f>'[6]0055 - BERTIN Cédric'!$F$35</f>
        <v>0</v>
      </c>
      <c r="S4" s="13">
        <f>SUM(Q4:R4)</f>
        <v>7.7395833333333321</v>
      </c>
      <c r="T4" s="24">
        <f>'[7]0055 - BERTIN Cédric'!$E$35</f>
        <v>2.5</v>
      </c>
      <c r="U4" s="24">
        <f>'[7]0055 - BERTIN Cédric'!$F$35</f>
        <v>0</v>
      </c>
      <c r="V4" s="13">
        <f>SUM(T4:U4)</f>
        <v>2.5</v>
      </c>
      <c r="W4" s="24">
        <f>'[8]0055 - BERTIN Cédric'!$E$35</f>
        <v>0</v>
      </c>
      <c r="X4" s="24">
        <f>'[8]0055 - BERTIN Cédric'!$F$35</f>
        <v>0</v>
      </c>
      <c r="Y4" s="13">
        <f>SUM(W4:X4)</f>
        <v>0</v>
      </c>
      <c r="Z4" s="24">
        <f>'[9]0055 - BERTIN Cédric'!$E$35</f>
        <v>0</v>
      </c>
      <c r="AA4" s="24">
        <f>'[9]0055 - BERTIN Cédric'!$F$35</f>
        <v>0</v>
      </c>
      <c r="AB4" s="13">
        <f>SUM(Z4:AA4)</f>
        <v>0</v>
      </c>
      <c r="AC4" s="24">
        <f>'[10]0055 - BERTIN Cédric'!$E$35</f>
        <v>0</v>
      </c>
      <c r="AD4" s="24">
        <f>'[10]0055 - BERTIN Cédric'!$F$35</f>
        <v>0</v>
      </c>
      <c r="AE4" s="13">
        <f>SUM(AC4:AD4)</f>
        <v>0</v>
      </c>
      <c r="AF4" s="24">
        <f>'[11]0055 - BERTIN Cédric'!$E$35</f>
        <v>0</v>
      </c>
      <c r="AG4" s="24">
        <f>'[11]0055 - BERTIN Cédric'!$F$35</f>
        <v>0</v>
      </c>
      <c r="AH4" s="13">
        <f>SUM(AF4:AG4)</f>
        <v>0</v>
      </c>
      <c r="AI4" s="24">
        <f>'[12]0055 - BERTIN Cédric'!$E$35</f>
        <v>0</v>
      </c>
      <c r="AJ4" s="24">
        <f>'[12]0055 - BERTIN Cédric'!$F$35</f>
        <v>0</v>
      </c>
      <c r="AK4" s="13">
        <f>SUM(AI4:AJ4)</f>
        <v>0</v>
      </c>
    </row>
    <row r="5" spans="1:37" x14ac:dyDescent="0.25">
      <c r="A5" s="21" t="s">
        <v>71</v>
      </c>
      <c r="B5" s="13" t="e">
        <f>#REF!</f>
        <v>#REF!</v>
      </c>
      <c r="C5" s="13" t="e">
        <f>#REF!</f>
        <v>#REF!</v>
      </c>
      <c r="D5" s="13" t="e">
        <f>SUM(B5:C5)</f>
        <v>#REF!</v>
      </c>
      <c r="E5" s="13">
        <f>'[2]0054 - BODEIN Marc'!$E$35</f>
        <v>1.0520833333333333</v>
      </c>
      <c r="F5" s="13">
        <f>'[2]0054 - BODEIN Marc'!$F$35</f>
        <v>0</v>
      </c>
      <c r="G5" s="13">
        <f>SUM(E5:F5)</f>
        <v>1.0520833333333333</v>
      </c>
      <c r="H5" s="13">
        <f>'[3]0054 - BODEIN Marc'!$E$35</f>
        <v>6.6666666666666661</v>
      </c>
      <c r="I5" s="13">
        <f>'[3]0054 - BODEIN Marc'!$F$35</f>
        <v>0</v>
      </c>
      <c r="J5" s="13">
        <f>SUM(H5:I5)</f>
        <v>6.6666666666666661</v>
      </c>
      <c r="K5" s="13">
        <f>'[4]0054 - BODEIN Marc'!$E$35</f>
        <v>6.4375</v>
      </c>
      <c r="L5" s="13">
        <f>'[4]0054 - BODEIN Marc'!$F$35</f>
        <v>0</v>
      </c>
      <c r="M5" s="13">
        <f>SUM(K5:L5)</f>
        <v>6.4375</v>
      </c>
      <c r="N5" s="13">
        <f>'[5]0054 - BODEIN Marc'!$E$35</f>
        <v>6.9548611111111116</v>
      </c>
      <c r="O5" s="14">
        <f>'[5]0054 - BODEIN Marc'!$F$35</f>
        <v>0</v>
      </c>
      <c r="P5" s="13">
        <f>SUM(N5:O5)</f>
        <v>6.9548611111111116</v>
      </c>
      <c r="Q5" s="24">
        <f>'[6]0054 - BODEIN Marc'!$E$35</f>
        <v>6.8333333333333321</v>
      </c>
      <c r="R5" s="24">
        <f>'[6]0054 - BODEIN Marc'!$F$35</f>
        <v>0</v>
      </c>
      <c r="S5" s="13">
        <f>SUM(Q5:R5)</f>
        <v>6.8333333333333321</v>
      </c>
      <c r="T5" s="24">
        <f>'[7]0054 - BODEIN Marc'!$E$35</f>
        <v>7.34375</v>
      </c>
      <c r="U5" s="24">
        <f>'[7]0054 - BODEIN Marc'!$F$35</f>
        <v>0</v>
      </c>
      <c r="V5" s="13">
        <f>SUM(T5:U5)</f>
        <v>7.34375</v>
      </c>
      <c r="W5" s="24">
        <f>'[8]0054 - BODEIN Marc'!$E$35</f>
        <v>5.260416666666667</v>
      </c>
      <c r="X5" s="24">
        <f>'[8]0054 - BODEIN Marc'!$F$35</f>
        <v>0</v>
      </c>
      <c r="Y5" s="13">
        <f>SUM(W5:X5)</f>
        <v>5.260416666666667</v>
      </c>
      <c r="Z5" s="24">
        <f>'[9]0054 - BODEIN Marc'!$E$35</f>
        <v>0</v>
      </c>
      <c r="AA5" s="24">
        <f>'[9]0054 - BODEIN Marc'!$F$35</f>
        <v>0</v>
      </c>
      <c r="AB5" s="13">
        <f>SUM(Z5:AA5)</f>
        <v>0</v>
      </c>
      <c r="AC5" s="24">
        <f>'[10]0054 - BODEIN Marc'!$E$35</f>
        <v>0</v>
      </c>
      <c r="AD5" s="24">
        <f>'[10]0054 - BODEIN Marc'!$F$35</f>
        <v>0</v>
      </c>
      <c r="AE5" s="13">
        <f>SUM(AC5:AD5)</f>
        <v>0</v>
      </c>
      <c r="AF5" s="24">
        <f>'[11]0054 - BODEIN Marc'!$E$35</f>
        <v>0</v>
      </c>
      <c r="AG5" s="24">
        <f>'[11]0054 - BODEIN Marc'!$F$35</f>
        <v>0</v>
      </c>
      <c r="AH5" s="13">
        <f>SUM(AF5:AG5)</f>
        <v>0</v>
      </c>
      <c r="AI5" s="24">
        <f>'[12]0054 - BODEIN Marc'!$E$35</f>
        <v>0</v>
      </c>
      <c r="AJ5" s="24">
        <f>'[12]0054 - BODEIN Marc'!$F$35</f>
        <v>0</v>
      </c>
      <c r="AK5" s="13">
        <f>SUM(AI5:AJ5)</f>
        <v>0</v>
      </c>
    </row>
    <row r="6" spans="1:37" x14ac:dyDescent="0.25">
      <c r="A6" s="21" t="s">
        <v>28</v>
      </c>
      <c r="B6" s="13" t="e">
        <f>#REF!</f>
        <v>#REF!</v>
      </c>
      <c r="C6" s="13" t="e">
        <f>#REF!</f>
        <v>#REF!</v>
      </c>
      <c r="D6" s="13" t="e">
        <f>SUM(B6:C6)</f>
        <v>#REF!</v>
      </c>
      <c r="E6" s="13">
        <f>'[2]0056 - BOURDON Damien'!$E$35</f>
        <v>1.1354166666666667</v>
      </c>
      <c r="F6" s="13">
        <f>'[2]0056 - BOURDON Damien'!$F$35</f>
        <v>0</v>
      </c>
      <c r="G6" s="13">
        <f>SUM(E6:F6)</f>
        <v>1.1354166666666667</v>
      </c>
      <c r="H6" s="13">
        <f>'[3]0056 - BOURDON Damien'!$E$35</f>
        <v>7.958333333333333</v>
      </c>
      <c r="I6" s="13">
        <f>'[3]0056 - BOURDON Damien'!$F$35</f>
        <v>0</v>
      </c>
      <c r="J6" s="13">
        <f>SUM(H6:I6)</f>
        <v>7.958333333333333</v>
      </c>
      <c r="K6" s="13">
        <f>'[4]0056 - BOURDON Damien'!$E$35</f>
        <v>7.229166666666667</v>
      </c>
      <c r="L6" s="13">
        <f>'[4]0056 - BOURDON Damien'!$F$35</f>
        <v>0</v>
      </c>
      <c r="M6" s="13">
        <f>SUM(K6:L6)</f>
        <v>7.229166666666667</v>
      </c>
      <c r="N6" s="13">
        <f>'[5]0056 - BOURDON Damien'!$E$35</f>
        <v>7.4375000000000009</v>
      </c>
      <c r="O6" s="14">
        <f>'[5]0056 - BOURDON Damien'!$F$35</f>
        <v>0</v>
      </c>
      <c r="P6" s="13">
        <f>SUM(N6:O6)</f>
        <v>7.4375000000000009</v>
      </c>
      <c r="Q6" s="24">
        <f>'[6]0056 - BOURDON Damien'!$E$35</f>
        <v>7.9687499999999982</v>
      </c>
      <c r="R6" s="24">
        <f>'[6]0056 - BOURDON Damien'!$F$35</f>
        <v>0</v>
      </c>
      <c r="S6" s="13">
        <f>SUM(Q6:R6)</f>
        <v>7.9687499999999982</v>
      </c>
      <c r="T6" s="24">
        <f>'[7]0056 - BOURDON Damien'!$E$35</f>
        <v>2.3333333333333335</v>
      </c>
      <c r="U6" s="24">
        <f>'[7]0056 - BOURDON Damien'!$F$35</f>
        <v>0</v>
      </c>
      <c r="V6" s="13">
        <f>SUM(T6:U6)</f>
        <v>2.3333333333333335</v>
      </c>
      <c r="W6" s="24">
        <f>'[8]0056 - BOURDON Damien'!$E$35</f>
        <v>0</v>
      </c>
      <c r="X6" s="24">
        <f>'[8]0056 - BOURDON Damien'!$F$35</f>
        <v>0</v>
      </c>
      <c r="Y6" s="13">
        <f>SUM(W6:X6)</f>
        <v>0</v>
      </c>
      <c r="Z6" s="24">
        <f>'[9]0056 - BOURDON Damien'!$E$35</f>
        <v>0</v>
      </c>
      <c r="AA6" s="24">
        <f>'[9]0056 - BOURDON Damien'!$F$35</f>
        <v>0</v>
      </c>
      <c r="AB6" s="13">
        <f>SUM(Z6:AA6)</f>
        <v>0</v>
      </c>
      <c r="AC6" s="24">
        <f>'[10]0056 - BOURDON Damien'!$E$35</f>
        <v>0</v>
      </c>
      <c r="AD6" s="24">
        <f>'[10]0056 - BOURDON Damien'!$F$35</f>
        <v>0</v>
      </c>
      <c r="AE6" s="13">
        <f>SUM(AC6:AD6)</f>
        <v>0</v>
      </c>
      <c r="AF6" s="24">
        <f>'[11]0056 - BOURDON Damien'!$E$35</f>
        <v>0</v>
      </c>
      <c r="AG6" s="24">
        <f>'[11]0056 - BOURDON Damien'!$F$35</f>
        <v>0</v>
      </c>
      <c r="AH6" s="13">
        <f>SUM(AF6:AG6)</f>
        <v>0</v>
      </c>
      <c r="AI6" s="24">
        <f>'[12]0056 - BOURDON Damien'!$E$35</f>
        <v>0</v>
      </c>
      <c r="AJ6" s="24">
        <f>'[12]0056 - BOURDON Damien'!$F$35</f>
        <v>0</v>
      </c>
      <c r="AK6" s="13">
        <f>SUM(AI6:AJ6)</f>
        <v>0</v>
      </c>
    </row>
    <row r="7" spans="1:37" x14ac:dyDescent="0.25">
      <c r="A7" s="21" t="s">
        <v>20</v>
      </c>
      <c r="B7" s="13" t="e">
        <f>#REF!</f>
        <v>#REF!</v>
      </c>
      <c r="C7" s="13" t="e">
        <f>#REF!</f>
        <v>#REF!</v>
      </c>
      <c r="D7" s="13" t="e">
        <f>SUM(B7:C7)</f>
        <v>#REF!</v>
      </c>
      <c r="E7" s="13">
        <f>'[2]0038 - BRUCHON David'!$E$35</f>
        <v>7.125</v>
      </c>
      <c r="F7" s="13">
        <f>'[2]0038 - BRUCHON David'!$F$35</f>
        <v>0.67708333333333337</v>
      </c>
      <c r="G7" s="13">
        <f>SUM(E7:F7)</f>
        <v>7.802083333333333</v>
      </c>
      <c r="H7" s="13">
        <f>'[3]0038 - BRUCHON David'!$E$35</f>
        <v>6.25</v>
      </c>
      <c r="I7" s="13">
        <f>'[3]0038 - BRUCHON David'!$F$35</f>
        <v>0.64583333333333337</v>
      </c>
      <c r="J7" s="13">
        <f>SUM(H7:I7)</f>
        <v>6.895833333333333</v>
      </c>
      <c r="K7" s="13">
        <f>'[4]0038 - BRUCHON David'!$E$36</f>
        <v>6.2499999999999991</v>
      </c>
      <c r="L7" s="13">
        <f>'[4]0038 - BRUCHON David'!$F$35</f>
        <v>0.76041666666666663</v>
      </c>
      <c r="M7" s="13">
        <f>SUM(K7:L7)</f>
        <v>7.0104166666666661</v>
      </c>
      <c r="N7" s="13">
        <f>'[5]0038 - BRUCHON David'!$E$35</f>
        <v>3.2395833333333335</v>
      </c>
      <c r="O7" s="14">
        <f>'[5]0038 - BRUCHON David'!$F$35</f>
        <v>0.23958333333333334</v>
      </c>
      <c r="P7" s="13">
        <f>SUM(N7:O7)</f>
        <v>3.479166666666667</v>
      </c>
      <c r="Q7" s="24">
        <f>'[6]0038 - BRUCHON David'!$E$35</f>
        <v>3.5520833333333326</v>
      </c>
      <c r="R7" s="24">
        <f>'[6]0038 - BRUCHON David'!$F$35</f>
        <v>0.17708333333333334</v>
      </c>
      <c r="S7" s="13">
        <f>SUM(Q7:R7)</f>
        <v>3.7291666666666661</v>
      </c>
      <c r="T7" s="24">
        <f>'[7]0038 - BRUCHON David'!$E$35</f>
        <v>7.3124999999999991</v>
      </c>
      <c r="U7" s="24">
        <f>'[7]0038 - BRUCHON David'!$F$35</f>
        <v>0</v>
      </c>
      <c r="V7" s="13">
        <f>SUM(T7:U7)</f>
        <v>7.3124999999999991</v>
      </c>
      <c r="W7" s="24">
        <f>'[8]0038 - BRUCHON David'!$E$35</f>
        <v>0</v>
      </c>
      <c r="X7" s="24">
        <f>'[8]0038 - BRUCHON David'!$F$35</f>
        <v>0</v>
      </c>
      <c r="Y7" s="13">
        <f>SUM(W7:X7)</f>
        <v>0</v>
      </c>
      <c r="Z7" s="24">
        <f>'[9]0038 - BRUCHON David'!$E$35</f>
        <v>0</v>
      </c>
      <c r="AA7" s="24">
        <f>'[9]0038 - BRUCHON David'!$F$35</f>
        <v>0</v>
      </c>
      <c r="AB7" s="13">
        <f>SUM(Z7:AA7)</f>
        <v>0</v>
      </c>
      <c r="AC7" s="24">
        <f>'[10]0038 - BRUCHON David'!$E$35</f>
        <v>0</v>
      </c>
      <c r="AD7" s="24">
        <f>'[10]0038 - BRUCHON David'!$F$35</f>
        <v>0</v>
      </c>
      <c r="AE7" s="13">
        <f>SUM(AC7:AD7)</f>
        <v>0</v>
      </c>
      <c r="AF7" s="24">
        <f>'[11]0038 - BRUCHON David'!$E$35</f>
        <v>0</v>
      </c>
      <c r="AG7" s="24">
        <f>'[11]0038 - BRUCHON David'!$F$35</f>
        <v>0</v>
      </c>
      <c r="AH7" s="13">
        <f>SUM(AF7:AG7)</f>
        <v>0</v>
      </c>
      <c r="AI7" s="24">
        <f>'[12]0038 - BRUCHON David'!$E$35</f>
        <v>0</v>
      </c>
      <c r="AJ7" s="24">
        <f>'[12]0038 - BRUCHON David'!$F$35</f>
        <v>0</v>
      </c>
      <c r="AK7" s="13">
        <f>SUM(AI7:AJ7)</f>
        <v>0</v>
      </c>
    </row>
    <row r="8" spans="1:37" x14ac:dyDescent="0.25">
      <c r="A8" s="11" t="s">
        <v>69</v>
      </c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4"/>
      <c r="P8" s="32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</row>
    <row r="9" spans="1:37" x14ac:dyDescent="0.25">
      <c r="A9" s="21" t="s">
        <v>24</v>
      </c>
      <c r="B9" s="13"/>
      <c r="C9" s="13"/>
      <c r="D9" s="13">
        <f t="shared" ref="D9:D24" si="0">SUM(B9:C9)</f>
        <v>0</v>
      </c>
      <c r="E9" s="23"/>
      <c r="F9" s="23"/>
      <c r="G9" s="13">
        <f t="shared" ref="G9:G24" si="1">SUM(E9:F9)</f>
        <v>0</v>
      </c>
      <c r="H9" s="23"/>
      <c r="I9" s="23"/>
      <c r="J9" s="13">
        <f t="shared" ref="J9:J24" si="2">SUM(H9:I9)</f>
        <v>0</v>
      </c>
      <c r="K9" s="23"/>
      <c r="L9" s="23"/>
      <c r="M9" s="13">
        <f t="shared" ref="M9:M24" si="3">SUM(K9:L9)</f>
        <v>0</v>
      </c>
      <c r="N9" s="13">
        <f>'[5]0044 - CUCCI Julien'!$E$35</f>
        <v>4.375</v>
      </c>
      <c r="O9" s="14">
        <f>'[5]0044 - CUCCI Julien'!$F$35</f>
        <v>0</v>
      </c>
      <c r="P9" s="13">
        <f>SUM(N9:O9)</f>
        <v>4.375</v>
      </c>
      <c r="Q9" s="24">
        <f>'[6]0044 - CUCCI Julien'!$E$35</f>
        <v>2.2708333333333335</v>
      </c>
      <c r="R9" s="24">
        <f>'[6]0044 - CUCCI Julien'!$F$35</f>
        <v>0</v>
      </c>
      <c r="S9" s="13">
        <f>SUM(Q9:R9)</f>
        <v>2.2708333333333335</v>
      </c>
      <c r="T9" s="24">
        <f>'[7]0044 - CUCCI Julien'!$E$35</f>
        <v>1.15625</v>
      </c>
      <c r="U9" s="24">
        <f>'[7]0044 - CUCCI Julien'!$F$35</f>
        <v>0</v>
      </c>
      <c r="V9" s="13">
        <f>SUM(T9:U9)</f>
        <v>1.15625</v>
      </c>
      <c r="W9" s="24">
        <f>'[8]0044 - CUCCI Julien'!$E$35</f>
        <v>0</v>
      </c>
      <c r="X9" s="24">
        <f>'[8]0044 - CUCCI Julien'!$F$35</f>
        <v>0</v>
      </c>
      <c r="Y9" s="13">
        <f>SUM(W9:X9)</f>
        <v>0</v>
      </c>
      <c r="Z9" s="24">
        <f>'[9]0044 - CUCCI Julien'!$E$35</f>
        <v>0</v>
      </c>
      <c r="AA9" s="24">
        <f>'[9]0044 - CUCCI Julien'!$F$35</f>
        <v>0</v>
      </c>
      <c r="AB9" s="13">
        <f>SUM(Z9:AA9)</f>
        <v>0</v>
      </c>
      <c r="AC9" s="24">
        <f>'[10]0044 - CUCCI Julien'!$E$35</f>
        <v>0</v>
      </c>
      <c r="AD9" s="24">
        <f>'[10]0044 - CUCCI Julien'!$F$35</f>
        <v>0</v>
      </c>
      <c r="AE9" s="13">
        <f>SUM(AC9:AD9)</f>
        <v>0</v>
      </c>
      <c r="AF9" s="24">
        <f>'[11]0044 - CUCCI Julien'!$E$35</f>
        <v>0</v>
      </c>
      <c r="AG9" s="24">
        <f>'[11]0044 - CUCCI Julien'!$F$35</f>
        <v>0</v>
      </c>
      <c r="AH9" s="13">
        <f>SUM(AF9:AG9)</f>
        <v>0</v>
      </c>
      <c r="AI9" s="24">
        <f>'[12]0044 - CUCCI JULIEN'!$E$35</f>
        <v>0</v>
      </c>
      <c r="AJ9" s="24">
        <f>'[12]0044 - CUCCI JULIEN'!$F$35</f>
        <v>0</v>
      </c>
      <c r="AK9" s="13">
        <f>SUM(AI9:AJ9)</f>
        <v>0</v>
      </c>
    </row>
    <row r="10" spans="1:37" x14ac:dyDescent="0.25">
      <c r="A10" s="21" t="s">
        <v>18</v>
      </c>
      <c r="B10" s="13" t="e">
        <f>#REF!</f>
        <v>#REF!</v>
      </c>
      <c r="C10" s="13" t="e">
        <f>#REF!</f>
        <v>#REF!</v>
      </c>
      <c r="D10" s="13" t="e">
        <f t="shared" si="0"/>
        <v>#REF!</v>
      </c>
      <c r="E10" s="13">
        <f>'[2]0033 - DECREUSE Jérémy'!$E$35</f>
        <v>2.625</v>
      </c>
      <c r="F10" s="13">
        <f>'[2]0033 - DECREUSE Jérémy'!$F$35</f>
        <v>0</v>
      </c>
      <c r="G10" s="13">
        <f t="shared" si="1"/>
        <v>2.625</v>
      </c>
      <c r="H10" s="13">
        <f>'[3]0033 - DECREUSE Jérémy'!$E$35</f>
        <v>5.6041666666666679</v>
      </c>
      <c r="I10" s="13">
        <f>'[3]0033 - DECREUSE Jérémy'!$F$35</f>
        <v>0</v>
      </c>
      <c r="J10" s="13">
        <f t="shared" si="2"/>
        <v>5.6041666666666679</v>
      </c>
      <c r="K10" s="13">
        <f>'[4]0033 - DECREUSE Jérémy'!$E$35</f>
        <v>1.9166666666666679</v>
      </c>
      <c r="L10" s="13">
        <f>'[4]0033 - DECREUSE Jérémy'!$F$35</f>
        <v>0</v>
      </c>
      <c r="M10" s="13">
        <f t="shared" si="3"/>
        <v>1.9166666666666679</v>
      </c>
      <c r="N10" s="13" t="s">
        <v>44</v>
      </c>
      <c r="O10" s="14" t="s">
        <v>44</v>
      </c>
      <c r="P10" s="13" t="s">
        <v>44</v>
      </c>
      <c r="Q10" s="24" t="s">
        <v>44</v>
      </c>
      <c r="R10" s="24" t="s">
        <v>44</v>
      </c>
      <c r="S10" s="13" t="s">
        <v>44</v>
      </c>
      <c r="T10" s="24" t="s">
        <v>44</v>
      </c>
      <c r="U10" s="24" t="s">
        <v>44</v>
      </c>
      <c r="V10" s="13" t="s">
        <v>44</v>
      </c>
      <c r="W10" s="24" t="s">
        <v>44</v>
      </c>
      <c r="X10" s="24" t="s">
        <v>44</v>
      </c>
      <c r="Y10" s="13" t="s">
        <v>44</v>
      </c>
      <c r="Z10" s="24" t="s">
        <v>44</v>
      </c>
      <c r="AA10" s="24" t="s">
        <v>44</v>
      </c>
      <c r="AB10" s="13" t="s">
        <v>44</v>
      </c>
      <c r="AC10" s="24" t="s">
        <v>44</v>
      </c>
      <c r="AD10" s="24" t="s">
        <v>44</v>
      </c>
      <c r="AE10" s="13" t="s">
        <v>44</v>
      </c>
      <c r="AF10" s="24" t="s">
        <v>44</v>
      </c>
      <c r="AG10" s="24" t="s">
        <v>44</v>
      </c>
      <c r="AH10" s="13" t="s">
        <v>44</v>
      </c>
      <c r="AI10" s="24" t="s">
        <v>44</v>
      </c>
      <c r="AJ10" s="24" t="s">
        <v>44</v>
      </c>
      <c r="AK10" s="13" t="s">
        <v>44</v>
      </c>
    </row>
    <row r="11" spans="1:37" x14ac:dyDescent="0.25">
      <c r="A11" s="21" t="s">
        <v>22</v>
      </c>
      <c r="B11" s="13" t="e">
        <f>#REF!</f>
        <v>#REF!</v>
      </c>
      <c r="C11" s="13" t="e">
        <f>#REF!</f>
        <v>#REF!</v>
      </c>
      <c r="D11" s="13" t="e">
        <f t="shared" si="0"/>
        <v>#REF!</v>
      </c>
      <c r="E11" s="13">
        <f>'[2]0040 - DECREUSE Vincent'!$E$35</f>
        <v>3.2916666666666661</v>
      </c>
      <c r="F11" s="13">
        <f>'[2]0040 - DECREUSE Vincent'!$F$35</f>
        <v>0</v>
      </c>
      <c r="G11" s="13">
        <f t="shared" si="1"/>
        <v>3.2916666666666661</v>
      </c>
      <c r="H11" s="13">
        <f>'[3]0040 - DECREUSE Vincent'!$E$35</f>
        <v>3.322916666666667</v>
      </c>
      <c r="I11" s="13">
        <f>'[3]0040 - DECREUSE Vincent'!$F$35</f>
        <v>0</v>
      </c>
      <c r="J11" s="13">
        <f t="shared" si="2"/>
        <v>3.322916666666667</v>
      </c>
      <c r="K11" s="23">
        <f>'[4]0040 - DECREUSE Vincent'!$E$35</f>
        <v>0</v>
      </c>
      <c r="L11" s="23">
        <f>'[4]0040 - DECREUSE Vincent'!$F$35</f>
        <v>0</v>
      </c>
      <c r="M11" s="13">
        <f t="shared" si="3"/>
        <v>0</v>
      </c>
      <c r="N11" s="23">
        <f>'[5]0040 - DECREUSE Vincent'!$E$35</f>
        <v>0</v>
      </c>
      <c r="O11" s="25">
        <f>'[5]0040 - DECREUSE Vincent'!$F$35</f>
        <v>0</v>
      </c>
      <c r="P11" s="13">
        <f t="shared" ref="P11:P24" si="4">SUM(N11:O11)</f>
        <v>0</v>
      </c>
      <c r="Q11" s="24">
        <f>'[6]0040 - DECREUSE Vincent'!$E$35</f>
        <v>0</v>
      </c>
      <c r="R11" s="24">
        <f>'[6]0040 - DECREUSE Vincent'!$F$35</f>
        <v>0</v>
      </c>
      <c r="S11" s="13">
        <f t="shared" ref="S11:S24" si="5">SUM(Q11:R11)</f>
        <v>0</v>
      </c>
      <c r="T11" s="24">
        <f>'[7]0040 - DECREUSE Vincent'!$E$35</f>
        <v>0</v>
      </c>
      <c r="U11" s="24">
        <f>'[7]0040 - DECREUSE Vincent'!$F$35</f>
        <v>0</v>
      </c>
      <c r="V11" s="13">
        <f t="shared" ref="V11:V24" si="6">SUM(T11:U11)</f>
        <v>0</v>
      </c>
      <c r="W11" s="24">
        <f>'[8]0040 - DECREUSE Vincent'!$E$35</f>
        <v>0</v>
      </c>
      <c r="X11" s="24">
        <f>'[8]0040 - DECREUSE Vincent'!$F$35</f>
        <v>0</v>
      </c>
      <c r="Y11" s="13">
        <f t="shared" ref="Y11:Y24" si="7">SUM(W11:X11)</f>
        <v>0</v>
      </c>
      <c r="Z11" s="24">
        <f>'[9]0040 - DECREUSE Vincent'!$E$35</f>
        <v>0</v>
      </c>
      <c r="AA11" s="24">
        <f>'[9]0040 - DECREUSE Vincent'!$F$35</f>
        <v>0</v>
      </c>
      <c r="AB11" s="13">
        <f t="shared" ref="AB11:AB24" si="8">SUM(Z11:AA11)</f>
        <v>0</v>
      </c>
      <c r="AC11" s="24">
        <f>'[10]0040 - DECREUSE Vincent'!$E$35</f>
        <v>0</v>
      </c>
      <c r="AD11" s="24">
        <f>'[10]0040 - DECREUSE Vincent'!$F$35</f>
        <v>0</v>
      </c>
      <c r="AE11" s="13">
        <f t="shared" ref="AE11:AE24" si="9">SUM(AC11:AD11)</f>
        <v>0</v>
      </c>
      <c r="AF11" s="24">
        <f>'[11]0040 - DECREUSE Vincent'!$E$35</f>
        <v>0</v>
      </c>
      <c r="AG11" s="24">
        <f>'[11]0040 - DECREUSE Vincent'!$F$35</f>
        <v>0</v>
      </c>
      <c r="AH11" s="13">
        <f t="shared" ref="AH11:AH24" si="10">SUM(AF11:AG11)</f>
        <v>0</v>
      </c>
      <c r="AI11" s="24">
        <f>'[12]0040 - DECREUSE Vincent'!$E$35</f>
        <v>0</v>
      </c>
      <c r="AJ11" s="24">
        <f>'[12]0040 - DECREUSE Vincent'!$F$35</f>
        <v>0</v>
      </c>
      <c r="AK11" s="13">
        <f t="shared" ref="AK11:AK24" si="11">SUM(AI11:AJ11)</f>
        <v>0</v>
      </c>
    </row>
    <row r="12" spans="1:37" x14ac:dyDescent="0.25">
      <c r="A12" s="21" t="s">
        <v>15</v>
      </c>
      <c r="B12" s="13" t="e">
        <f>#REF!</f>
        <v>#REF!</v>
      </c>
      <c r="C12" s="13" t="e">
        <f>#REF!</f>
        <v>#REF!</v>
      </c>
      <c r="D12" s="13" t="e">
        <f t="shared" si="0"/>
        <v>#REF!</v>
      </c>
      <c r="E12" s="13">
        <f>'[2]0016 - DORANGEVILLE Guillaume'!$E$35</f>
        <v>7.3854166666666652</v>
      </c>
      <c r="F12" s="13">
        <f>'[2]0016 - DORANGEVILLE Guillaume'!$F$35</f>
        <v>0.18749999999999997</v>
      </c>
      <c r="G12" s="13">
        <f t="shared" si="1"/>
        <v>7.5729166666666652</v>
      </c>
      <c r="H12" s="13">
        <f>'[3]0016 - DORANGEVILLE Guillaume'!$E$35</f>
        <v>2.28125</v>
      </c>
      <c r="I12" s="13">
        <f>'[3]0016 - DORANGEVILLE Guillaume'!$F$35</f>
        <v>0.24999999999999997</v>
      </c>
      <c r="J12" s="13">
        <f t="shared" si="2"/>
        <v>2.53125</v>
      </c>
      <c r="K12" s="13">
        <f>'[4]0016 - DORANGEVILLE Guillaume'!$E$35</f>
        <v>5.0624999999999991</v>
      </c>
      <c r="L12" s="13">
        <f>'[4]0016 - DORANGEVILLE Guillaume'!$F$35</f>
        <v>0</v>
      </c>
      <c r="M12" s="13">
        <f t="shared" si="3"/>
        <v>5.0624999999999991</v>
      </c>
      <c r="N12" s="13">
        <f>'[5]0016 - DORANGEVILLE Guillaume'!$E$35</f>
        <v>3.5624999999999991</v>
      </c>
      <c r="O12" s="14">
        <f>'[5]0016 - DORANGEVILLE Guillaume'!$F$35</f>
        <v>0</v>
      </c>
      <c r="P12" s="13">
        <f t="shared" si="4"/>
        <v>3.5624999999999991</v>
      </c>
      <c r="Q12" s="24">
        <f>'[6]0016 - DORANGEVILLE Guillaume'!$E$35</f>
        <v>0</v>
      </c>
      <c r="R12" s="24">
        <f>'[6]0016 - DORANGEVILLE Guillaume'!$F$35</f>
        <v>0</v>
      </c>
      <c r="S12" s="13">
        <f t="shared" si="5"/>
        <v>0</v>
      </c>
      <c r="T12" s="24">
        <f>'[7]0016 - DORANGEVILLE Guillaume'!$E$35</f>
        <v>0</v>
      </c>
      <c r="U12" s="24">
        <f>'[7]0016 - DORANGEVILLE Guillaume'!$F$35</f>
        <v>0</v>
      </c>
      <c r="V12" s="13">
        <f t="shared" si="6"/>
        <v>0</v>
      </c>
      <c r="W12" s="24">
        <f>'[8]0016 - DORANGEVILLE Guillaume'!$E$35</f>
        <v>0</v>
      </c>
      <c r="X12" s="24">
        <f>'[8]0016 - DORANGEVILLE Guillaume'!$F$35</f>
        <v>0</v>
      </c>
      <c r="Y12" s="13">
        <f t="shared" si="7"/>
        <v>0</v>
      </c>
      <c r="Z12" s="24">
        <f>'[9]0016 - DORANGEVILLE Guillaume'!$E$35</f>
        <v>0</v>
      </c>
      <c r="AA12" s="24">
        <f>'[9]0016 - DORANGEVILLE Guillaume'!$F$35</f>
        <v>0</v>
      </c>
      <c r="AB12" s="13">
        <f t="shared" si="8"/>
        <v>0</v>
      </c>
      <c r="AC12" s="24">
        <f>'[10]0016 - DORANGEVILLE Guillaume'!$E$35</f>
        <v>0</v>
      </c>
      <c r="AD12" s="24">
        <f>'[10]0016 - DORANGEVILLE Guillaume'!$F$35</f>
        <v>0</v>
      </c>
      <c r="AE12" s="13">
        <f t="shared" si="9"/>
        <v>0</v>
      </c>
      <c r="AF12" s="24">
        <f>'[11]0016 - DORANGEVILLE Guillaume'!$E$35</f>
        <v>0</v>
      </c>
      <c r="AG12" s="24">
        <f>'[11]0016 - DORANGEVILLE Guillaume'!$F$35</f>
        <v>0</v>
      </c>
      <c r="AH12" s="13">
        <f t="shared" si="10"/>
        <v>0</v>
      </c>
      <c r="AI12" s="24">
        <f>'[12]0016 - DORANGEVILLE Guillaume'!$E$35</f>
        <v>0</v>
      </c>
      <c r="AJ12" s="24">
        <f>'[12]0016 - DORANGEVILLE Guillaume'!$F$35</f>
        <v>0</v>
      </c>
      <c r="AK12" s="13">
        <f t="shared" si="11"/>
        <v>0</v>
      </c>
    </row>
    <row r="13" spans="1:37" x14ac:dyDescent="0.25">
      <c r="A13" s="11" t="s">
        <v>72</v>
      </c>
      <c r="B13" s="13" t="e">
        <f>#REF!</f>
        <v>#REF!</v>
      </c>
      <c r="C13" s="13" t="e">
        <f>#REF!</f>
        <v>#REF!</v>
      </c>
      <c r="D13" s="13" t="e">
        <f t="shared" si="0"/>
        <v>#REF!</v>
      </c>
      <c r="E13" s="13"/>
      <c r="F13" s="13"/>
      <c r="G13" s="13">
        <f t="shared" si="1"/>
        <v>0</v>
      </c>
      <c r="H13" s="13"/>
      <c r="I13" s="13"/>
      <c r="J13" s="13">
        <f t="shared" si="2"/>
        <v>0</v>
      </c>
      <c r="K13" s="13"/>
      <c r="L13" s="13"/>
      <c r="M13" s="13">
        <f t="shared" si="3"/>
        <v>0</v>
      </c>
      <c r="N13" s="13"/>
      <c r="O13" s="14"/>
      <c r="P13" s="13">
        <f t="shared" si="4"/>
        <v>0</v>
      </c>
      <c r="Q13" s="31"/>
      <c r="R13" s="31"/>
      <c r="S13" s="13">
        <f t="shared" si="5"/>
        <v>0</v>
      </c>
      <c r="T13" s="31"/>
      <c r="U13" s="24"/>
      <c r="V13" s="13">
        <f t="shared" si="6"/>
        <v>0</v>
      </c>
      <c r="W13" s="31"/>
      <c r="X13" s="31"/>
      <c r="Y13" s="13">
        <f t="shared" si="7"/>
        <v>0</v>
      </c>
      <c r="Z13" s="31"/>
      <c r="AA13" s="31"/>
      <c r="AB13" s="13">
        <f t="shared" si="8"/>
        <v>0</v>
      </c>
      <c r="AC13" s="31"/>
      <c r="AD13" s="31"/>
      <c r="AE13" s="13">
        <f t="shared" si="9"/>
        <v>0</v>
      </c>
      <c r="AF13" s="31"/>
      <c r="AG13" s="31"/>
      <c r="AH13" s="13">
        <f t="shared" si="10"/>
        <v>0</v>
      </c>
      <c r="AI13" s="31"/>
      <c r="AJ13" s="31"/>
      <c r="AK13" s="13">
        <f t="shared" si="11"/>
        <v>0</v>
      </c>
    </row>
    <row r="14" spans="1:37" x14ac:dyDescent="0.25">
      <c r="A14" s="21" t="s">
        <v>17</v>
      </c>
      <c r="B14" s="13" t="e">
        <f>#REF!</f>
        <v>#REF!</v>
      </c>
      <c r="C14" s="13" t="e">
        <f>#REF!</f>
        <v>#REF!</v>
      </c>
      <c r="D14" s="13" t="e">
        <f t="shared" si="0"/>
        <v>#REF!</v>
      </c>
      <c r="E14" s="13">
        <f>'[2]0025 - HAZI Adil'!$E$35</f>
        <v>1.3958333333333333</v>
      </c>
      <c r="F14" s="13">
        <f>'[2]0025 - HAZI Adil'!$F$35</f>
        <v>0</v>
      </c>
      <c r="G14" s="13">
        <f t="shared" si="1"/>
        <v>1.3958333333333333</v>
      </c>
      <c r="H14" s="23"/>
      <c r="I14" s="23"/>
      <c r="J14" s="13">
        <f t="shared" si="2"/>
        <v>0</v>
      </c>
      <c r="K14" s="23"/>
      <c r="L14" s="23"/>
      <c r="M14" s="13">
        <f t="shared" si="3"/>
        <v>0</v>
      </c>
      <c r="N14" s="23"/>
      <c r="O14" s="25"/>
      <c r="P14" s="13">
        <f t="shared" si="4"/>
        <v>0</v>
      </c>
      <c r="Q14" s="26"/>
      <c r="R14" s="26"/>
      <c r="S14" s="13">
        <f t="shared" si="5"/>
        <v>0</v>
      </c>
      <c r="T14" s="26"/>
      <c r="U14" s="26"/>
      <c r="V14" s="13">
        <f t="shared" si="6"/>
        <v>0</v>
      </c>
      <c r="W14" s="26"/>
      <c r="X14" s="26"/>
      <c r="Y14" s="13">
        <f t="shared" si="7"/>
        <v>0</v>
      </c>
      <c r="Z14" s="26"/>
      <c r="AA14" s="26"/>
      <c r="AB14" s="13">
        <f t="shared" si="8"/>
        <v>0</v>
      </c>
      <c r="AC14" s="26"/>
      <c r="AD14" s="26"/>
      <c r="AE14" s="13">
        <f t="shared" si="9"/>
        <v>0</v>
      </c>
      <c r="AF14" s="26"/>
      <c r="AG14" s="26"/>
      <c r="AH14" s="13">
        <f t="shared" si="10"/>
        <v>0</v>
      </c>
      <c r="AI14" s="26"/>
      <c r="AJ14" s="26"/>
      <c r="AK14" s="13">
        <f t="shared" si="11"/>
        <v>0</v>
      </c>
    </row>
    <row r="15" spans="1:37" x14ac:dyDescent="0.25">
      <c r="A15" s="21" t="s">
        <v>23</v>
      </c>
      <c r="B15" s="13" t="s">
        <v>42</v>
      </c>
      <c r="C15" s="13" t="s">
        <v>42</v>
      </c>
      <c r="D15" s="13">
        <f t="shared" si="0"/>
        <v>0</v>
      </c>
      <c r="E15" s="13" t="s">
        <v>42</v>
      </c>
      <c r="F15" s="13" t="s">
        <v>42</v>
      </c>
      <c r="G15" s="13">
        <f t="shared" si="1"/>
        <v>0</v>
      </c>
      <c r="H15" s="13" t="s">
        <v>43</v>
      </c>
      <c r="I15" s="13" t="s">
        <v>42</v>
      </c>
      <c r="J15" s="13">
        <f t="shared" si="2"/>
        <v>0</v>
      </c>
      <c r="K15" s="13" t="s">
        <v>43</v>
      </c>
      <c r="L15" s="13" t="s">
        <v>42</v>
      </c>
      <c r="M15" s="13">
        <f t="shared" si="3"/>
        <v>0</v>
      </c>
      <c r="N15" s="23"/>
      <c r="O15" s="25"/>
      <c r="P15" s="13">
        <f t="shared" si="4"/>
        <v>0</v>
      </c>
      <c r="Q15" s="26"/>
      <c r="R15" s="26"/>
      <c r="S15" s="13">
        <f t="shared" si="5"/>
        <v>0</v>
      </c>
      <c r="T15" s="26"/>
      <c r="U15" s="26"/>
      <c r="V15" s="13">
        <f t="shared" si="6"/>
        <v>0</v>
      </c>
      <c r="W15" s="26"/>
      <c r="X15" s="26"/>
      <c r="Y15" s="13">
        <f t="shared" si="7"/>
        <v>0</v>
      </c>
      <c r="Z15" s="26"/>
      <c r="AA15" s="26"/>
      <c r="AB15" s="13">
        <f t="shared" si="8"/>
        <v>0</v>
      </c>
      <c r="AC15" s="26"/>
      <c r="AD15" s="26"/>
      <c r="AE15" s="13">
        <f t="shared" si="9"/>
        <v>0</v>
      </c>
      <c r="AF15" s="26"/>
      <c r="AG15" s="26"/>
      <c r="AH15" s="13">
        <f t="shared" si="10"/>
        <v>0</v>
      </c>
      <c r="AI15" s="26"/>
      <c r="AJ15" s="26"/>
      <c r="AK15" s="13">
        <f t="shared" si="11"/>
        <v>0</v>
      </c>
    </row>
    <row r="16" spans="1:37" x14ac:dyDescent="0.25">
      <c r="A16" s="21" t="s">
        <v>25</v>
      </c>
      <c r="B16" s="13" t="e">
        <f>#REF!</f>
        <v>#REF!</v>
      </c>
      <c r="C16" s="13" t="e">
        <f>#REF!</f>
        <v>#REF!</v>
      </c>
      <c r="D16" s="13" t="e">
        <f t="shared" si="0"/>
        <v>#REF!</v>
      </c>
      <c r="E16" s="13">
        <f>'[2]0053 - KEMPF Damien'!$E$35</f>
        <v>0.97916666666666663</v>
      </c>
      <c r="F16" s="13">
        <f>'[2]0053 - KEMPF Damien'!$F$35</f>
        <v>0</v>
      </c>
      <c r="G16" s="13">
        <f t="shared" si="1"/>
        <v>0.97916666666666663</v>
      </c>
      <c r="H16" s="13">
        <f>'[3]0053 - KEMPF Damien'!$E$36</f>
        <v>6.4791666666666652</v>
      </c>
      <c r="I16" s="13">
        <f>'[3]0053 - KEMPF Damien'!$F$35</f>
        <v>0.94791666666666652</v>
      </c>
      <c r="J16" s="13">
        <f t="shared" si="2"/>
        <v>7.4270833333333321</v>
      </c>
      <c r="K16" s="13">
        <f>'[4]0053 - KEMPF Damien'!$E$35</f>
        <v>5.458333333333333</v>
      </c>
      <c r="L16" s="13">
        <f>'[4]0053 - KEMPF Damien'!$F$35</f>
        <v>0.37499999999999994</v>
      </c>
      <c r="M16" s="13">
        <f t="shared" si="3"/>
        <v>5.833333333333333</v>
      </c>
      <c r="N16" s="13">
        <f>'[5]0053 - KEMPF Damien'!$E$35</f>
        <v>6.947916666666667</v>
      </c>
      <c r="O16" s="14">
        <f>'[5]0053 - KEMPF Damien'!$F$35</f>
        <v>0</v>
      </c>
      <c r="P16" s="13">
        <f t="shared" si="4"/>
        <v>6.947916666666667</v>
      </c>
      <c r="Q16" s="24">
        <f>'[6]0053 - KEMPF Damien'!$E$35</f>
        <v>6.364583333333333</v>
      </c>
      <c r="R16" s="24">
        <f>'[6]0053 - KEMPF Damien'!$F$35</f>
        <v>0</v>
      </c>
      <c r="S16" s="13">
        <f t="shared" si="5"/>
        <v>6.364583333333333</v>
      </c>
      <c r="T16" s="24">
        <f>'[7]0053 - KEMPF Damien'!$E$35</f>
        <v>7.6354166666666679</v>
      </c>
      <c r="U16" s="24">
        <f>'[7]0053 - KEMPF Damien'!$F$35</f>
        <v>0</v>
      </c>
      <c r="V16" s="13">
        <f t="shared" si="6"/>
        <v>7.6354166666666679</v>
      </c>
      <c r="W16" s="24">
        <f>'[8]0053 - KEMPF Damien'!$E$35</f>
        <v>5.239583333333333</v>
      </c>
      <c r="X16" s="24">
        <f>'[8]0053 - KEMPF Damien'!$F$35</f>
        <v>0</v>
      </c>
      <c r="Y16" s="13">
        <f t="shared" si="7"/>
        <v>5.239583333333333</v>
      </c>
      <c r="Z16" s="24">
        <f>'[9]0053 - KEMPF Damien'!$E$35</f>
        <v>0</v>
      </c>
      <c r="AA16" s="24">
        <f>'[9]0053 - KEMPF Damien'!$F$35</f>
        <v>0</v>
      </c>
      <c r="AB16" s="13">
        <f t="shared" si="8"/>
        <v>0</v>
      </c>
      <c r="AC16" s="24">
        <f>'[10]0053 - KEMPF Damien'!$E$35</f>
        <v>0</v>
      </c>
      <c r="AD16" s="24">
        <f>'[10]0053 - KEMPF Damien'!$F$35</f>
        <v>0</v>
      </c>
      <c r="AE16" s="13">
        <f t="shared" si="9"/>
        <v>0</v>
      </c>
      <c r="AF16" s="24">
        <f>'[11]0053 - KEMPF Damien'!$E$35</f>
        <v>0</v>
      </c>
      <c r="AG16" s="24">
        <f>'[11]0053 - KEMPF Damien'!$F$35</f>
        <v>0</v>
      </c>
      <c r="AH16" s="13">
        <f t="shared" si="10"/>
        <v>0</v>
      </c>
      <c r="AI16" s="24">
        <f>'[12]0053 - KEMPF Damien'!$E$35</f>
        <v>0</v>
      </c>
      <c r="AJ16" s="24">
        <f>'[12]0053 - KEMPF Damien'!$F$35</f>
        <v>0</v>
      </c>
      <c r="AK16" s="13">
        <f t="shared" si="11"/>
        <v>0</v>
      </c>
    </row>
    <row r="17" spans="1:37" x14ac:dyDescent="0.25">
      <c r="A17" s="21" t="s">
        <v>21</v>
      </c>
      <c r="B17" s="13" t="e">
        <f>#REF!</f>
        <v>#REF!</v>
      </c>
      <c r="C17" s="13" t="e">
        <f>#REF!</f>
        <v>#REF!</v>
      </c>
      <c r="D17" s="13" t="e">
        <f t="shared" si="0"/>
        <v>#REF!</v>
      </c>
      <c r="E17" s="13">
        <f>'[2]0039 - LADJAMA Nabih'!$E$35</f>
        <v>6.385416666666667</v>
      </c>
      <c r="F17" s="13">
        <f>'[2]0039 - LADJAMA Nabih'!$F$35</f>
        <v>0</v>
      </c>
      <c r="G17" s="13">
        <f t="shared" si="1"/>
        <v>6.385416666666667</v>
      </c>
      <c r="H17" s="13">
        <f>'[3]0039 - LADJAMA Nabih'!$E$35</f>
        <v>6.916666666666667</v>
      </c>
      <c r="I17" s="13">
        <f>'[3]0039 - LADJAMA Nabih'!$F$35</f>
        <v>0</v>
      </c>
      <c r="J17" s="13">
        <f t="shared" si="2"/>
        <v>6.916666666666667</v>
      </c>
      <c r="K17" s="13">
        <f>'[4]0039 - LADJAMA Nabih'!$E$35</f>
        <v>6.3124999999999991</v>
      </c>
      <c r="L17" s="13">
        <f>'[4]0039 - LADJAMA Nabih'!$F$35</f>
        <v>0</v>
      </c>
      <c r="M17" s="13">
        <f t="shared" si="3"/>
        <v>6.3124999999999991</v>
      </c>
      <c r="N17" s="13">
        <f>'[5]0039 - LADJAMA Nabih'!$E$35</f>
        <v>5.8020833333333339</v>
      </c>
      <c r="O17" s="14">
        <f>'[5]0039 - LADJAMA Nabih'!$F$35</f>
        <v>0</v>
      </c>
      <c r="P17" s="13">
        <f t="shared" si="4"/>
        <v>5.8020833333333339</v>
      </c>
      <c r="Q17" s="24">
        <f>'[6]0039 - LADJAMA Nabih'!$E$35</f>
        <v>7.28125</v>
      </c>
      <c r="R17" s="24">
        <f>'[6]0039 - LADJAMA Nabih'!$F$35</f>
        <v>0</v>
      </c>
      <c r="S17" s="13">
        <f t="shared" si="5"/>
        <v>7.28125</v>
      </c>
      <c r="T17" s="24">
        <f>'[7]0039 - LADJAMA Nabih'!$E$35</f>
        <v>3.375</v>
      </c>
      <c r="U17" s="24">
        <f>'[7]0039 - LADJAMA Nabih'!$F$35</f>
        <v>0</v>
      </c>
      <c r="V17" s="13">
        <f t="shared" si="6"/>
        <v>3.375</v>
      </c>
      <c r="W17" s="24">
        <f>'[8]0039 - LADJAMA Nabih'!$E$35</f>
        <v>0</v>
      </c>
      <c r="X17" s="24">
        <f>'[8]0039 - LADJAMA Nabih'!$F$35</f>
        <v>0</v>
      </c>
      <c r="Y17" s="13">
        <f t="shared" si="7"/>
        <v>0</v>
      </c>
      <c r="Z17" s="24">
        <f>'[9]0039 - LADJAMA Nabih'!$E$35</f>
        <v>0</v>
      </c>
      <c r="AA17" s="24">
        <f>'[9]0039 - LADJAMA Nabih'!$F$35</f>
        <v>0</v>
      </c>
      <c r="AB17" s="13">
        <f t="shared" si="8"/>
        <v>0</v>
      </c>
      <c r="AC17" s="24">
        <f>'[10]0039 - LADJAMA Nabih'!$E$35</f>
        <v>0</v>
      </c>
      <c r="AD17" s="24">
        <f>'[10]0039 - LADJAMA Nabih'!$F$35</f>
        <v>0</v>
      </c>
      <c r="AE17" s="13">
        <f t="shared" si="9"/>
        <v>0</v>
      </c>
      <c r="AF17" s="24">
        <f>'[11]0039 - LADJAMA Nabih'!$E$35</f>
        <v>0</v>
      </c>
      <c r="AG17" s="24">
        <f>'[11]0039 - LADJAMA Nabih'!$F$35</f>
        <v>0</v>
      </c>
      <c r="AH17" s="13">
        <f t="shared" si="10"/>
        <v>0</v>
      </c>
      <c r="AI17" s="24">
        <f>'[12]0039 - LADJAMA Nabih'!$E$35</f>
        <v>0</v>
      </c>
      <c r="AJ17" s="24">
        <f>'[12]0039 - LADJAMA Nabih'!$F$35</f>
        <v>0</v>
      </c>
      <c r="AK17" s="13">
        <f t="shared" si="11"/>
        <v>0</v>
      </c>
    </row>
    <row r="18" spans="1:37" x14ac:dyDescent="0.25">
      <c r="A18" s="21" t="s">
        <v>16</v>
      </c>
      <c r="B18" s="13" t="e">
        <f>#REF!</f>
        <v>#REF!</v>
      </c>
      <c r="C18" s="13" t="e">
        <f>#REF!</f>
        <v>#REF!</v>
      </c>
      <c r="D18" s="13" t="e">
        <f t="shared" si="0"/>
        <v>#REF!</v>
      </c>
      <c r="E18" s="13">
        <f>'[2]0023 - LAPORTE Cédric'!$E$35</f>
        <v>6.0749999999999993</v>
      </c>
      <c r="F18" s="13">
        <f>'[2]0023 - LAPORTE Cédric'!$F$35</f>
        <v>0</v>
      </c>
      <c r="G18" s="13">
        <f t="shared" si="1"/>
        <v>6.0749999999999993</v>
      </c>
      <c r="H18" s="13">
        <f>'[3]0023 - LAPORTE Cédric'!$E$35</f>
        <v>5.114583333333333</v>
      </c>
      <c r="I18" s="13">
        <f>'[3]0023 - LAPORTE Cédric'!$F$35</f>
        <v>0</v>
      </c>
      <c r="J18" s="13">
        <f t="shared" si="2"/>
        <v>5.114583333333333</v>
      </c>
      <c r="K18" s="13">
        <f>'[4]0023 - LAPORTE Cédric'!$E$35</f>
        <v>5.9583333333333321</v>
      </c>
      <c r="L18" s="13">
        <f>'[4]0023 - LAPORTE Cédric'!$F$35</f>
        <v>0</v>
      </c>
      <c r="M18" s="13">
        <f t="shared" si="3"/>
        <v>5.9583333333333321</v>
      </c>
      <c r="N18" s="13">
        <f>'[5]0023 - LAPORTE Cédric'!$E$35</f>
        <v>5.052083333333333</v>
      </c>
      <c r="O18" s="14">
        <f>'[5]0023 - LAPORTE Cédric'!$F$35</f>
        <v>0</v>
      </c>
      <c r="P18" s="13">
        <f t="shared" si="4"/>
        <v>5.052083333333333</v>
      </c>
      <c r="Q18" s="24">
        <f>'[6]0023 - LAPORTE Cédric'!$E$35</f>
        <v>5.770833333333333</v>
      </c>
      <c r="R18" s="24">
        <f>'[6]0023 - LAPORTE Cédric'!$F$35</f>
        <v>0</v>
      </c>
      <c r="S18" s="13">
        <f t="shared" si="5"/>
        <v>5.770833333333333</v>
      </c>
      <c r="T18" s="24">
        <f>'[7]0023 - LAPORTE Cédric'!$E$35</f>
        <v>6.4479166666666652</v>
      </c>
      <c r="U18" s="24">
        <f>'[7]0023 - LAPORTE Cédric'!$F$35</f>
        <v>0</v>
      </c>
      <c r="V18" s="13">
        <f t="shared" si="6"/>
        <v>6.4479166666666652</v>
      </c>
      <c r="W18" s="24">
        <f>'[8]0023 - LAPORTE Cédric'!$E$35</f>
        <v>3.6458333333333335</v>
      </c>
      <c r="X18" s="24">
        <f>'[8]0023 - LAPORTE Cédric'!$F$35</f>
        <v>0</v>
      </c>
      <c r="Y18" s="13">
        <f t="shared" si="7"/>
        <v>3.6458333333333335</v>
      </c>
      <c r="Z18" s="24">
        <f>'[9]0023 - LAPORTE Cédric'!$E$35</f>
        <v>0</v>
      </c>
      <c r="AA18" s="24">
        <f>'[9]0023 - LAPORTE Cédric'!$F$35</f>
        <v>0</v>
      </c>
      <c r="AB18" s="13">
        <f t="shared" si="8"/>
        <v>0</v>
      </c>
      <c r="AC18" s="24">
        <f>'[10]0023 - LAPORTE Cédric'!$E$35</f>
        <v>0</v>
      </c>
      <c r="AD18" s="24">
        <f>'[10]0023 - LAPORTE Cédric'!$F$35</f>
        <v>0</v>
      </c>
      <c r="AE18" s="13">
        <f t="shared" si="9"/>
        <v>0</v>
      </c>
      <c r="AF18" s="24">
        <f>'[11]0023 - LAPORTE Cédric'!$E$35</f>
        <v>0</v>
      </c>
      <c r="AG18" s="24">
        <f>'[11]0023 - LAPORTE Cédric'!$F$35</f>
        <v>0</v>
      </c>
      <c r="AH18" s="13">
        <f t="shared" si="10"/>
        <v>0</v>
      </c>
      <c r="AI18" s="24">
        <f>'[12]0023 - LAPORTE Cédric'!$E$35</f>
        <v>0</v>
      </c>
      <c r="AJ18" s="24">
        <f>'[12]0023 - LAPORTE Cédric'!$F$35</f>
        <v>0</v>
      </c>
      <c r="AK18" s="13">
        <f t="shared" si="11"/>
        <v>0</v>
      </c>
    </row>
    <row r="19" spans="1:37" x14ac:dyDescent="0.25">
      <c r="A19" s="21" t="s">
        <v>19</v>
      </c>
      <c r="B19" s="13" t="e">
        <f>#REF!</f>
        <v>#REF!</v>
      </c>
      <c r="C19" s="13" t="e">
        <f>#REF!</f>
        <v>#REF!</v>
      </c>
      <c r="D19" s="13" t="e">
        <f t="shared" si="0"/>
        <v>#REF!</v>
      </c>
      <c r="E19" s="13">
        <f>'[2]0037 - MENESTRIER Adrien'!$E$36</f>
        <v>6.5208333333333348</v>
      </c>
      <c r="F19" s="13">
        <f>'[2]0037 - MENESTRIER Adrien'!$F$35</f>
        <v>0.39583333333333337</v>
      </c>
      <c r="G19" s="13">
        <f t="shared" si="1"/>
        <v>6.9166666666666679</v>
      </c>
      <c r="H19" s="13">
        <f>'[3]0037 - MENESTRIER Adrien'!$E$35</f>
        <v>6.3020833333333348</v>
      </c>
      <c r="I19" s="13">
        <f>'[3]0037 - MENESTRIER Adrien'!$F$35</f>
        <v>0</v>
      </c>
      <c r="J19" s="13">
        <f t="shared" si="2"/>
        <v>6.3020833333333348</v>
      </c>
      <c r="K19" s="13">
        <f>'[4]0037 - MENESTRIER Adrien'!$E$35</f>
        <v>4.260416666666667</v>
      </c>
      <c r="L19" s="13">
        <f>'[4]0037 - MENESTRIER Adrien'!$F$35</f>
        <v>0</v>
      </c>
      <c r="M19" s="13">
        <f t="shared" si="3"/>
        <v>4.260416666666667</v>
      </c>
      <c r="N19" s="13">
        <f>'[5]0037 - MENESTRIER Adrien'!$E$35</f>
        <v>5.5312500000000018</v>
      </c>
      <c r="O19" s="14">
        <f>'[5]0037 - MENESTRIER Adrien'!$F$35</f>
        <v>0</v>
      </c>
      <c r="P19" s="13">
        <f t="shared" si="4"/>
        <v>5.5312500000000018</v>
      </c>
      <c r="Q19" s="24">
        <f>'[6]0037 - MENESTRIER Adrien'!$E$35</f>
        <v>0.65625</v>
      </c>
      <c r="R19" s="24">
        <f>'[6]0037 - MENESTRIER Adrien'!$F$35</f>
        <v>0</v>
      </c>
      <c r="S19" s="13">
        <f t="shared" si="5"/>
        <v>0.65625</v>
      </c>
      <c r="T19" s="26"/>
      <c r="U19" s="26"/>
      <c r="V19" s="13">
        <f t="shared" si="6"/>
        <v>0</v>
      </c>
      <c r="W19" s="26"/>
      <c r="X19" s="26"/>
      <c r="Y19" s="13">
        <f t="shared" si="7"/>
        <v>0</v>
      </c>
      <c r="Z19" s="26"/>
      <c r="AA19" s="26"/>
      <c r="AB19" s="13">
        <f t="shared" si="8"/>
        <v>0</v>
      </c>
      <c r="AC19" s="26"/>
      <c r="AD19" s="26"/>
      <c r="AE19" s="13">
        <f t="shared" si="9"/>
        <v>0</v>
      </c>
      <c r="AF19" s="26"/>
      <c r="AG19" s="26"/>
      <c r="AH19" s="13">
        <f t="shared" si="10"/>
        <v>0</v>
      </c>
      <c r="AI19" s="26"/>
      <c r="AJ19" s="26"/>
      <c r="AK19" s="13">
        <f t="shared" si="11"/>
        <v>0</v>
      </c>
    </row>
    <row r="20" spans="1:37" x14ac:dyDescent="0.25">
      <c r="A20" s="21" t="s">
        <v>14</v>
      </c>
      <c r="B20" s="13" t="e">
        <f>#REF!</f>
        <v>#REF!</v>
      </c>
      <c r="C20" s="13" t="e">
        <f>#REF!</f>
        <v>#REF!</v>
      </c>
      <c r="D20" s="13" t="e">
        <f t="shared" si="0"/>
        <v>#REF!</v>
      </c>
      <c r="E20" s="13">
        <f>'[2]0010 - RIBAUD Jérome'!$E$35</f>
        <v>7.510416666666667</v>
      </c>
      <c r="F20" s="13">
        <f>'[2]0010 - RIBAUD Jérome'!$F$35</f>
        <v>0.79166666666666663</v>
      </c>
      <c r="G20" s="13">
        <f t="shared" si="1"/>
        <v>8.3020833333333339</v>
      </c>
      <c r="H20" s="13">
        <f>'[3]0010 - RIBAUD Jérome'!$E$35</f>
        <v>7.21875</v>
      </c>
      <c r="I20" s="13">
        <f>'[3]0010 - RIBAUD Jérome'!$F$35</f>
        <v>0.66666666666666663</v>
      </c>
      <c r="J20" s="13">
        <f t="shared" si="2"/>
        <v>7.885416666666667</v>
      </c>
      <c r="K20" s="13">
        <f>'[4]0010 - RIBAUD Jérome'!$E$35</f>
        <v>5.020833333333333</v>
      </c>
      <c r="L20" s="13">
        <f>'[4]0010 - RIBAUD Jérome'!$F$35</f>
        <v>0.39583333333333337</v>
      </c>
      <c r="M20" s="13">
        <f t="shared" si="3"/>
        <v>5.4166666666666661</v>
      </c>
      <c r="N20" s="13">
        <f>'[5]0010 - RIBAUD Jérome'!$E$35</f>
        <v>6.1874999999999991</v>
      </c>
      <c r="O20" s="14">
        <f>'[5]0010 - RIBAUD Jérome'!$F$35</f>
        <v>0</v>
      </c>
      <c r="P20" s="13">
        <f t="shared" si="4"/>
        <v>6.1874999999999991</v>
      </c>
      <c r="Q20" s="24">
        <f>'[6]0010 - RIBAUD Jérome'!$E$35</f>
        <v>2.083333333333333</v>
      </c>
      <c r="R20" s="24">
        <f>'[6]0010 - RIBAUD Jérome'!$F$35</f>
        <v>0</v>
      </c>
      <c r="S20" s="13">
        <f t="shared" si="5"/>
        <v>2.083333333333333</v>
      </c>
      <c r="T20" s="24">
        <f>'[7]0010 - RIBAUD Jérome'!$E$35</f>
        <v>5.7500000000000009</v>
      </c>
      <c r="U20" s="24">
        <f>'[7]0010 - RIBAUD Jérome'!$F$35</f>
        <v>0</v>
      </c>
      <c r="V20" s="13">
        <f t="shared" si="6"/>
        <v>5.7500000000000009</v>
      </c>
      <c r="W20" s="24">
        <f>'[8]0010 - RIBAUD Jérome'!$E$35</f>
        <v>0</v>
      </c>
      <c r="X20" s="24">
        <f>'[8]0010 - RIBAUD Jérome'!$F$35</f>
        <v>0</v>
      </c>
      <c r="Y20" s="13">
        <f t="shared" si="7"/>
        <v>0</v>
      </c>
      <c r="Z20" s="24">
        <f>'[9]0010 - RIBAUD Jérome'!$E$35</f>
        <v>0</v>
      </c>
      <c r="AA20" s="24">
        <f>'[9]0010 - RIBAUD Jérome'!$F$35</f>
        <v>0</v>
      </c>
      <c r="AB20" s="13">
        <f t="shared" si="8"/>
        <v>0</v>
      </c>
      <c r="AC20" s="24">
        <f>'[10]0010 - RIBAUD Jérome'!$E$35</f>
        <v>0</v>
      </c>
      <c r="AD20" s="24">
        <f>'[10]0010 - RIBAUD Jérome'!$F$35</f>
        <v>0</v>
      </c>
      <c r="AE20" s="13">
        <f t="shared" si="9"/>
        <v>0</v>
      </c>
      <c r="AF20" s="24">
        <f>'[11]0010 - RIBAUD Jérome'!$E$35</f>
        <v>0</v>
      </c>
      <c r="AG20" s="24">
        <f>'[11]0010 - RIBAUD Jérome'!$F$35</f>
        <v>0</v>
      </c>
      <c r="AH20" s="13">
        <f t="shared" si="10"/>
        <v>0</v>
      </c>
      <c r="AI20" s="24">
        <f>'[12]0010 - RIBAUD Jérome'!$E$35</f>
        <v>0</v>
      </c>
      <c r="AJ20" s="24">
        <f>'[12]0010 - RIBAUD Jérome'!$F$35</f>
        <v>0</v>
      </c>
      <c r="AK20" s="13">
        <f t="shared" si="11"/>
        <v>0</v>
      </c>
    </row>
    <row r="21" spans="1:37" x14ac:dyDescent="0.25">
      <c r="A21" s="22" t="s">
        <v>32</v>
      </c>
      <c r="B21" s="13"/>
      <c r="C21" s="13"/>
      <c r="D21" s="13">
        <f t="shared" si="0"/>
        <v>0</v>
      </c>
      <c r="E21" s="23"/>
      <c r="F21" s="23"/>
      <c r="G21" s="13">
        <f t="shared" si="1"/>
        <v>0</v>
      </c>
      <c r="H21" s="13">
        <f>'[3]0032 - SAINTVOIRIN Jérémy'!$E$35</f>
        <v>1.5520833333333333</v>
      </c>
      <c r="I21" s="13">
        <f>'[3]0032 - SAINTVOIRIN Jérémy'!$F$35</f>
        <v>0.24999999999999997</v>
      </c>
      <c r="J21" s="13">
        <f t="shared" si="2"/>
        <v>1.8020833333333333</v>
      </c>
      <c r="K21" s="13">
        <f>'[4]0032 - SAINTVOIRIN Jérémy'!$E$35</f>
        <v>5.0624999999999991</v>
      </c>
      <c r="L21" s="13">
        <f>'[4]0032 - SAINTVOIRIN Jérémy'!$F$35</f>
        <v>0</v>
      </c>
      <c r="M21" s="13">
        <f t="shared" si="3"/>
        <v>5.0624999999999991</v>
      </c>
      <c r="N21" s="13">
        <f>'[5]0032 - SAINTVOIRIN Jérémy'!$E$35</f>
        <v>2.625</v>
      </c>
      <c r="O21" s="14">
        <f>'[5]0032 - SAINTVOIRIN Jérémy'!$F$35</f>
        <v>0</v>
      </c>
      <c r="P21" s="13">
        <f t="shared" si="4"/>
        <v>2.625</v>
      </c>
      <c r="Q21" s="24">
        <f>'[6]0032 - SAINTVOIRIN Jérémy'!$E$35</f>
        <v>0</v>
      </c>
      <c r="R21" s="24">
        <f>'[6]0032 - SAINTVOIRIN Jérémy'!$F$35</f>
        <v>0</v>
      </c>
      <c r="S21" s="13">
        <f t="shared" si="5"/>
        <v>0</v>
      </c>
      <c r="T21" s="24">
        <f>'[7]0032 - SAINTVOIRIN Jérémy'!$E$35</f>
        <v>0</v>
      </c>
      <c r="U21" s="24">
        <f>'[7]0032 - SAINTVOIRIN Jérémy'!$F$35</f>
        <v>0</v>
      </c>
      <c r="V21" s="13">
        <f t="shared" si="6"/>
        <v>0</v>
      </c>
      <c r="W21" s="24">
        <f>'[8]0032 - SAINTVOIRIN Jérémy'!$E$35</f>
        <v>0</v>
      </c>
      <c r="X21" s="24">
        <f>'[8]0032 - SAINTVOIRIN Jérémy'!$F$35</f>
        <v>0</v>
      </c>
      <c r="Y21" s="13">
        <f t="shared" si="7"/>
        <v>0</v>
      </c>
      <c r="Z21" s="24">
        <f>'[9]0032 - SAINTVOIRIN Jérémy'!$E$35</f>
        <v>0</v>
      </c>
      <c r="AA21" s="24">
        <f>'[9]0032 - SAINTVOIRIN Jérémy'!$F$35</f>
        <v>0</v>
      </c>
      <c r="AB21" s="13">
        <f t="shared" si="8"/>
        <v>0</v>
      </c>
      <c r="AC21" s="24">
        <f>'[10]0032 - SAINTVOIRIN Jérémy'!$E$35</f>
        <v>0</v>
      </c>
      <c r="AD21" s="24">
        <f>'[10]0032 - SAINTVOIRIN Jérémy'!$F$35</f>
        <v>0</v>
      </c>
      <c r="AE21" s="13">
        <f t="shared" si="9"/>
        <v>0</v>
      </c>
      <c r="AF21" s="24">
        <f>'[11]0032 - SAINTVOIRIN Jérémy'!$E$35</f>
        <v>0</v>
      </c>
      <c r="AG21" s="24">
        <f>'[11]0032 - SAINTVOIRIN Jérémy'!$F$35</f>
        <v>0</v>
      </c>
      <c r="AH21" s="13">
        <f t="shared" si="10"/>
        <v>0</v>
      </c>
      <c r="AI21" s="24">
        <f>'[12]0032 - SAINTVOIRIN Jérémy'!$E$35</f>
        <v>0</v>
      </c>
      <c r="AJ21" s="24">
        <f>'[12]0032 - SAINTVOIRIN Jérémy'!$F$35</f>
        <v>0</v>
      </c>
      <c r="AK21" s="13">
        <f t="shared" si="11"/>
        <v>0</v>
      </c>
    </row>
    <row r="22" spans="1:37" x14ac:dyDescent="0.25">
      <c r="A22" s="21" t="s">
        <v>13</v>
      </c>
      <c r="B22" s="13" t="e">
        <f>#REF!</f>
        <v>#REF!</v>
      </c>
      <c r="C22" s="13" t="e">
        <f>#REF!</f>
        <v>#REF!</v>
      </c>
      <c r="D22" s="13" t="e">
        <f t="shared" si="0"/>
        <v>#REF!</v>
      </c>
      <c r="E22" s="13">
        <f>'[2]0008 - SALVI Sullivan'!$E$35</f>
        <v>7.3645833333333321</v>
      </c>
      <c r="F22" s="13">
        <f>'[2]0008 - SALVI Sullivan'!$F$35</f>
        <v>0</v>
      </c>
      <c r="G22" s="13">
        <f t="shared" si="1"/>
        <v>7.3645833333333321</v>
      </c>
      <c r="H22" s="13">
        <f>'[3]0008 - SALVI Sullivan'!$E$35</f>
        <v>6.989583333333333</v>
      </c>
      <c r="I22" s="13">
        <f>'[3]0008 - SALVI Sullivan'!$F$35</f>
        <v>0</v>
      </c>
      <c r="J22" s="13">
        <f t="shared" si="2"/>
        <v>6.989583333333333</v>
      </c>
      <c r="K22" s="13">
        <f>'[4]0003 - SALVI Sullivan'!$E$35</f>
        <v>5.8333333333333321</v>
      </c>
      <c r="L22" s="13">
        <f>'[4]0003 - SALVI Sullivan'!$F$35</f>
        <v>0</v>
      </c>
      <c r="M22" s="13">
        <f t="shared" si="3"/>
        <v>5.8333333333333321</v>
      </c>
      <c r="N22" s="13">
        <f>'[5]0008 - SALVI Sullivan'!$E$35</f>
        <v>4.1979166666666661</v>
      </c>
      <c r="O22" s="14">
        <f>'[5]0008 - SALVI Sullivan'!$F$35</f>
        <v>0</v>
      </c>
      <c r="P22" s="13">
        <f t="shared" si="4"/>
        <v>4.1979166666666661</v>
      </c>
      <c r="Q22" s="24">
        <f>'[6]0008 - SALVI Sullivan'!$E$35</f>
        <v>6.0729166666666661</v>
      </c>
      <c r="R22" s="24">
        <f>'[6]0008 - SALVI Sullivan'!$F$35</f>
        <v>0</v>
      </c>
      <c r="S22" s="13">
        <f t="shared" si="5"/>
        <v>6.0729166666666661</v>
      </c>
      <c r="T22" s="24">
        <f>'[7]0008 - SALVI Sullivan'!$E$35</f>
        <v>6.6249999999999991</v>
      </c>
      <c r="U22" s="24">
        <f>'[7]0008 - SALVI Sullivan'!$F$35</f>
        <v>0</v>
      </c>
      <c r="V22" s="13">
        <f t="shared" si="6"/>
        <v>6.6249999999999991</v>
      </c>
      <c r="W22" s="24">
        <f>'[8]0008 - SALVI Sullivan'!$E$35</f>
        <v>1.4375</v>
      </c>
      <c r="X22" s="24">
        <f>'[8]0008 - SALVI Sullivan'!$F$35</f>
        <v>0</v>
      </c>
      <c r="Y22" s="13">
        <f t="shared" si="7"/>
        <v>1.4375</v>
      </c>
      <c r="Z22" s="24">
        <f>'[9]0008 - SALVI Sullivan'!$E$35</f>
        <v>0</v>
      </c>
      <c r="AA22" s="24">
        <f>'[9]0008 - SALVI Sullivan'!$F$35</f>
        <v>0</v>
      </c>
      <c r="AB22" s="13">
        <f t="shared" si="8"/>
        <v>0</v>
      </c>
      <c r="AC22" s="24">
        <f>'[10]0008 - SALVI Sullivan'!$E$35</f>
        <v>0</v>
      </c>
      <c r="AD22" s="24">
        <f>'[10]0008 - SALVI Sullivan'!$F$35</f>
        <v>0</v>
      </c>
      <c r="AE22" s="13">
        <f t="shared" si="9"/>
        <v>0</v>
      </c>
      <c r="AF22" s="24">
        <f>'[11]0008 - SALVI Sullivan'!$E$35</f>
        <v>0</v>
      </c>
      <c r="AG22" s="24">
        <f>'[11]0008 - SALVI Sullivan'!$F$35</f>
        <v>0</v>
      </c>
      <c r="AH22" s="13">
        <f t="shared" si="10"/>
        <v>0</v>
      </c>
      <c r="AI22" s="24">
        <f>'[12]0008 - SALVI Sullivan'!$E$35</f>
        <v>0</v>
      </c>
      <c r="AJ22" s="24">
        <f>'[12]0008 - SALVI Sullivan'!$F$35</f>
        <v>0</v>
      </c>
      <c r="AK22" s="13">
        <f t="shared" si="11"/>
        <v>0</v>
      </c>
    </row>
    <row r="23" spans="1:37" x14ac:dyDescent="0.25">
      <c r="A23" s="21" t="s">
        <v>29</v>
      </c>
      <c r="B23" s="13" t="e">
        <f>#REF!</f>
        <v>#REF!</v>
      </c>
      <c r="C23" s="13" t="e">
        <f>#REF!</f>
        <v>#REF!</v>
      </c>
      <c r="D23" s="13" t="e">
        <f t="shared" si="0"/>
        <v>#REF!</v>
      </c>
      <c r="E23" s="23"/>
      <c r="F23" s="23"/>
      <c r="G23" s="13">
        <f t="shared" si="1"/>
        <v>0</v>
      </c>
      <c r="H23" s="23"/>
      <c r="I23" s="23"/>
      <c r="J23" s="13">
        <f t="shared" si="2"/>
        <v>0</v>
      </c>
      <c r="K23" s="23"/>
      <c r="L23" s="23"/>
      <c r="M23" s="13">
        <f t="shared" si="3"/>
        <v>0</v>
      </c>
      <c r="N23" s="23"/>
      <c r="O23" s="25"/>
      <c r="P23" s="13">
        <f t="shared" si="4"/>
        <v>0</v>
      </c>
      <c r="Q23" s="26"/>
      <c r="R23" s="26"/>
      <c r="S23" s="13">
        <f t="shared" si="5"/>
        <v>0</v>
      </c>
      <c r="T23" s="24">
        <f>'[7]0066 - TAILHARDAT Alexis'!$E$35</f>
        <v>6.4375</v>
      </c>
      <c r="U23" s="24">
        <f>'[7]0066 - TAILHARDAT Alexis'!$F$35</f>
        <v>0</v>
      </c>
      <c r="V23" s="13">
        <f t="shared" si="6"/>
        <v>6.4375</v>
      </c>
      <c r="W23" s="24">
        <f>'[8]0066 - TAILHARDAT Alexis'!$E$35</f>
        <v>3.4791666666666661</v>
      </c>
      <c r="X23" s="24">
        <f>'[8]0066 - TAILHARDAT Alexis'!$F$35</f>
        <v>0</v>
      </c>
      <c r="Y23" s="13">
        <f t="shared" si="7"/>
        <v>3.4791666666666661</v>
      </c>
      <c r="Z23" s="24">
        <f>'[9]0066 - TAILHARDAT Alexis'!$E$35</f>
        <v>0</v>
      </c>
      <c r="AA23" s="24">
        <f>'[9]0066 - TAILHARDAT Alexis'!$F$35</f>
        <v>0</v>
      </c>
      <c r="AB23" s="13">
        <f t="shared" si="8"/>
        <v>0</v>
      </c>
      <c r="AC23" s="24">
        <f>'[10]0066 - TAILHARDAT Alexis'!$E$35</f>
        <v>0</v>
      </c>
      <c r="AD23" s="24">
        <f>'[10]0066 - TAILHARDAT Alexis'!$F$35</f>
        <v>0</v>
      </c>
      <c r="AE23" s="13">
        <f t="shared" si="9"/>
        <v>0</v>
      </c>
      <c r="AF23" s="24">
        <f>'[11]0066 - TAILHARDAT Alexis'!$E$35</f>
        <v>0</v>
      </c>
      <c r="AG23" s="24">
        <f>'[11]0066 - TAILHARDAT Alexis'!$F$35</f>
        <v>0</v>
      </c>
      <c r="AH23" s="13">
        <f t="shared" si="10"/>
        <v>0</v>
      </c>
      <c r="AI23" s="24">
        <f>'[12]0066 - TAILHARDAT Alexis'!$E$35</f>
        <v>0</v>
      </c>
      <c r="AJ23" s="24">
        <f>'[12]0066 - TAILHARDAT Alexis'!$F$35</f>
        <v>0</v>
      </c>
      <c r="AK23" s="13">
        <f t="shared" si="11"/>
        <v>0</v>
      </c>
    </row>
    <row r="24" spans="1:37" x14ac:dyDescent="0.25">
      <c r="A24" s="21" t="s">
        <v>30</v>
      </c>
      <c r="B24" s="13" t="e">
        <f>#REF!</f>
        <v>#REF!</v>
      </c>
      <c r="C24" s="13" t="e">
        <f>#REF!</f>
        <v>#REF!</v>
      </c>
      <c r="D24" s="13" t="e">
        <f t="shared" si="0"/>
        <v>#REF!</v>
      </c>
      <c r="E24" s="23"/>
      <c r="F24" s="23"/>
      <c r="G24" s="13">
        <f t="shared" si="1"/>
        <v>0</v>
      </c>
      <c r="H24" s="23"/>
      <c r="I24" s="23"/>
      <c r="J24" s="13">
        <f t="shared" si="2"/>
        <v>0</v>
      </c>
      <c r="K24" s="23"/>
      <c r="L24" s="23"/>
      <c r="M24" s="13">
        <f t="shared" si="3"/>
        <v>0</v>
      </c>
      <c r="N24" s="23"/>
      <c r="O24" s="25"/>
      <c r="P24" s="13">
        <f t="shared" si="4"/>
        <v>0</v>
      </c>
      <c r="Q24" s="26"/>
      <c r="R24" s="26"/>
      <c r="S24" s="13">
        <f t="shared" si="5"/>
        <v>0</v>
      </c>
      <c r="T24" s="24">
        <f>'[7]0067 - TAILHARDAT Katia'!$E$35</f>
        <v>6.5416666666666661</v>
      </c>
      <c r="U24" s="24">
        <f>'[7]0067 - TAILHARDAT Katia'!$F$35</f>
        <v>0</v>
      </c>
      <c r="V24" s="13">
        <f t="shared" si="6"/>
        <v>6.5416666666666661</v>
      </c>
      <c r="W24" s="24">
        <f>'[8]0067 - TAILHARDAT Katia'!$E$35</f>
        <v>3.5</v>
      </c>
      <c r="X24" s="24">
        <f>'[8]0067 - TAILHARDAT Katia'!$F$35</f>
        <v>0</v>
      </c>
      <c r="Y24" s="13">
        <f t="shared" si="7"/>
        <v>3.5</v>
      </c>
      <c r="Z24" s="24">
        <f>'[9]0067 - TAILHARDAT Katia'!$E$35</f>
        <v>0</v>
      </c>
      <c r="AA24" s="24">
        <f>'[9]0067 - TAILHARDAT Katia'!$F$35</f>
        <v>0</v>
      </c>
      <c r="AB24" s="13">
        <f t="shared" si="8"/>
        <v>0</v>
      </c>
      <c r="AC24" s="24">
        <f>'[10]0066 - TAILHARDAT Alexis'!$E$35</f>
        <v>0</v>
      </c>
      <c r="AD24" s="24">
        <f>'[10]0066 - TAILHARDAT Alexis'!$F$35</f>
        <v>0</v>
      </c>
      <c r="AE24" s="13">
        <f t="shared" si="9"/>
        <v>0</v>
      </c>
      <c r="AF24" s="24">
        <f>'[11]0067 - TAILHARDAT Katia'!$E$35</f>
        <v>0</v>
      </c>
      <c r="AG24" s="24">
        <f>'[11]0067 - TAILHARDAT Katia'!$F$35</f>
        <v>0</v>
      </c>
      <c r="AH24" s="13">
        <f t="shared" si="10"/>
        <v>0</v>
      </c>
      <c r="AI24" s="24">
        <f>'[12]0067 - TAILHARDAT Katia'!$E$35</f>
        <v>0</v>
      </c>
      <c r="AJ24" s="24">
        <f>'[12]0067 - TAILHARDAT Katia'!$F$35</f>
        <v>0</v>
      </c>
      <c r="AK24" s="13">
        <f t="shared" si="11"/>
        <v>0</v>
      </c>
    </row>
    <row r="25" spans="1:37" x14ac:dyDescent="0.25">
      <c r="A25" s="15"/>
      <c r="B25" s="15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7"/>
      <c r="P25" s="18"/>
    </row>
    <row r="26" spans="1:37" x14ac:dyDescent="0.25">
      <c r="A26" s="15"/>
      <c r="B26" s="15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7"/>
      <c r="P26" s="18"/>
    </row>
    <row r="27" spans="1:37" x14ac:dyDescent="0.25">
      <c r="A27" s="15"/>
      <c r="B27" s="15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7"/>
      <c r="P27" s="18"/>
    </row>
    <row r="28" spans="1:37" x14ac:dyDescent="0.25">
      <c r="A28" s="15"/>
      <c r="B28" s="15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7"/>
      <c r="P28" s="18"/>
    </row>
    <row r="29" spans="1:37" x14ac:dyDescent="0.25">
      <c r="A29" s="15"/>
      <c r="B29" s="15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7"/>
      <c r="P29" s="18"/>
    </row>
    <row r="30" spans="1:37" x14ac:dyDescent="0.25">
      <c r="A30" s="15"/>
      <c r="B30" s="15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7"/>
      <c r="P30" s="18"/>
    </row>
    <row r="31" spans="1:37" x14ac:dyDescent="0.25">
      <c r="A31" s="15"/>
      <c r="B31" s="15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7"/>
      <c r="P31" s="18"/>
    </row>
    <row r="32" spans="1:37" x14ac:dyDescent="0.25">
      <c r="A32" s="35"/>
      <c r="B32" s="35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8"/>
    </row>
    <row r="33" spans="1:16" x14ac:dyDescent="0.25">
      <c r="A33" s="35"/>
      <c r="B33" s="35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20"/>
    </row>
    <row r="34" spans="1:16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</row>
  </sheetData>
  <sortState ref="A4:AK24">
    <sortCondition ref="A4:A24"/>
  </sortState>
  <mergeCells count="15">
    <mergeCell ref="A32:B32"/>
    <mergeCell ref="A33:B33"/>
    <mergeCell ref="B1:D1"/>
    <mergeCell ref="E1:G1"/>
    <mergeCell ref="H1:J1"/>
    <mergeCell ref="Z1:AB1"/>
    <mergeCell ref="AC1:AE1"/>
    <mergeCell ref="AF1:AH1"/>
    <mergeCell ref="AI1:AK1"/>
    <mergeCell ref="A1:A2"/>
    <mergeCell ref="K1:M1"/>
    <mergeCell ref="N1:P1"/>
    <mergeCell ref="Q1:S1"/>
    <mergeCell ref="T1:V1"/>
    <mergeCell ref="W1:Y1"/>
  </mergeCells>
  <pageMargins left="0.25" right="0.25" top="0.75" bottom="0.75" header="0.3" footer="0.3"/>
  <pageSetup paperSize="9" orientation="landscape" r:id="rId1"/>
  <headerFooter>
    <oddHeader>&amp;C&amp;F 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HORAIRE QUAI ET ADMINISTRATIF</vt:lpstr>
      <vt:lpstr>2018 CHAUFFEURS</vt:lpstr>
      <vt:lpstr>SOMME GLOBAL CHAUFFEURS-MOIS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cp:lastPrinted>2018-08-29T14:34:22Z</cp:lastPrinted>
  <dcterms:created xsi:type="dcterms:W3CDTF">2018-08-22T06:59:47Z</dcterms:created>
  <dcterms:modified xsi:type="dcterms:W3CDTF">2018-08-31T08:45:53Z</dcterms:modified>
</cp:coreProperties>
</file>