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sougnez\Desktop\"/>
    </mc:Choice>
  </mc:AlternateContent>
  <bookViews>
    <workbookView xWindow="0" yWindow="0" windowWidth="14370" windowHeight="7440"/>
  </bookViews>
  <sheets>
    <sheet name="ISSUE LOG" sheetId="2" r:id="rId1"/>
    <sheet name="LOCATION" sheetId="3" r:id="rId2"/>
  </sheets>
  <functionGroups builtInGroupCount="18"/>
  <definedNames>
    <definedName name="Jonathan">'ISSUE LOG'!$G$2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2" l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" i="2"/>
  <c r="D2" i="2" l="1"/>
  <c r="C3" i="2" l="1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" i="2"/>
  <c r="F3" i="2" l="1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" i="2"/>
  <c r="G10" i="2" l="1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9" i="2"/>
  <c r="G8" i="2"/>
  <c r="G7" i="2"/>
  <c r="G6" i="2"/>
  <c r="G5" i="2"/>
  <c r="G4" i="2"/>
  <c r="G3" i="2"/>
  <c r="E2" i="2" l="1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G2" i="2"/>
</calcChain>
</file>

<file path=xl/sharedStrings.xml><?xml version="1.0" encoding="utf-8"?>
<sst xmlns="http://schemas.openxmlformats.org/spreadsheetml/2006/main" count="80" uniqueCount="79">
  <si>
    <t>N°</t>
  </si>
  <si>
    <t>Date</t>
  </si>
  <si>
    <t>Description du problème</t>
  </si>
  <si>
    <t>Zone</t>
  </si>
  <si>
    <t>Importance</t>
  </si>
  <si>
    <t>Statut</t>
  </si>
  <si>
    <t>Solutioned by</t>
  </si>
  <si>
    <t>Resolve date</t>
  </si>
  <si>
    <t>Composants / Note</t>
  </si>
  <si>
    <t>Compte</t>
  </si>
  <si>
    <t>AA010</t>
  </si>
  <si>
    <t>AA030</t>
  </si>
  <si>
    <t>AA050</t>
  </si>
  <si>
    <t>AA070</t>
  </si>
  <si>
    <t>AA090</t>
  </si>
  <si>
    <t>AA110</t>
  </si>
  <si>
    <t>AA130</t>
  </si>
  <si>
    <t>AA150</t>
  </si>
  <si>
    <t>AA170</t>
  </si>
  <si>
    <t>AA190</t>
  </si>
  <si>
    <t>AA210</t>
  </si>
  <si>
    <t>AA230</t>
  </si>
  <si>
    <t>AA250</t>
  </si>
  <si>
    <t>AA270</t>
  </si>
  <si>
    <t>AA290</t>
  </si>
  <si>
    <t>AA310</t>
  </si>
  <si>
    <t>AA330</t>
  </si>
  <si>
    <t>AB020</t>
  </si>
  <si>
    <t>AB040</t>
  </si>
  <si>
    <t>AB060</t>
  </si>
  <si>
    <t>AB080</t>
  </si>
  <si>
    <t>AB100</t>
  </si>
  <si>
    <t>AB120</t>
  </si>
  <si>
    <t>AB140</t>
  </si>
  <si>
    <t>AB160</t>
  </si>
  <si>
    <t>AB180</t>
  </si>
  <si>
    <t>AB200</t>
  </si>
  <si>
    <t>AB220</t>
  </si>
  <si>
    <t>AB240</t>
  </si>
  <si>
    <t>AB260</t>
  </si>
  <si>
    <t>AB280</t>
  </si>
  <si>
    <t>AB300</t>
  </si>
  <si>
    <t>AB320</t>
  </si>
  <si>
    <t>AB340</t>
  </si>
  <si>
    <t>AC010</t>
  </si>
  <si>
    <t>AC030</t>
  </si>
  <si>
    <t>AC050</t>
  </si>
  <si>
    <t>AC070</t>
  </si>
  <si>
    <t>AC090</t>
  </si>
  <si>
    <t>AC110</t>
  </si>
  <si>
    <t>AC130</t>
  </si>
  <si>
    <t>AC150</t>
  </si>
  <si>
    <t>AC170</t>
  </si>
  <si>
    <t>AC190</t>
  </si>
  <si>
    <t>AC210</t>
  </si>
  <si>
    <t>AC230</t>
  </si>
  <si>
    <t>AC250</t>
  </si>
  <si>
    <t>AC270</t>
  </si>
  <si>
    <t>AC290</t>
  </si>
  <si>
    <t>AC310</t>
  </si>
  <si>
    <t>AC330</t>
  </si>
  <si>
    <t>AD020</t>
  </si>
  <si>
    <t>AD040</t>
  </si>
  <si>
    <t>AD060</t>
  </si>
  <si>
    <t>AD080</t>
  </si>
  <si>
    <t>AD100</t>
  </si>
  <si>
    <t>AD120</t>
  </si>
  <si>
    <t>AD140</t>
  </si>
  <si>
    <t>AD160</t>
  </si>
  <si>
    <t>AD180</t>
  </si>
  <si>
    <t>AD200</t>
  </si>
  <si>
    <t>AD220</t>
  </si>
  <si>
    <t>AD240</t>
  </si>
  <si>
    <t>AD260</t>
  </si>
  <si>
    <t>AD280</t>
  </si>
  <si>
    <t>AD300</t>
  </si>
  <si>
    <t>AD320</t>
  </si>
  <si>
    <t>AD340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</si>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</sst>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m/yyyy;@"/>
  </numFmts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 val="double"/>
      <sz val="12"/>
      <name val="Arial"/>
      <family val="2"/>
    </font>
    <font>
      <b/>
      <u val="double"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3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14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Font="1" applyBorder="1" applyAlignment="1" applyProtection="1">
      <alignment horizontal="center" vertical="center" wrapText="1"/>
      <protection locked="0"/>
    </xf>
    <xf numFmtId="164" fontId="1" fillId="3" borderId="1" xfId="0" applyNumberFormat="1" applyFont="1" applyFill="1" applyBorder="1" applyAlignment="1" applyProtection="1">
      <alignment horizontal="center" vertical="center" wrapText="1"/>
      <protection locked="0"/>
    </xf>
    <xf numFmtId="22" fontId="1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4" borderId="1" xfId="0" quotePrefix="1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1" fillId="6" borderId="1" xfId="0" applyFont="1" applyFill="1" applyBorder="1" applyAlignment="1" applyProtection="1">
      <alignment horizontal="center" vertical="center" wrapText="1"/>
      <protection locked="0"/>
    </xf>
    <xf numFmtId="0" fontId="1" fillId="5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5" fillId="0" borderId="0" xfId="0" applyFont="1"/>
    <xf numFmtId="0" fontId="1" fillId="0" borderId="1" xfId="0" quotePrefix="1" applyFont="1" applyBorder="1" applyAlignment="1" applyProtection="1">
      <alignment horizontal="center" vertical="center" wrapText="1"/>
      <protection locked="0"/>
    </xf>
    <xf numFmtId="0" fontId="4" fillId="7" borderId="1" xfId="0" applyFont="1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</cellXfs>
  <cellStyles count="1">
    <cellStyle name="Normal" xfId="0" builtinId="0"/>
  </cellStyles>
  <dxfs count="18"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0070C0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-0.24994659260841701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colors>
    <mruColors>
      <color rgb="FFD37711"/>
      <color rgb="FFC5531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01"/>
  <sheetViews>
    <sheetView tabSelected="1" workbookViewId="0">
      <pane ySplit="1" topLeftCell="A2" activePane="bottomLeft" state="frozen"/>
      <selection pane="bottomLeft" activeCell="H2" sqref="H2"/>
    </sheetView>
  </sheetViews>
  <sheetFormatPr baseColWidth="10" defaultColWidth="11.42578125" defaultRowHeight="16.5" thickTop="1" thickBottom="1" x14ac:dyDescent="0.3"/>
  <cols>
    <col min="1" max="1" width="4.28515625" style="3" customWidth="1"/>
    <col min="2" max="2" width="43.7109375" style="3" customWidth="1"/>
    <col min="3" max="3" width="8.85546875" style="3" customWidth="1"/>
    <col min="4" max="4" width="11.85546875" style="3" bestFit="1" customWidth="1"/>
    <col min="5" max="5" width="10" style="17" customWidth="1"/>
    <col min="6" max="6" width="13.42578125" style="3" customWidth="1"/>
    <col min="7" max="7" width="23.140625" style="3" customWidth="1"/>
    <col min="8" max="8" width="19.42578125" style="3" customWidth="1"/>
    <col min="9" max="9" width="8.28515625" style="3" customWidth="1"/>
    <col min="10" max="10" width="28.85546875" style="13" customWidth="1"/>
    <col min="11" max="16384" width="11.42578125" style="3"/>
  </cols>
  <sheetData>
    <row r="1" spans="1:10" ht="24" customHeight="1" thickTop="1" thickBot="1" x14ac:dyDescent="0.3">
      <c r="A1" s="1" t="s">
        <v>0</v>
      </c>
      <c r="B1" s="1" t="s">
        <v>2</v>
      </c>
      <c r="C1" s="1" t="s">
        <v>3</v>
      </c>
      <c r="D1" s="2" t="s">
        <v>1</v>
      </c>
      <c r="E1" s="10" t="s">
        <v>9</v>
      </c>
      <c r="F1" s="1" t="s">
        <v>4</v>
      </c>
      <c r="G1" s="1" t="s">
        <v>6</v>
      </c>
      <c r="H1" s="1" t="s">
        <v>7</v>
      </c>
      <c r="I1" s="1" t="s">
        <v>5</v>
      </c>
      <c r="J1" s="1" t="s">
        <v>8</v>
      </c>
    </row>
    <row r="2" spans="1:10" ht="17.25" thickTop="1" thickBot="1" x14ac:dyDescent="0.3">
      <c r="A2" s="4">
        <v>1</v>
      </c>
      <c r="B2" s="11" t="s">
        <v>78</v>
      </c>
      <c r="C2" s="12" t="e">
        <f>IFERROR(IF(B2&gt;0,VLOOKUP(MID(B2,LEN(B2)-7,5),LOCATION!B:C,2,0),""),IF(B2&gt;0,VLOOKUP(MID(B2,LEN(B2)-4,5),LOCATION!B:C,2,0),""))</f>
        <v>#VALUE!</v>
      </c>
      <c r="D2" s="7">
        <f ca="1">IF(B2="","",TODAY())</f>
        <v>43350</v>
      </c>
      <c r="E2" s="16">
        <f t="shared" ref="E2:E12" si="0">COUNTIF(B:B,B2)</f>
        <v>2</v>
      </c>
      <c r="F2" s="15" t="str">
        <f>IF(COUNTIF(B2,"*LOC.DISPLAY*"),"LOW","")</f>
        <v/>
      </c>
      <c r="G2" s="9" t="str">
        <f>IF(ISNUMBER(SEARCH("",B2)),getEnviron("username"),"")</f>
        <v>jsougnez</v>
      </c>
      <c r="H2" s="8">
        <f ca="1">IF(B2="","",NOW())</f>
        <v>43350.619087847219</v>
      </c>
      <c r="I2" s="5"/>
      <c r="J2" s="6"/>
    </row>
    <row r="3" spans="1:10" ht="17.25" thickTop="1" thickBot="1" x14ac:dyDescent="0.3">
      <c r="A3" s="4">
        <v>2</v>
      </c>
      <c r="B3" s="11" t="s">
        <v>78</v>
      </c>
      <c r="C3" s="12" t="e">
        <f>IFERROR(IF(B3&gt;0,VLOOKUP(MID(B3,LEN(B3)-7,5),LOCATION!B:C,2,0),""),IF(B3&gt;0,VLOOKUP(MID(B3,LEN(B3)-4,5),LOCATION!B:C,2,0),""))</f>
        <v>#VALUE!</v>
      </c>
      <c r="D3" s="7">
        <f t="shared" ref="D3:D66" ca="1" si="1">IF(B3="","",TODAY())</f>
        <v>43350</v>
      </c>
      <c r="E3" s="16">
        <f t="shared" si="0"/>
        <v>2</v>
      </c>
      <c r="F3" s="15" t="str">
        <f t="shared" ref="F3:F66" si="2">IF(COUNTIF(B3,"*LOC.DISPLAY*"),"LOW","")</f>
        <v/>
      </c>
      <c r="G3" s="9" t="str">
        <f>IF(ISNUMBER(SEARCH("",B3)),getEnviron("username"),"")</f>
        <v>jsougnez</v>
      </c>
      <c r="H3" s="8">
        <f t="shared" ref="H3:H66" ca="1" si="3">IF(B3="","",NOW())</f>
        <v>43350.619087847219</v>
      </c>
      <c r="I3" s="5"/>
      <c r="J3" s="6"/>
    </row>
    <row r="4" spans="1:10" ht="17.25" thickTop="1" thickBot="1" x14ac:dyDescent="0.3">
      <c r="A4" s="4">
        <v>3</v>
      </c>
      <c r="B4" s="11"/>
      <c r="C4" s="12" t="str">
        <f>IFERROR(IF(B4&gt;0,VLOOKUP(MID(B4,LEN(B4)-7,5),LOCATION!B:C,2,0),""),IF(B4&gt;0,VLOOKUP(MID(B4,LEN(B4)-4,5),LOCATION!B:C,2,0),""))</f>
        <v/>
      </c>
      <c r="D4" s="7" t="str">
        <f t="shared" ca="1" si="1"/>
        <v/>
      </c>
      <c r="E4" s="16">
        <f t="shared" si="0"/>
        <v>0</v>
      </c>
      <c r="F4" s="15" t="str">
        <f t="shared" si="2"/>
        <v/>
      </c>
      <c r="G4" s="9" t="str">
        <f>IF(ISNUMBER(SEARCH("",B4)),getEnviron("username"),"")</f>
        <v/>
      </c>
      <c r="H4" s="8" t="str">
        <f t="shared" ca="1" si="3"/>
        <v/>
      </c>
      <c r="I4" s="5"/>
      <c r="J4" s="6"/>
    </row>
    <row r="5" spans="1:10" ht="17.25" thickTop="1" thickBot="1" x14ac:dyDescent="0.3">
      <c r="A5" s="4">
        <v>4</v>
      </c>
      <c r="B5" s="11"/>
      <c r="C5" s="12" t="str">
        <f>IFERROR(IF(B5&gt;0,VLOOKUP(MID(B5,LEN(B5)-7,5),LOCATION!B:C,2,0),""),IF(B5&gt;0,VLOOKUP(MID(B5,LEN(B5)-4,5),LOCATION!B:C,2,0),""))</f>
        <v/>
      </c>
      <c r="D5" s="7" t="str">
        <f t="shared" ca="1" si="1"/>
        <v/>
      </c>
      <c r="E5" s="16">
        <f t="shared" si="0"/>
        <v>0</v>
      </c>
      <c r="F5" s="15" t="str">
        <f t="shared" si="2"/>
        <v/>
      </c>
      <c r="G5" s="9" t="str">
        <f>IF(ISNUMBER(SEARCH("",B5)),getEnviron("username"),"")</f>
        <v/>
      </c>
      <c r="H5" s="8" t="str">
        <f t="shared" ca="1" si="3"/>
        <v/>
      </c>
      <c r="I5" s="5"/>
      <c r="J5" s="6"/>
    </row>
    <row r="6" spans="1:10" ht="17.25" thickTop="1" thickBot="1" x14ac:dyDescent="0.3">
      <c r="A6" s="4">
        <v>5</v>
      </c>
      <c r="B6" s="11"/>
      <c r="C6" s="12" t="str">
        <f>IFERROR(IF(B6&gt;0,VLOOKUP(MID(B6,LEN(B6)-7,5),LOCATION!B:C,2,0),""),IF(B6&gt;0,VLOOKUP(MID(B6,LEN(B6)-4,5),LOCATION!B:C,2,0),""))</f>
        <v/>
      </c>
      <c r="D6" s="7" t="str">
        <f t="shared" ca="1" si="1"/>
        <v/>
      </c>
      <c r="E6" s="16">
        <f t="shared" si="0"/>
        <v>0</v>
      </c>
      <c r="F6" s="15" t="str">
        <f t="shared" si="2"/>
        <v/>
      </c>
      <c r="G6" s="9" t="str">
        <f>IF(ISNUMBER(SEARCH("",B6)),getEnviron("username"),"")</f>
        <v/>
      </c>
      <c r="H6" s="8" t="str">
        <f t="shared" ca="1" si="3"/>
        <v/>
      </c>
      <c r="I6" s="5"/>
      <c r="J6" s="6"/>
    </row>
    <row r="7" spans="1:10" ht="17.25" thickTop="1" thickBot="1" x14ac:dyDescent="0.3">
      <c r="A7" s="4">
        <v>6</v>
      </c>
      <c r="B7" s="11"/>
      <c r="C7" s="12" t="str">
        <f>IFERROR(IF(B7&gt;0,VLOOKUP(MID(B7,LEN(B7)-7,5),LOCATION!B:C,2,0),""),IF(B7&gt;0,VLOOKUP(MID(B7,LEN(B7)-4,5),LOCATION!B:C,2,0),""))</f>
        <v/>
      </c>
      <c r="D7" s="7" t="str">
        <f t="shared" ca="1" si="1"/>
        <v/>
      </c>
      <c r="E7" s="16">
        <f t="shared" si="0"/>
        <v>0</v>
      </c>
      <c r="F7" s="15" t="str">
        <f t="shared" si="2"/>
        <v/>
      </c>
      <c r="G7" s="9" t="str">
        <f>IF(ISNUMBER(SEARCH("",B7)),getEnviron("username"),"")</f>
        <v/>
      </c>
      <c r="H7" s="8" t="str">
        <f t="shared" ca="1" si="3"/>
        <v/>
      </c>
      <c r="I7" s="5"/>
      <c r="J7" s="6"/>
    </row>
    <row r="8" spans="1:10" ht="17.25" thickTop="1" thickBot="1" x14ac:dyDescent="0.3">
      <c r="A8" s="4">
        <v>7</v>
      </c>
      <c r="B8" s="11"/>
      <c r="C8" s="12" t="str">
        <f>IFERROR(IF(B8&gt;0,VLOOKUP(MID(B8,LEN(B8)-7,5),LOCATION!B:C,2,0),""),IF(B8&gt;0,VLOOKUP(MID(B8,LEN(B8)-4,5),LOCATION!B:C,2,0),""))</f>
        <v/>
      </c>
      <c r="D8" s="7" t="str">
        <f t="shared" ca="1" si="1"/>
        <v/>
      </c>
      <c r="E8" s="16">
        <f t="shared" si="0"/>
        <v>0</v>
      </c>
      <c r="F8" s="15" t="str">
        <f t="shared" si="2"/>
        <v/>
      </c>
      <c r="G8" s="9" t="str">
        <f>IF(ISNUMBER(SEARCH("",B8)),getEnviron("username"),"")</f>
        <v/>
      </c>
      <c r="H8" s="8" t="str">
        <f t="shared" ca="1" si="3"/>
        <v/>
      </c>
      <c r="I8" s="5"/>
      <c r="J8" s="6"/>
    </row>
    <row r="9" spans="1:10" ht="17.25" thickTop="1" thickBot="1" x14ac:dyDescent="0.3">
      <c r="A9" s="4">
        <v>8</v>
      </c>
      <c r="B9" s="11"/>
      <c r="C9" s="12" t="str">
        <f>IFERROR(IF(B9&gt;0,VLOOKUP(MID(B9,LEN(B9)-7,5),LOCATION!B:C,2,0),""),IF(B9&gt;0,VLOOKUP(MID(B9,LEN(B9)-4,5),LOCATION!B:C,2,0),""))</f>
        <v/>
      </c>
      <c r="D9" s="7" t="str">
        <f t="shared" ca="1" si="1"/>
        <v/>
      </c>
      <c r="E9" s="16">
        <f t="shared" si="0"/>
        <v>0</v>
      </c>
      <c r="F9" s="15" t="str">
        <f t="shared" si="2"/>
        <v/>
      </c>
      <c r="G9" s="9" t="str">
        <f>IF(ISNUMBER(SEARCH("",B9)),getEnviron("username"),"")</f>
        <v/>
      </c>
      <c r="H9" s="8" t="str">
        <f t="shared" ca="1" si="3"/>
        <v/>
      </c>
      <c r="I9" s="5"/>
      <c r="J9" s="6"/>
    </row>
    <row r="10" spans="1:10" ht="17.25" thickTop="1" thickBot="1" x14ac:dyDescent="0.3">
      <c r="A10" s="4">
        <v>9</v>
      </c>
      <c r="B10" s="11"/>
      <c r="C10" s="12" t="str">
        <f>IFERROR(IF(B10&gt;0,VLOOKUP(MID(B10,LEN(B10)-7,5),LOCATION!B:C,2,0),""),IF(B10&gt;0,VLOOKUP(MID(B10,LEN(B10)-4,5),LOCATION!B:C,2,0),""))</f>
        <v/>
      </c>
      <c r="D10" s="7" t="str">
        <f t="shared" ca="1" si="1"/>
        <v/>
      </c>
      <c r="E10" s="16">
        <f t="shared" si="0"/>
        <v>0</v>
      </c>
      <c r="F10" s="15" t="str">
        <f t="shared" si="2"/>
        <v/>
      </c>
      <c r="G10" s="9" t="str">
        <f>IF(ISNUMBER(SEARCH("",B10)),getEnviron("username"),"")</f>
        <v/>
      </c>
      <c r="H10" s="8" t="str">
        <f t="shared" ca="1" si="3"/>
        <v/>
      </c>
      <c r="I10" s="5"/>
      <c r="J10" s="6"/>
    </row>
    <row r="11" spans="1:10" ht="17.25" thickTop="1" thickBot="1" x14ac:dyDescent="0.3">
      <c r="A11" s="4">
        <v>10</v>
      </c>
      <c r="B11" s="11"/>
      <c r="C11" s="12" t="str">
        <f>IFERROR(IF(B11&gt;0,VLOOKUP(MID(B11,LEN(B11)-7,5),LOCATION!B:C,2,0),""),IF(B11&gt;0,VLOOKUP(MID(B11,LEN(B11)-4,5),LOCATION!B:C,2,0),""))</f>
        <v/>
      </c>
      <c r="D11" s="7" t="str">
        <f t="shared" ca="1" si="1"/>
        <v/>
      </c>
      <c r="E11" s="16">
        <f t="shared" si="0"/>
        <v>0</v>
      </c>
      <c r="F11" s="15" t="str">
        <f t="shared" si="2"/>
        <v/>
      </c>
      <c r="G11" s="9" t="str">
        <f>IF(ISNUMBER(SEARCH("",B11)),getEnviron("username"),"")</f>
        <v/>
      </c>
      <c r="H11" s="8" t="str">
        <f t="shared" ca="1" si="3"/>
        <v/>
      </c>
      <c r="I11" s="5"/>
      <c r="J11" s="6"/>
    </row>
    <row r="12" spans="1:10" ht="17.25" thickTop="1" thickBot="1" x14ac:dyDescent="0.3">
      <c r="A12" s="4">
        <v>11</v>
      </c>
      <c r="B12" s="11"/>
      <c r="C12" s="12" t="str">
        <f>IFERROR(IF(B12&gt;0,VLOOKUP(MID(B12,LEN(B12)-7,5),LOCATION!B:C,2,0),""),IF(B12&gt;0,VLOOKUP(MID(B12,LEN(B12)-4,5),LOCATION!B:C,2,0),""))</f>
        <v/>
      </c>
      <c r="D12" s="7" t="str">
        <f t="shared" ca="1" si="1"/>
        <v/>
      </c>
      <c r="E12" s="16">
        <f t="shared" si="0"/>
        <v>0</v>
      </c>
      <c r="F12" s="15" t="str">
        <f t="shared" si="2"/>
        <v/>
      </c>
      <c r="G12" s="9" t="str">
        <f>IF(ISNUMBER(SEARCH("",B12)),getEnviron("username"),"")</f>
        <v/>
      </c>
      <c r="H12" s="8" t="str">
        <f t="shared" ca="1" si="3"/>
        <v/>
      </c>
      <c r="I12" s="5"/>
      <c r="J12" s="6"/>
    </row>
    <row r="13" spans="1:10" ht="17.25" thickTop="1" thickBot="1" x14ac:dyDescent="0.3">
      <c r="A13" s="4">
        <v>12</v>
      </c>
      <c r="B13" s="11"/>
      <c r="C13" s="12" t="str">
        <f>IFERROR(IF(B13&gt;0,VLOOKUP(MID(B13,LEN(B13)-7,5),LOCATION!B:C,2,0),""),IF(B13&gt;0,VLOOKUP(MID(B13,LEN(B13)-4,5),LOCATION!B:C,2,0),""))</f>
        <v/>
      </c>
      <c r="D13" s="7" t="str">
        <f t="shared" ca="1" si="1"/>
        <v/>
      </c>
      <c r="E13" s="16">
        <f t="shared" ref="E13:E66" si="4">COUNTIF(B:B,B13)</f>
        <v>0</v>
      </c>
      <c r="F13" s="15" t="str">
        <f t="shared" si="2"/>
        <v/>
      </c>
      <c r="G13" s="9" t="str">
        <f>IF(ISNUMBER(SEARCH("",B13)),getEnviron("username"),"")</f>
        <v/>
      </c>
      <c r="H13" s="8" t="str">
        <f t="shared" ca="1" si="3"/>
        <v/>
      </c>
      <c r="I13" s="5"/>
      <c r="J13" s="6"/>
    </row>
    <row r="14" spans="1:10" ht="17.25" thickTop="1" thickBot="1" x14ac:dyDescent="0.3">
      <c r="A14" s="4">
        <v>13</v>
      </c>
      <c r="B14" s="11"/>
      <c r="C14" s="12" t="str">
        <f>IFERROR(IF(B14&gt;0,VLOOKUP(MID(B14,LEN(B14)-7,5),LOCATION!B:C,2,0),""),IF(B14&gt;0,VLOOKUP(MID(B14,LEN(B14)-4,5),LOCATION!B:C,2,0),""))</f>
        <v/>
      </c>
      <c r="D14" s="7" t="str">
        <f t="shared" ca="1" si="1"/>
        <v/>
      </c>
      <c r="E14" s="16">
        <f t="shared" si="4"/>
        <v>0</v>
      </c>
      <c r="F14" s="15" t="str">
        <f t="shared" si="2"/>
        <v/>
      </c>
      <c r="G14" s="9" t="str">
        <f>IF(ISNUMBER(SEARCH("",B14)),getEnviron("username"),"")</f>
        <v/>
      </c>
      <c r="H14" s="8" t="str">
        <f t="shared" ca="1" si="3"/>
        <v/>
      </c>
      <c r="I14" s="5"/>
      <c r="J14" s="6"/>
    </row>
    <row r="15" spans="1:10" ht="17.25" thickTop="1" thickBot="1" x14ac:dyDescent="0.3">
      <c r="A15" s="4">
        <v>14</v>
      </c>
      <c r="B15" s="11"/>
      <c r="C15" s="12" t="str">
        <f>IFERROR(IF(B15&gt;0,VLOOKUP(MID(B15,LEN(B15)-7,5),LOCATION!B:C,2,0),""),IF(B15&gt;0,VLOOKUP(MID(B15,LEN(B15)-4,5),LOCATION!B:C,2,0),""))</f>
        <v/>
      </c>
      <c r="D15" s="7" t="str">
        <f t="shared" ca="1" si="1"/>
        <v/>
      </c>
      <c r="E15" s="16">
        <f t="shared" si="4"/>
        <v>0</v>
      </c>
      <c r="F15" s="15" t="str">
        <f t="shared" si="2"/>
        <v/>
      </c>
      <c r="G15" s="9" t="str">
        <f>IF(ISNUMBER(SEARCH("",B15)),getEnviron("username"),"")</f>
        <v/>
      </c>
      <c r="H15" s="8" t="str">
        <f t="shared" ca="1" si="3"/>
        <v/>
      </c>
      <c r="I15" s="5"/>
      <c r="J15" s="6"/>
    </row>
    <row r="16" spans="1:10" ht="17.25" thickTop="1" thickBot="1" x14ac:dyDescent="0.3">
      <c r="A16" s="4">
        <v>15</v>
      </c>
      <c r="B16" s="11"/>
      <c r="C16" s="12" t="str">
        <f>IFERROR(IF(B16&gt;0,VLOOKUP(MID(B16,LEN(B16)-7,5),LOCATION!B:C,2,0),""),IF(B16&gt;0,VLOOKUP(MID(B16,LEN(B16)-4,5),LOCATION!B:C,2,0),""))</f>
        <v/>
      </c>
      <c r="D16" s="7" t="str">
        <f t="shared" ca="1" si="1"/>
        <v/>
      </c>
      <c r="E16" s="16">
        <f t="shared" si="4"/>
        <v>0</v>
      </c>
      <c r="F16" s="15" t="str">
        <f t="shared" si="2"/>
        <v/>
      </c>
      <c r="G16" s="9" t="str">
        <f>IF(ISNUMBER(SEARCH("",B16)),getEnviron("username"),"")</f>
        <v/>
      </c>
      <c r="H16" s="8" t="str">
        <f t="shared" ca="1" si="3"/>
        <v/>
      </c>
      <c r="I16" s="5"/>
      <c r="J16" s="6"/>
    </row>
    <row r="17" spans="1:10" ht="17.25" thickTop="1" thickBot="1" x14ac:dyDescent="0.3">
      <c r="A17" s="4">
        <v>16</v>
      </c>
      <c r="B17" s="11"/>
      <c r="C17" s="12" t="str">
        <f>IFERROR(IF(B17&gt;0,VLOOKUP(MID(B17,LEN(B17)-7,5),LOCATION!B:C,2,0),""),IF(B17&gt;0,VLOOKUP(MID(B17,LEN(B17)-4,5),LOCATION!B:C,2,0),""))</f>
        <v/>
      </c>
      <c r="D17" s="7" t="str">
        <f t="shared" ca="1" si="1"/>
        <v/>
      </c>
      <c r="E17" s="16">
        <f t="shared" si="4"/>
        <v>0</v>
      </c>
      <c r="F17" s="15" t="str">
        <f t="shared" si="2"/>
        <v/>
      </c>
      <c r="G17" s="9" t="str">
        <f>IF(ISNUMBER(SEARCH("",B17)),getEnviron("username"),"")</f>
        <v/>
      </c>
      <c r="H17" s="8" t="str">
        <f t="shared" ca="1" si="3"/>
        <v/>
      </c>
      <c r="I17" s="5"/>
      <c r="J17" s="6"/>
    </row>
    <row r="18" spans="1:10" ht="17.25" thickTop="1" thickBot="1" x14ac:dyDescent="0.3">
      <c r="A18" s="4">
        <v>17</v>
      </c>
      <c r="B18" s="11"/>
      <c r="C18" s="12" t="str">
        <f>IFERROR(IF(B18&gt;0,VLOOKUP(MID(B18,LEN(B18)-7,5),LOCATION!B:C,2,0),""),IF(B18&gt;0,VLOOKUP(MID(B18,LEN(B18)-4,5),LOCATION!B:C,2,0),""))</f>
        <v/>
      </c>
      <c r="D18" s="7" t="str">
        <f t="shared" ca="1" si="1"/>
        <v/>
      </c>
      <c r="E18" s="16">
        <f t="shared" si="4"/>
        <v>0</v>
      </c>
      <c r="F18" s="15" t="str">
        <f t="shared" si="2"/>
        <v/>
      </c>
      <c r="G18" s="9" t="str">
        <f>IF(ISNUMBER(SEARCH("",B18)),getEnviron("username"),"")</f>
        <v/>
      </c>
      <c r="H18" s="8" t="str">
        <f t="shared" ca="1" si="3"/>
        <v/>
      </c>
      <c r="I18" s="5"/>
      <c r="J18" s="6"/>
    </row>
    <row r="19" spans="1:10" ht="17.25" thickTop="1" thickBot="1" x14ac:dyDescent="0.3">
      <c r="A19" s="4">
        <v>18</v>
      </c>
      <c r="B19" s="11"/>
      <c r="C19" s="12" t="str">
        <f>IFERROR(IF(B19&gt;0,VLOOKUP(MID(B19,LEN(B19)-7,5),LOCATION!B:C,2,0),""),IF(B19&gt;0,VLOOKUP(MID(B19,LEN(B19)-4,5),LOCATION!B:C,2,0),""))</f>
        <v/>
      </c>
      <c r="D19" s="7" t="str">
        <f t="shared" ca="1" si="1"/>
        <v/>
      </c>
      <c r="E19" s="16">
        <f t="shared" si="4"/>
        <v>0</v>
      </c>
      <c r="F19" s="15" t="str">
        <f t="shared" si="2"/>
        <v/>
      </c>
      <c r="G19" s="9" t="str">
        <f>IF(ISNUMBER(SEARCH("",B19)),getEnviron("username"),"")</f>
        <v/>
      </c>
      <c r="H19" s="8" t="str">
        <f t="shared" ca="1" si="3"/>
        <v/>
      </c>
      <c r="I19" s="5"/>
      <c r="J19" s="6"/>
    </row>
    <row r="20" spans="1:10" ht="17.25" thickTop="1" thickBot="1" x14ac:dyDescent="0.3">
      <c r="A20" s="4">
        <v>19</v>
      </c>
      <c r="B20" s="11"/>
      <c r="C20" s="12" t="str">
        <f>IFERROR(IF(B20&gt;0,VLOOKUP(MID(B20,LEN(B20)-7,5),LOCATION!B:C,2,0),""),IF(B20&gt;0,VLOOKUP(MID(B20,LEN(B20)-4,5),LOCATION!B:C,2,0),""))</f>
        <v/>
      </c>
      <c r="D20" s="7" t="str">
        <f t="shared" ca="1" si="1"/>
        <v/>
      </c>
      <c r="E20" s="16">
        <f t="shared" si="4"/>
        <v>0</v>
      </c>
      <c r="F20" s="15" t="str">
        <f t="shared" si="2"/>
        <v/>
      </c>
      <c r="G20" s="9" t="str">
        <f>IF(ISNUMBER(SEARCH("",B20)),getEnviron("username"),"")</f>
        <v/>
      </c>
      <c r="H20" s="8" t="str">
        <f t="shared" ca="1" si="3"/>
        <v/>
      </c>
      <c r="I20" s="5"/>
      <c r="J20" s="6"/>
    </row>
    <row r="21" spans="1:10" ht="17.25" thickTop="1" thickBot="1" x14ac:dyDescent="0.3">
      <c r="A21" s="4">
        <v>20</v>
      </c>
      <c r="B21" s="11"/>
      <c r="C21" s="12" t="str">
        <f>IFERROR(IF(B21&gt;0,VLOOKUP(MID(B21,LEN(B21)-7,5),LOCATION!B:C,2,0),""),IF(B21&gt;0,VLOOKUP(MID(B21,LEN(B21)-4,5),LOCATION!B:C,2,0),""))</f>
        <v/>
      </c>
      <c r="D21" s="7" t="str">
        <f t="shared" ca="1" si="1"/>
        <v/>
      </c>
      <c r="E21" s="16">
        <f t="shared" si="4"/>
        <v>0</v>
      </c>
      <c r="F21" s="15" t="str">
        <f t="shared" si="2"/>
        <v/>
      </c>
      <c r="G21" s="9" t="str">
        <f>IF(ISNUMBER(SEARCH("",B21)),getEnviron("username"),"")</f>
        <v/>
      </c>
      <c r="H21" s="8" t="str">
        <f t="shared" ca="1" si="3"/>
        <v/>
      </c>
      <c r="I21" s="5"/>
      <c r="J21" s="6"/>
    </row>
    <row r="22" spans="1:10" ht="17.25" thickTop="1" thickBot="1" x14ac:dyDescent="0.3">
      <c r="A22" s="4">
        <v>21</v>
      </c>
      <c r="B22" s="11"/>
      <c r="C22" s="12" t="str">
        <f>IFERROR(IF(B22&gt;0,VLOOKUP(MID(B22,LEN(B22)-7,5),LOCATION!B:C,2,0),""),IF(B22&gt;0,VLOOKUP(MID(B22,LEN(B22)-4,5),LOCATION!B:C,2,0),""))</f>
        <v/>
      </c>
      <c r="D22" s="7" t="str">
        <f t="shared" ca="1" si="1"/>
        <v/>
      </c>
      <c r="E22" s="16">
        <f t="shared" si="4"/>
        <v>0</v>
      </c>
      <c r="F22" s="15" t="str">
        <f t="shared" si="2"/>
        <v/>
      </c>
      <c r="G22" s="9" t="str">
        <f>IF(ISNUMBER(SEARCH("",B22)),getEnviron("username"),"")</f>
        <v/>
      </c>
      <c r="H22" s="8" t="str">
        <f t="shared" ca="1" si="3"/>
        <v/>
      </c>
      <c r="I22" s="5"/>
      <c r="J22" s="6"/>
    </row>
    <row r="23" spans="1:10" ht="17.25" thickTop="1" thickBot="1" x14ac:dyDescent="0.3">
      <c r="A23" s="4">
        <v>22</v>
      </c>
      <c r="B23" s="11"/>
      <c r="C23" s="12" t="str">
        <f>IFERROR(IF(B23&gt;0,VLOOKUP(MID(B23,LEN(B23)-7,5),LOCATION!B:C,2,0),""),IF(B23&gt;0,VLOOKUP(MID(B23,LEN(B23)-4,5),LOCATION!B:C,2,0),""))</f>
        <v/>
      </c>
      <c r="D23" s="7" t="str">
        <f t="shared" ca="1" si="1"/>
        <v/>
      </c>
      <c r="E23" s="16">
        <f t="shared" si="4"/>
        <v>0</v>
      </c>
      <c r="F23" s="15" t="str">
        <f t="shared" si="2"/>
        <v/>
      </c>
      <c r="G23" s="9" t="str">
        <f>IF(ISNUMBER(SEARCH("",B23)),getEnviron("username"),"")</f>
        <v/>
      </c>
      <c r="H23" s="8" t="str">
        <f t="shared" ca="1" si="3"/>
        <v/>
      </c>
      <c r="I23" s="5"/>
      <c r="J23" s="6"/>
    </row>
    <row r="24" spans="1:10" ht="17.25" thickTop="1" thickBot="1" x14ac:dyDescent="0.3">
      <c r="A24" s="4">
        <v>23</v>
      </c>
      <c r="B24" s="11"/>
      <c r="C24" s="12" t="str">
        <f>IFERROR(IF(B24&gt;0,VLOOKUP(MID(B24,LEN(B24)-7,5),LOCATION!B:C,2,0),""),IF(B24&gt;0,VLOOKUP(MID(B24,LEN(B24)-4,5),LOCATION!B:C,2,0),""))</f>
        <v/>
      </c>
      <c r="D24" s="7" t="str">
        <f t="shared" ca="1" si="1"/>
        <v/>
      </c>
      <c r="E24" s="16">
        <f t="shared" si="4"/>
        <v>0</v>
      </c>
      <c r="F24" s="15" t="str">
        <f t="shared" si="2"/>
        <v/>
      </c>
      <c r="G24" s="9" t="str">
        <f>IF(ISNUMBER(SEARCH("",B24)),getEnviron("username"),"")</f>
        <v/>
      </c>
      <c r="H24" s="8" t="str">
        <f t="shared" ca="1" si="3"/>
        <v/>
      </c>
      <c r="I24" s="5"/>
      <c r="J24" s="6"/>
    </row>
    <row r="25" spans="1:10" ht="17.25" thickTop="1" thickBot="1" x14ac:dyDescent="0.3">
      <c r="A25" s="4">
        <v>24</v>
      </c>
      <c r="B25" s="11"/>
      <c r="C25" s="12" t="str">
        <f>IFERROR(IF(B25&gt;0,VLOOKUP(MID(B25,LEN(B25)-7,5),LOCATION!B:C,2,0),""),IF(B25&gt;0,VLOOKUP(MID(B25,LEN(B25)-4,5),LOCATION!B:C,2,0),""))</f>
        <v/>
      </c>
      <c r="D25" s="7" t="str">
        <f t="shared" ca="1" si="1"/>
        <v/>
      </c>
      <c r="E25" s="16">
        <f t="shared" si="4"/>
        <v>0</v>
      </c>
      <c r="F25" s="15" t="str">
        <f t="shared" si="2"/>
        <v/>
      </c>
      <c r="G25" s="9" t="str">
        <f>IF(ISNUMBER(SEARCH("",B25)),getEnviron("username"),"")</f>
        <v/>
      </c>
      <c r="H25" s="8" t="str">
        <f t="shared" ca="1" si="3"/>
        <v/>
      </c>
      <c r="I25" s="5"/>
      <c r="J25" s="6"/>
    </row>
    <row r="26" spans="1:10" ht="17.25" customHeight="1" thickTop="1" thickBot="1" x14ac:dyDescent="0.3">
      <c r="A26" s="4">
        <v>25</v>
      </c>
      <c r="B26" s="11"/>
      <c r="C26" s="12" t="str">
        <f>IFERROR(IF(B26&gt;0,VLOOKUP(MID(B26,LEN(B26)-7,5),LOCATION!B:C,2,0),""),IF(B26&gt;0,VLOOKUP(MID(B26,LEN(B26)-4,5),LOCATION!B:C,2,0),""))</f>
        <v/>
      </c>
      <c r="D26" s="7" t="str">
        <f t="shared" ca="1" si="1"/>
        <v/>
      </c>
      <c r="E26" s="16">
        <f t="shared" si="4"/>
        <v>0</v>
      </c>
      <c r="F26" s="15" t="str">
        <f t="shared" si="2"/>
        <v/>
      </c>
      <c r="G26" s="9" t="str">
        <f>IF(ISNUMBER(SEARCH("",B26)),getEnviron("username"),"")</f>
        <v/>
      </c>
      <c r="H26" s="8" t="str">
        <f t="shared" ca="1" si="3"/>
        <v/>
      </c>
      <c r="I26" s="5"/>
      <c r="J26" s="6"/>
    </row>
    <row r="27" spans="1:10" ht="17.25" thickTop="1" thickBot="1" x14ac:dyDescent="0.3">
      <c r="A27" s="4">
        <v>26</v>
      </c>
      <c r="B27" s="11"/>
      <c r="C27" s="12" t="str">
        <f>IFERROR(IF(B27&gt;0,VLOOKUP(MID(B27,LEN(B27)-7,5),LOCATION!B:C,2,0),""),IF(B27&gt;0,VLOOKUP(MID(B27,LEN(B27)-4,5),LOCATION!B:C,2,0),""))</f>
        <v/>
      </c>
      <c r="D27" s="7" t="str">
        <f t="shared" ca="1" si="1"/>
        <v/>
      </c>
      <c r="E27" s="16">
        <f t="shared" si="4"/>
        <v>0</v>
      </c>
      <c r="F27" s="15" t="str">
        <f t="shared" si="2"/>
        <v/>
      </c>
      <c r="G27" s="9" t="str">
        <f>IF(ISNUMBER(SEARCH("",B27)),getEnviron("username"),"")</f>
        <v/>
      </c>
      <c r="H27" s="8" t="str">
        <f t="shared" ca="1" si="3"/>
        <v/>
      </c>
      <c r="I27" s="5"/>
      <c r="J27" s="6"/>
    </row>
    <row r="28" spans="1:10" ht="17.25" thickTop="1" thickBot="1" x14ac:dyDescent="0.3">
      <c r="A28" s="4">
        <v>27</v>
      </c>
      <c r="B28" s="11"/>
      <c r="C28" s="12" t="str">
        <f>IFERROR(IF(B28&gt;0,VLOOKUP(MID(B28,LEN(B28)-7,5),LOCATION!B:C,2,0),""),IF(B28&gt;0,VLOOKUP(MID(B28,LEN(B28)-4,5),LOCATION!B:C,2,0),""))</f>
        <v/>
      </c>
      <c r="D28" s="7" t="str">
        <f t="shared" ca="1" si="1"/>
        <v/>
      </c>
      <c r="E28" s="16">
        <f t="shared" si="4"/>
        <v>0</v>
      </c>
      <c r="F28" s="15" t="str">
        <f t="shared" si="2"/>
        <v/>
      </c>
      <c r="G28" s="9" t="str">
        <f>IF(ISNUMBER(SEARCH("",B28)),getEnviron("username"),"")</f>
        <v/>
      </c>
      <c r="H28" s="8" t="str">
        <f t="shared" ca="1" si="3"/>
        <v/>
      </c>
      <c r="I28" s="5"/>
      <c r="J28" s="6"/>
    </row>
    <row r="29" spans="1:10" ht="17.25" thickTop="1" thickBot="1" x14ac:dyDescent="0.3">
      <c r="A29" s="4">
        <v>28</v>
      </c>
      <c r="B29" s="11"/>
      <c r="C29" s="12" t="str">
        <f>IFERROR(IF(B29&gt;0,VLOOKUP(MID(B29,LEN(B29)-7,5),LOCATION!B:C,2,0),""),IF(B29&gt;0,VLOOKUP(MID(B29,LEN(B29)-4,5),LOCATION!B:C,2,0),""))</f>
        <v/>
      </c>
      <c r="D29" s="7" t="str">
        <f t="shared" ca="1" si="1"/>
        <v/>
      </c>
      <c r="E29" s="16">
        <f t="shared" si="4"/>
        <v>0</v>
      </c>
      <c r="F29" s="15" t="str">
        <f t="shared" si="2"/>
        <v/>
      </c>
      <c r="G29" s="9" t="str">
        <f>IF(ISNUMBER(SEARCH("",B29)),getEnviron("username"),"")</f>
        <v/>
      </c>
      <c r="H29" s="8" t="str">
        <f t="shared" ca="1" si="3"/>
        <v/>
      </c>
      <c r="I29" s="5"/>
      <c r="J29" s="6"/>
    </row>
    <row r="30" spans="1:10" ht="17.25" thickTop="1" thickBot="1" x14ac:dyDescent="0.3">
      <c r="A30" s="4">
        <v>29</v>
      </c>
      <c r="B30" s="11"/>
      <c r="C30" s="12" t="str">
        <f>IFERROR(IF(B30&gt;0,VLOOKUP(MID(B30,LEN(B30)-7,5),LOCATION!B:C,2,0),""),IF(B30&gt;0,VLOOKUP(MID(B30,LEN(B30)-4,5),LOCATION!B:C,2,0),""))</f>
        <v/>
      </c>
      <c r="D30" s="7" t="str">
        <f t="shared" ca="1" si="1"/>
        <v/>
      </c>
      <c r="E30" s="16">
        <f t="shared" si="4"/>
        <v>0</v>
      </c>
      <c r="F30" s="15" t="str">
        <f t="shared" si="2"/>
        <v/>
      </c>
      <c r="G30" s="9" t="str">
        <f>IF(ISNUMBER(SEARCH("",B30)),getEnviron("username"),"")</f>
        <v/>
      </c>
      <c r="H30" s="8" t="str">
        <f t="shared" ca="1" si="3"/>
        <v/>
      </c>
      <c r="I30" s="5"/>
      <c r="J30" s="6"/>
    </row>
    <row r="31" spans="1:10" ht="17.25" thickTop="1" thickBot="1" x14ac:dyDescent="0.3">
      <c r="A31" s="4">
        <v>30</v>
      </c>
      <c r="B31" s="11"/>
      <c r="C31" s="12" t="str">
        <f>IFERROR(IF(B31&gt;0,VLOOKUP(MID(B31,LEN(B31)-7,5),LOCATION!B:C,2,0),""),IF(B31&gt;0,VLOOKUP(MID(B31,LEN(B31)-4,5),LOCATION!B:C,2,0),""))</f>
        <v/>
      </c>
      <c r="D31" s="7" t="str">
        <f t="shared" ca="1" si="1"/>
        <v/>
      </c>
      <c r="E31" s="16">
        <f t="shared" si="4"/>
        <v>0</v>
      </c>
      <c r="F31" s="15" t="str">
        <f t="shared" si="2"/>
        <v/>
      </c>
      <c r="G31" s="9" t="str">
        <f>IF(ISNUMBER(SEARCH("",B31)),getEnviron("username"),"")</f>
        <v/>
      </c>
      <c r="H31" s="8" t="str">
        <f t="shared" ca="1" si="3"/>
        <v/>
      </c>
      <c r="I31" s="5"/>
      <c r="J31" s="6"/>
    </row>
    <row r="32" spans="1:10" ht="17.25" thickTop="1" thickBot="1" x14ac:dyDescent="0.3">
      <c r="A32" s="4">
        <v>31</v>
      </c>
      <c r="B32" s="11"/>
      <c r="C32" s="12" t="str">
        <f>IFERROR(IF(B32&gt;0,VLOOKUP(MID(B32,LEN(B32)-7,5),LOCATION!B:C,2,0),""),IF(B32&gt;0,VLOOKUP(MID(B32,LEN(B32)-4,5),LOCATION!B:C,2,0),""))</f>
        <v/>
      </c>
      <c r="D32" s="7" t="str">
        <f t="shared" ca="1" si="1"/>
        <v/>
      </c>
      <c r="E32" s="16">
        <f t="shared" si="4"/>
        <v>0</v>
      </c>
      <c r="F32" s="15" t="str">
        <f t="shared" si="2"/>
        <v/>
      </c>
      <c r="G32" s="9" t="str">
        <f>IF(ISNUMBER(SEARCH("",B32)),getEnviron("username"),"")</f>
        <v/>
      </c>
      <c r="H32" s="8" t="str">
        <f t="shared" ca="1" si="3"/>
        <v/>
      </c>
      <c r="I32" s="5"/>
      <c r="J32" s="6"/>
    </row>
    <row r="33" spans="1:10" ht="17.25" thickTop="1" thickBot="1" x14ac:dyDescent="0.3">
      <c r="A33" s="4">
        <v>32</v>
      </c>
      <c r="B33" s="11"/>
      <c r="C33" s="12" t="str">
        <f>IFERROR(IF(B33&gt;0,VLOOKUP(MID(B33,LEN(B33)-7,5),LOCATION!B:C,2,0),""),IF(B33&gt;0,VLOOKUP(MID(B33,LEN(B33)-4,5),LOCATION!B:C,2,0),""))</f>
        <v/>
      </c>
      <c r="D33" s="7" t="str">
        <f t="shared" ca="1" si="1"/>
        <v/>
      </c>
      <c r="E33" s="16">
        <f t="shared" si="4"/>
        <v>0</v>
      </c>
      <c r="F33" s="15" t="str">
        <f t="shared" si="2"/>
        <v/>
      </c>
      <c r="G33" s="9" t="str">
        <f>IF(ISNUMBER(SEARCH("",B33)),getEnviron("username"),"")</f>
        <v/>
      </c>
      <c r="H33" s="8" t="str">
        <f t="shared" ca="1" si="3"/>
        <v/>
      </c>
      <c r="I33" s="5"/>
      <c r="J33" s="6"/>
    </row>
    <row r="34" spans="1:10" ht="17.25" thickTop="1" thickBot="1" x14ac:dyDescent="0.3">
      <c r="A34" s="4">
        <v>33</v>
      </c>
      <c r="B34" s="11"/>
      <c r="C34" s="12" t="str">
        <f>IFERROR(IF(B34&gt;0,VLOOKUP(MID(B34,LEN(B34)-7,5),LOCATION!B:C,2,0),""),IF(B34&gt;0,VLOOKUP(MID(B34,LEN(B34)-4,5),LOCATION!B:C,2,0),""))</f>
        <v/>
      </c>
      <c r="D34" s="7" t="str">
        <f t="shared" ca="1" si="1"/>
        <v/>
      </c>
      <c r="E34" s="16">
        <f t="shared" si="4"/>
        <v>0</v>
      </c>
      <c r="F34" s="15" t="str">
        <f t="shared" si="2"/>
        <v/>
      </c>
      <c r="G34" s="9" t="str">
        <f>IF(ISNUMBER(SEARCH("",B34)),getEnviron("username"),"")</f>
        <v/>
      </c>
      <c r="H34" s="8" t="str">
        <f t="shared" ca="1" si="3"/>
        <v/>
      </c>
      <c r="I34" s="5"/>
      <c r="J34" s="6"/>
    </row>
    <row r="35" spans="1:10" ht="17.25" thickTop="1" thickBot="1" x14ac:dyDescent="0.3">
      <c r="A35" s="4">
        <v>34</v>
      </c>
      <c r="B35" s="11"/>
      <c r="C35" s="12" t="str">
        <f>IFERROR(IF(B35&gt;0,VLOOKUP(MID(B35,LEN(B35)-7,5),LOCATION!B:C,2,0),""),IF(B35&gt;0,VLOOKUP(MID(B35,LEN(B35)-4,5),LOCATION!B:C,2,0),""))</f>
        <v/>
      </c>
      <c r="D35" s="7" t="str">
        <f t="shared" ca="1" si="1"/>
        <v/>
      </c>
      <c r="E35" s="16">
        <f t="shared" si="4"/>
        <v>0</v>
      </c>
      <c r="F35" s="15" t="str">
        <f t="shared" si="2"/>
        <v/>
      </c>
      <c r="G35" s="9" t="str">
        <f>IF(ISNUMBER(SEARCH("",B35)),getEnviron("username"),"")</f>
        <v/>
      </c>
      <c r="H35" s="8" t="str">
        <f t="shared" ca="1" si="3"/>
        <v/>
      </c>
      <c r="I35" s="5"/>
      <c r="J35" s="6"/>
    </row>
    <row r="36" spans="1:10" ht="17.25" thickTop="1" thickBot="1" x14ac:dyDescent="0.3">
      <c r="A36" s="4">
        <v>35</v>
      </c>
      <c r="B36" s="11"/>
      <c r="C36" s="12" t="str">
        <f>IFERROR(IF(B36&gt;0,VLOOKUP(MID(B36,LEN(B36)-7,5),LOCATION!B:C,2,0),""),IF(B36&gt;0,VLOOKUP(MID(B36,LEN(B36)-4,5),LOCATION!B:C,2,0),""))</f>
        <v/>
      </c>
      <c r="D36" s="7" t="str">
        <f t="shared" ca="1" si="1"/>
        <v/>
      </c>
      <c r="E36" s="16">
        <f t="shared" si="4"/>
        <v>0</v>
      </c>
      <c r="F36" s="15" t="str">
        <f t="shared" si="2"/>
        <v/>
      </c>
      <c r="G36" s="9" t="str">
        <f>IF(ISNUMBER(SEARCH("",B36)),getEnviron("username"),"")</f>
        <v/>
      </c>
      <c r="H36" s="8" t="str">
        <f t="shared" ca="1" si="3"/>
        <v/>
      </c>
      <c r="I36" s="5"/>
      <c r="J36" s="6"/>
    </row>
    <row r="37" spans="1:10" ht="17.25" thickTop="1" thickBot="1" x14ac:dyDescent="0.3">
      <c r="A37" s="4">
        <v>36</v>
      </c>
      <c r="B37" s="11"/>
      <c r="C37" s="12" t="str">
        <f>IFERROR(IF(B37&gt;0,VLOOKUP(MID(B37,LEN(B37)-7,5),LOCATION!B:C,2,0),""),IF(B37&gt;0,VLOOKUP(MID(B37,LEN(B37)-4,5),LOCATION!B:C,2,0),""))</f>
        <v/>
      </c>
      <c r="D37" s="7" t="str">
        <f t="shared" ca="1" si="1"/>
        <v/>
      </c>
      <c r="E37" s="16">
        <f t="shared" si="4"/>
        <v>0</v>
      </c>
      <c r="F37" s="15" t="str">
        <f t="shared" si="2"/>
        <v/>
      </c>
      <c r="G37" s="9" t="str">
        <f>IF(ISNUMBER(SEARCH("",B37)),getEnviron("username"),"")</f>
        <v/>
      </c>
      <c r="H37" s="8" t="str">
        <f t="shared" ca="1" si="3"/>
        <v/>
      </c>
      <c r="I37" s="5"/>
      <c r="J37" s="6"/>
    </row>
    <row r="38" spans="1:10" ht="17.25" customHeight="1" thickTop="1" thickBot="1" x14ac:dyDescent="0.3">
      <c r="A38" s="4">
        <v>37</v>
      </c>
      <c r="B38" s="11"/>
      <c r="C38" s="12" t="str">
        <f>IFERROR(IF(B38&gt;0,VLOOKUP(MID(B38,LEN(B38)-7,5),LOCATION!B:C,2,0),""),IF(B38&gt;0,VLOOKUP(MID(B38,LEN(B38)-4,5),LOCATION!B:C,2,0),""))</f>
        <v/>
      </c>
      <c r="D38" s="7" t="str">
        <f t="shared" ca="1" si="1"/>
        <v/>
      </c>
      <c r="E38" s="16">
        <f t="shared" si="4"/>
        <v>0</v>
      </c>
      <c r="F38" s="15" t="str">
        <f t="shared" si="2"/>
        <v/>
      </c>
      <c r="G38" s="9" t="str">
        <f>IF(ISNUMBER(SEARCH("",B38)),getEnviron("username"),"")</f>
        <v/>
      </c>
      <c r="H38" s="8" t="str">
        <f t="shared" ca="1" si="3"/>
        <v/>
      </c>
      <c r="I38" s="5"/>
      <c r="J38" s="6"/>
    </row>
    <row r="39" spans="1:10" ht="17.25" customHeight="1" thickTop="1" thickBot="1" x14ac:dyDescent="0.3">
      <c r="A39" s="4">
        <v>38</v>
      </c>
      <c r="B39" s="11"/>
      <c r="C39" s="12" t="str">
        <f>IFERROR(IF(B39&gt;0,VLOOKUP(MID(B39,LEN(B39)-7,5),LOCATION!B:C,2,0),""),IF(B39&gt;0,VLOOKUP(MID(B39,LEN(B39)-4,5),LOCATION!B:C,2,0),""))</f>
        <v/>
      </c>
      <c r="D39" s="7" t="str">
        <f t="shared" ca="1" si="1"/>
        <v/>
      </c>
      <c r="E39" s="16">
        <f t="shared" si="4"/>
        <v>0</v>
      </c>
      <c r="F39" s="15" t="str">
        <f t="shared" si="2"/>
        <v/>
      </c>
      <c r="G39" s="9" t="str">
        <f>IF(ISNUMBER(SEARCH("",B39)),getEnviron("username"),"")</f>
        <v/>
      </c>
      <c r="H39" s="8" t="str">
        <f t="shared" ca="1" si="3"/>
        <v/>
      </c>
      <c r="I39" s="5"/>
      <c r="J39" s="6"/>
    </row>
    <row r="40" spans="1:10" ht="17.25" thickTop="1" thickBot="1" x14ac:dyDescent="0.3">
      <c r="A40" s="4">
        <v>39</v>
      </c>
      <c r="B40" s="11"/>
      <c r="C40" s="12" t="str">
        <f>IFERROR(IF(B40&gt;0,VLOOKUP(MID(B40,LEN(B40)-7,5),LOCATION!B:C,2,0),""),IF(B40&gt;0,VLOOKUP(MID(B40,LEN(B40)-4,5),LOCATION!B:C,2,0),""))</f>
        <v/>
      </c>
      <c r="D40" s="7" t="str">
        <f t="shared" ca="1" si="1"/>
        <v/>
      </c>
      <c r="E40" s="16">
        <f t="shared" si="4"/>
        <v>0</v>
      </c>
      <c r="F40" s="15" t="str">
        <f t="shared" si="2"/>
        <v/>
      </c>
      <c r="G40" s="9" t="str">
        <f>IF(ISNUMBER(SEARCH("",B40)),getEnviron("username"),"")</f>
        <v/>
      </c>
      <c r="H40" s="8" t="str">
        <f t="shared" ca="1" si="3"/>
        <v/>
      </c>
      <c r="I40" s="5"/>
      <c r="J40" s="6"/>
    </row>
    <row r="41" spans="1:10" ht="17.25" thickTop="1" thickBot="1" x14ac:dyDescent="0.3">
      <c r="A41" s="4">
        <v>40</v>
      </c>
      <c r="B41" s="11"/>
      <c r="C41" s="12" t="str">
        <f>IFERROR(IF(B41&gt;0,VLOOKUP(MID(B41,LEN(B41)-7,5),LOCATION!B:C,2,0),""),IF(B41&gt;0,VLOOKUP(MID(B41,LEN(B41)-4,5),LOCATION!B:C,2,0),""))</f>
        <v/>
      </c>
      <c r="D41" s="7" t="str">
        <f t="shared" ca="1" si="1"/>
        <v/>
      </c>
      <c r="E41" s="16">
        <f t="shared" si="4"/>
        <v>0</v>
      </c>
      <c r="F41" s="15" t="str">
        <f t="shared" si="2"/>
        <v/>
      </c>
      <c r="G41" s="9" t="str">
        <f>IF(ISNUMBER(SEARCH("",B41)),getEnviron("username"),"")</f>
        <v/>
      </c>
      <c r="H41" s="8" t="str">
        <f t="shared" ca="1" si="3"/>
        <v/>
      </c>
      <c r="I41" s="5"/>
      <c r="J41" s="6"/>
    </row>
    <row r="42" spans="1:10" ht="17.25" thickTop="1" thickBot="1" x14ac:dyDescent="0.3">
      <c r="A42" s="4">
        <v>41</v>
      </c>
      <c r="B42" s="11"/>
      <c r="C42" s="12" t="str">
        <f>IFERROR(IF(B42&gt;0,VLOOKUP(MID(B42,LEN(B42)-7,5),LOCATION!B:C,2,0),""),IF(B42&gt;0,VLOOKUP(MID(B42,LEN(B42)-4,5),LOCATION!B:C,2,0),""))</f>
        <v/>
      </c>
      <c r="D42" s="7" t="str">
        <f t="shared" ca="1" si="1"/>
        <v/>
      </c>
      <c r="E42" s="16">
        <f t="shared" si="4"/>
        <v>0</v>
      </c>
      <c r="F42" s="15" t="str">
        <f t="shared" si="2"/>
        <v/>
      </c>
      <c r="G42" s="9" t="str">
        <f>IF(ISNUMBER(SEARCH("",B42)),getEnviron("username"),"")</f>
        <v/>
      </c>
      <c r="H42" s="8" t="str">
        <f t="shared" ca="1" si="3"/>
        <v/>
      </c>
      <c r="I42" s="5"/>
      <c r="J42" s="6"/>
    </row>
    <row r="43" spans="1:10" ht="17.25" thickTop="1" thickBot="1" x14ac:dyDescent="0.3">
      <c r="A43" s="4">
        <v>42</v>
      </c>
      <c r="B43" s="11"/>
      <c r="C43" s="12" t="str">
        <f>IFERROR(IF(B43&gt;0,VLOOKUP(MID(B43,LEN(B43)-7,5),LOCATION!B:C,2,0),""),IF(B43&gt;0,VLOOKUP(MID(B43,LEN(B43)-4,5),LOCATION!B:C,2,0),""))</f>
        <v/>
      </c>
      <c r="D43" s="7" t="str">
        <f t="shared" ca="1" si="1"/>
        <v/>
      </c>
      <c r="E43" s="16">
        <f t="shared" si="4"/>
        <v>0</v>
      </c>
      <c r="F43" s="15" t="str">
        <f t="shared" si="2"/>
        <v/>
      </c>
      <c r="G43" s="9" t="str">
        <f>IF(ISNUMBER(SEARCH("",B43)),getEnviron("username"),"")</f>
        <v/>
      </c>
      <c r="H43" s="8" t="str">
        <f t="shared" ca="1" si="3"/>
        <v/>
      </c>
      <c r="I43" s="5"/>
      <c r="J43" s="6"/>
    </row>
    <row r="44" spans="1:10" ht="17.25" thickTop="1" thickBot="1" x14ac:dyDescent="0.3">
      <c r="A44" s="4">
        <v>43</v>
      </c>
      <c r="B44" s="11"/>
      <c r="C44" s="12" t="str">
        <f>IFERROR(IF(B44&gt;0,VLOOKUP(MID(B44,LEN(B44)-7,5),LOCATION!B:C,2,0),""),IF(B44&gt;0,VLOOKUP(MID(B44,LEN(B44)-4,5),LOCATION!B:C,2,0),""))</f>
        <v/>
      </c>
      <c r="D44" s="7" t="str">
        <f t="shared" ca="1" si="1"/>
        <v/>
      </c>
      <c r="E44" s="16">
        <f t="shared" si="4"/>
        <v>0</v>
      </c>
      <c r="F44" s="15" t="str">
        <f t="shared" si="2"/>
        <v/>
      </c>
      <c r="G44" s="9" t="str">
        <f>IF(ISNUMBER(SEARCH("",B44)),getEnviron("username"),"")</f>
        <v/>
      </c>
      <c r="H44" s="8" t="str">
        <f t="shared" ca="1" si="3"/>
        <v/>
      </c>
      <c r="I44" s="5"/>
      <c r="J44" s="6"/>
    </row>
    <row r="45" spans="1:10" ht="17.25" thickTop="1" thickBot="1" x14ac:dyDescent="0.3">
      <c r="A45" s="4">
        <v>44</v>
      </c>
      <c r="B45" s="11"/>
      <c r="C45" s="12" t="str">
        <f>IFERROR(IF(B45&gt;0,VLOOKUP(MID(B45,LEN(B45)-7,5),LOCATION!B:C,2,0),""),IF(B45&gt;0,VLOOKUP(MID(B45,LEN(B45)-4,5),LOCATION!B:C,2,0),""))</f>
        <v/>
      </c>
      <c r="D45" s="7" t="str">
        <f t="shared" ca="1" si="1"/>
        <v/>
      </c>
      <c r="E45" s="16">
        <f t="shared" si="4"/>
        <v>0</v>
      </c>
      <c r="F45" s="15" t="str">
        <f t="shared" si="2"/>
        <v/>
      </c>
      <c r="G45" s="9" t="str">
        <f>IF(ISNUMBER(SEARCH("",B45)),getEnviron("username"),"")</f>
        <v/>
      </c>
      <c r="H45" s="8" t="str">
        <f t="shared" ca="1" si="3"/>
        <v/>
      </c>
      <c r="I45" s="5"/>
      <c r="J45" s="6"/>
    </row>
    <row r="46" spans="1:10" ht="17.25" thickTop="1" thickBot="1" x14ac:dyDescent="0.3">
      <c r="A46" s="4">
        <v>45</v>
      </c>
      <c r="B46" s="11"/>
      <c r="C46" s="12" t="str">
        <f>IFERROR(IF(B46&gt;0,VLOOKUP(MID(B46,LEN(B46)-7,5),LOCATION!B:C,2,0),""),IF(B46&gt;0,VLOOKUP(MID(B46,LEN(B46)-4,5),LOCATION!B:C,2,0),""))</f>
        <v/>
      </c>
      <c r="D46" s="7" t="str">
        <f t="shared" ca="1" si="1"/>
        <v/>
      </c>
      <c r="E46" s="16">
        <f t="shared" si="4"/>
        <v>0</v>
      </c>
      <c r="F46" s="15" t="str">
        <f t="shared" si="2"/>
        <v/>
      </c>
      <c r="G46" s="9" t="str">
        <f>IF(ISNUMBER(SEARCH("",B46)),getEnviron("username"),"")</f>
        <v/>
      </c>
      <c r="H46" s="8" t="str">
        <f t="shared" ca="1" si="3"/>
        <v/>
      </c>
      <c r="I46" s="5"/>
      <c r="J46" s="6"/>
    </row>
    <row r="47" spans="1:10" ht="17.25" thickTop="1" thickBot="1" x14ac:dyDescent="0.3">
      <c r="A47" s="4">
        <v>46</v>
      </c>
      <c r="B47" s="11"/>
      <c r="C47" s="12" t="str">
        <f>IFERROR(IF(B47&gt;0,VLOOKUP(MID(B47,LEN(B47)-7,5),LOCATION!B:C,2,0),""),IF(B47&gt;0,VLOOKUP(MID(B47,LEN(B47)-4,5),LOCATION!B:C,2,0),""))</f>
        <v/>
      </c>
      <c r="D47" s="7" t="str">
        <f t="shared" ca="1" si="1"/>
        <v/>
      </c>
      <c r="E47" s="16">
        <f t="shared" si="4"/>
        <v>0</v>
      </c>
      <c r="F47" s="15" t="str">
        <f t="shared" si="2"/>
        <v/>
      </c>
      <c r="G47" s="9" t="str">
        <f>IF(ISNUMBER(SEARCH("",B47)),getEnviron("username"),"")</f>
        <v/>
      </c>
      <c r="H47" s="8" t="str">
        <f t="shared" ca="1" si="3"/>
        <v/>
      </c>
      <c r="I47" s="5"/>
      <c r="J47" s="6"/>
    </row>
    <row r="48" spans="1:10" ht="17.25" thickTop="1" thickBot="1" x14ac:dyDescent="0.3">
      <c r="A48" s="4">
        <v>47</v>
      </c>
      <c r="B48" s="11"/>
      <c r="C48" s="12" t="str">
        <f>IFERROR(IF(B48&gt;0,VLOOKUP(MID(B48,LEN(B48)-7,5),LOCATION!B:C,2,0),""),IF(B48&gt;0,VLOOKUP(MID(B48,LEN(B48)-4,5),LOCATION!B:C,2,0),""))</f>
        <v/>
      </c>
      <c r="D48" s="7" t="str">
        <f t="shared" ca="1" si="1"/>
        <v/>
      </c>
      <c r="E48" s="16">
        <f t="shared" si="4"/>
        <v>0</v>
      </c>
      <c r="F48" s="15" t="str">
        <f t="shared" si="2"/>
        <v/>
      </c>
      <c r="G48" s="9" t="str">
        <f>IF(ISNUMBER(SEARCH("",B48)),getEnviron("username"),"")</f>
        <v/>
      </c>
      <c r="H48" s="8" t="str">
        <f t="shared" ca="1" si="3"/>
        <v/>
      </c>
      <c r="I48" s="5"/>
      <c r="J48" s="6"/>
    </row>
    <row r="49" spans="1:10" ht="17.25" thickTop="1" thickBot="1" x14ac:dyDescent="0.3">
      <c r="A49" s="4">
        <v>48</v>
      </c>
      <c r="B49" s="11"/>
      <c r="C49" s="12" t="str">
        <f>IFERROR(IF(B49&gt;0,VLOOKUP(MID(B49,LEN(B49)-7,5),LOCATION!B:C,2,0),""),IF(B49&gt;0,VLOOKUP(MID(B49,LEN(B49)-4,5),LOCATION!B:C,2,0),""))</f>
        <v/>
      </c>
      <c r="D49" s="7" t="str">
        <f t="shared" ca="1" si="1"/>
        <v/>
      </c>
      <c r="E49" s="16">
        <f t="shared" si="4"/>
        <v>0</v>
      </c>
      <c r="F49" s="15" t="str">
        <f t="shared" si="2"/>
        <v/>
      </c>
      <c r="G49" s="9" t="str">
        <f>IF(ISNUMBER(SEARCH("",B49)),getEnviron("username"),"")</f>
        <v/>
      </c>
      <c r="H49" s="8" t="str">
        <f t="shared" ca="1" si="3"/>
        <v/>
      </c>
      <c r="I49" s="5"/>
      <c r="J49" s="6"/>
    </row>
    <row r="50" spans="1:10" ht="17.25" thickTop="1" thickBot="1" x14ac:dyDescent="0.3">
      <c r="A50" s="4">
        <v>49</v>
      </c>
      <c r="B50" s="11"/>
      <c r="C50" s="12" t="str">
        <f>IFERROR(IF(B50&gt;0,VLOOKUP(MID(B50,LEN(B50)-7,5),LOCATION!B:C,2,0),""),IF(B50&gt;0,VLOOKUP(MID(B50,LEN(B50)-4,5),LOCATION!B:C,2,0),""))</f>
        <v/>
      </c>
      <c r="D50" s="7" t="str">
        <f t="shared" ca="1" si="1"/>
        <v/>
      </c>
      <c r="E50" s="16">
        <f t="shared" si="4"/>
        <v>0</v>
      </c>
      <c r="F50" s="15" t="str">
        <f t="shared" si="2"/>
        <v/>
      </c>
      <c r="G50" s="9" t="str">
        <f>IF(ISNUMBER(SEARCH("",B50)),getEnviron("username"),"")</f>
        <v/>
      </c>
      <c r="H50" s="8" t="str">
        <f t="shared" ca="1" si="3"/>
        <v/>
      </c>
      <c r="I50" s="5"/>
      <c r="J50" s="6"/>
    </row>
    <row r="51" spans="1:10" ht="17.25" thickTop="1" thickBot="1" x14ac:dyDescent="0.3">
      <c r="A51" s="4">
        <v>50</v>
      </c>
      <c r="B51" s="11"/>
      <c r="C51" s="12" t="str">
        <f>IFERROR(IF(B51&gt;0,VLOOKUP(MID(B51,LEN(B51)-7,5),LOCATION!B:C,2,0),""),IF(B51&gt;0,VLOOKUP(MID(B51,LEN(B51)-4,5),LOCATION!B:C,2,0),""))</f>
        <v/>
      </c>
      <c r="D51" s="7" t="str">
        <f t="shared" ca="1" si="1"/>
        <v/>
      </c>
      <c r="E51" s="16">
        <f t="shared" si="4"/>
        <v>0</v>
      </c>
      <c r="F51" s="15" t="str">
        <f t="shared" si="2"/>
        <v/>
      </c>
      <c r="G51" s="9" t="str">
        <f>IF(ISNUMBER(SEARCH("",B51)),getEnviron("username"),"")</f>
        <v/>
      </c>
      <c r="H51" s="8" t="str">
        <f t="shared" ca="1" si="3"/>
        <v/>
      </c>
      <c r="I51" s="5"/>
      <c r="J51" s="6"/>
    </row>
    <row r="52" spans="1:10" ht="17.25" thickTop="1" thickBot="1" x14ac:dyDescent="0.3">
      <c r="A52" s="4">
        <v>51</v>
      </c>
      <c r="B52" s="11"/>
      <c r="C52" s="12" t="str">
        <f>IFERROR(IF(B52&gt;0,VLOOKUP(MID(B52,LEN(B52)-7,5),LOCATION!B:C,2,0),""),IF(B52&gt;0,VLOOKUP(MID(B52,LEN(B52)-4,5),LOCATION!B:C,2,0),""))</f>
        <v/>
      </c>
      <c r="D52" s="7" t="str">
        <f t="shared" ca="1" si="1"/>
        <v/>
      </c>
      <c r="E52" s="16">
        <f t="shared" si="4"/>
        <v>0</v>
      </c>
      <c r="F52" s="15" t="str">
        <f t="shared" si="2"/>
        <v/>
      </c>
      <c r="G52" s="9" t="str">
        <f>IF(ISNUMBER(SEARCH("",B52)),getEnviron("username"),"")</f>
        <v/>
      </c>
      <c r="H52" s="8" t="str">
        <f t="shared" ca="1" si="3"/>
        <v/>
      </c>
      <c r="I52" s="5"/>
      <c r="J52" s="6"/>
    </row>
    <row r="53" spans="1:10" ht="17.25" thickTop="1" thickBot="1" x14ac:dyDescent="0.3">
      <c r="A53" s="4">
        <v>52</v>
      </c>
      <c r="B53" s="11"/>
      <c r="C53" s="12" t="str">
        <f>IFERROR(IF(B53&gt;0,VLOOKUP(MID(B53,LEN(B53)-7,5),LOCATION!B:C,2,0),""),IF(B53&gt;0,VLOOKUP(MID(B53,LEN(B53)-4,5),LOCATION!B:C,2,0),""))</f>
        <v/>
      </c>
      <c r="D53" s="7" t="str">
        <f t="shared" ca="1" si="1"/>
        <v/>
      </c>
      <c r="E53" s="16">
        <f t="shared" si="4"/>
        <v>0</v>
      </c>
      <c r="F53" s="15" t="str">
        <f t="shared" si="2"/>
        <v/>
      </c>
      <c r="G53" s="9" t="str">
        <f>IF(ISNUMBER(SEARCH("",B53)),getEnviron("username"),"")</f>
        <v/>
      </c>
      <c r="H53" s="8" t="str">
        <f t="shared" ca="1" si="3"/>
        <v/>
      </c>
      <c r="I53" s="5"/>
      <c r="J53" s="6"/>
    </row>
    <row r="54" spans="1:10" ht="17.25" thickTop="1" thickBot="1" x14ac:dyDescent="0.3">
      <c r="A54" s="4">
        <v>53</v>
      </c>
      <c r="B54" s="11"/>
      <c r="C54" s="12" t="str">
        <f>IFERROR(IF(B54&gt;0,VLOOKUP(MID(B54,LEN(B54)-7,5),LOCATION!B:C,2,0),""),IF(B54&gt;0,VLOOKUP(MID(B54,LEN(B54)-4,5),LOCATION!B:C,2,0),""))</f>
        <v/>
      </c>
      <c r="D54" s="7" t="str">
        <f t="shared" ca="1" si="1"/>
        <v/>
      </c>
      <c r="E54" s="16">
        <f t="shared" si="4"/>
        <v>0</v>
      </c>
      <c r="F54" s="15" t="str">
        <f t="shared" si="2"/>
        <v/>
      </c>
      <c r="G54" s="9" t="str">
        <f>IF(ISNUMBER(SEARCH("",B54)),getEnviron("username"),"")</f>
        <v/>
      </c>
      <c r="H54" s="8" t="str">
        <f t="shared" ca="1" si="3"/>
        <v/>
      </c>
      <c r="I54" s="5"/>
      <c r="J54" s="6"/>
    </row>
    <row r="55" spans="1:10" ht="17.25" thickTop="1" thickBot="1" x14ac:dyDescent="0.3">
      <c r="A55" s="4">
        <v>54</v>
      </c>
      <c r="B55" s="11"/>
      <c r="C55" s="12" t="str">
        <f>IFERROR(IF(B55&gt;0,VLOOKUP(MID(B55,LEN(B55)-7,5),LOCATION!B:C,2,0),""),IF(B55&gt;0,VLOOKUP(MID(B55,LEN(B55)-4,5),LOCATION!B:C,2,0),""))</f>
        <v/>
      </c>
      <c r="D55" s="7" t="str">
        <f t="shared" ca="1" si="1"/>
        <v/>
      </c>
      <c r="E55" s="16">
        <f t="shared" si="4"/>
        <v>0</v>
      </c>
      <c r="F55" s="15" t="str">
        <f t="shared" si="2"/>
        <v/>
      </c>
      <c r="G55" s="9" t="str">
        <f>IF(ISNUMBER(SEARCH("",B55)),getEnviron("username"),"")</f>
        <v/>
      </c>
      <c r="H55" s="8" t="str">
        <f t="shared" ca="1" si="3"/>
        <v/>
      </c>
      <c r="I55" s="5"/>
      <c r="J55" s="6"/>
    </row>
    <row r="56" spans="1:10" ht="17.25" thickTop="1" thickBot="1" x14ac:dyDescent="0.3">
      <c r="A56" s="4">
        <v>55</v>
      </c>
      <c r="B56" s="11"/>
      <c r="C56" s="12" t="str">
        <f>IFERROR(IF(B56&gt;0,VLOOKUP(MID(B56,LEN(B56)-7,5),LOCATION!B:C,2,0),""),IF(B56&gt;0,VLOOKUP(MID(B56,LEN(B56)-4,5),LOCATION!B:C,2,0),""))</f>
        <v/>
      </c>
      <c r="D56" s="7" t="str">
        <f t="shared" ca="1" si="1"/>
        <v/>
      </c>
      <c r="E56" s="16">
        <f t="shared" si="4"/>
        <v>0</v>
      </c>
      <c r="F56" s="15" t="str">
        <f t="shared" si="2"/>
        <v/>
      </c>
      <c r="G56" s="9" t="str">
        <f>IF(ISNUMBER(SEARCH("",B56)),getEnviron("username"),"")</f>
        <v/>
      </c>
      <c r="H56" s="8" t="str">
        <f t="shared" ca="1" si="3"/>
        <v/>
      </c>
      <c r="I56" s="5"/>
      <c r="J56" s="6"/>
    </row>
    <row r="57" spans="1:10" ht="17.25" thickTop="1" thickBot="1" x14ac:dyDescent="0.3">
      <c r="A57" s="4">
        <v>56</v>
      </c>
      <c r="B57" s="11"/>
      <c r="C57" s="12" t="str">
        <f>IFERROR(IF(B57&gt;0,VLOOKUP(MID(B57,LEN(B57)-7,5),LOCATION!B:C,2,0),""),IF(B57&gt;0,VLOOKUP(MID(B57,LEN(B57)-4,5),LOCATION!B:C,2,0),""))</f>
        <v/>
      </c>
      <c r="D57" s="7" t="str">
        <f t="shared" ca="1" si="1"/>
        <v/>
      </c>
      <c r="E57" s="16">
        <f t="shared" si="4"/>
        <v>0</v>
      </c>
      <c r="F57" s="15" t="str">
        <f t="shared" si="2"/>
        <v/>
      </c>
      <c r="G57" s="9" t="str">
        <f>IF(ISNUMBER(SEARCH("",B57)),getEnviron("username"),"")</f>
        <v/>
      </c>
      <c r="H57" s="8" t="str">
        <f t="shared" ca="1" si="3"/>
        <v/>
      </c>
      <c r="I57" s="5"/>
      <c r="J57" s="6"/>
    </row>
    <row r="58" spans="1:10" ht="17.25" thickTop="1" thickBot="1" x14ac:dyDescent="0.3">
      <c r="A58" s="4">
        <v>57</v>
      </c>
      <c r="B58" s="11"/>
      <c r="C58" s="12" t="str">
        <f>IFERROR(IF(B58&gt;0,VLOOKUP(MID(B58,LEN(B58)-7,5),LOCATION!B:C,2,0),""),IF(B58&gt;0,VLOOKUP(MID(B58,LEN(B58)-4,5),LOCATION!B:C,2,0),""))</f>
        <v/>
      </c>
      <c r="D58" s="7" t="str">
        <f t="shared" ca="1" si="1"/>
        <v/>
      </c>
      <c r="E58" s="16">
        <f t="shared" si="4"/>
        <v>0</v>
      </c>
      <c r="F58" s="15" t="str">
        <f t="shared" si="2"/>
        <v/>
      </c>
      <c r="G58" s="9" t="str">
        <f>IF(ISNUMBER(SEARCH("",B58)),getEnviron("username"),"")</f>
        <v/>
      </c>
      <c r="H58" s="8" t="str">
        <f t="shared" ca="1" si="3"/>
        <v/>
      </c>
      <c r="I58" s="5"/>
      <c r="J58" s="6"/>
    </row>
    <row r="59" spans="1:10" ht="17.25" thickTop="1" thickBot="1" x14ac:dyDescent="0.3">
      <c r="A59" s="4">
        <v>58</v>
      </c>
      <c r="B59" s="11"/>
      <c r="C59" s="12" t="str">
        <f>IFERROR(IF(B59&gt;0,VLOOKUP(MID(B59,LEN(B59)-7,5),LOCATION!B:C,2,0),""),IF(B59&gt;0,VLOOKUP(MID(B59,LEN(B59)-4,5),LOCATION!B:C,2,0),""))</f>
        <v/>
      </c>
      <c r="D59" s="7" t="str">
        <f t="shared" ca="1" si="1"/>
        <v/>
      </c>
      <c r="E59" s="16">
        <f t="shared" si="4"/>
        <v>0</v>
      </c>
      <c r="F59" s="15" t="str">
        <f t="shared" si="2"/>
        <v/>
      </c>
      <c r="G59" s="9" t="str">
        <f>IF(ISNUMBER(SEARCH("",B59)),getEnviron("username"),"")</f>
        <v/>
      </c>
      <c r="H59" s="8" t="str">
        <f t="shared" ca="1" si="3"/>
        <v/>
      </c>
      <c r="I59" s="5"/>
      <c r="J59" s="6"/>
    </row>
    <row r="60" spans="1:10" ht="17.25" thickTop="1" thickBot="1" x14ac:dyDescent="0.3">
      <c r="A60" s="4">
        <v>59</v>
      </c>
      <c r="B60" s="11"/>
      <c r="C60" s="12" t="str">
        <f>IFERROR(IF(B60&gt;0,VLOOKUP(MID(B60,LEN(B60)-7,5),LOCATION!B:C,2,0),""),IF(B60&gt;0,VLOOKUP(MID(B60,LEN(B60)-4,5),LOCATION!B:C,2,0),""))</f>
        <v/>
      </c>
      <c r="D60" s="7" t="str">
        <f t="shared" ca="1" si="1"/>
        <v/>
      </c>
      <c r="E60" s="16">
        <f t="shared" si="4"/>
        <v>0</v>
      </c>
      <c r="F60" s="15" t="str">
        <f t="shared" si="2"/>
        <v/>
      </c>
      <c r="G60" s="9" t="str">
        <f>IF(ISNUMBER(SEARCH("",B60)),getEnviron("username"),"")</f>
        <v/>
      </c>
      <c r="H60" s="8" t="str">
        <f t="shared" ca="1" si="3"/>
        <v/>
      </c>
      <c r="I60" s="5"/>
      <c r="J60" s="6"/>
    </row>
    <row r="61" spans="1:10" ht="17.25" thickTop="1" thickBot="1" x14ac:dyDescent="0.3">
      <c r="A61" s="4">
        <v>60</v>
      </c>
      <c r="B61" s="11"/>
      <c r="C61" s="12" t="str">
        <f>IFERROR(IF(B61&gt;0,VLOOKUP(MID(B61,LEN(B61)-7,5),LOCATION!B:C,2,0),""),IF(B61&gt;0,VLOOKUP(MID(B61,LEN(B61)-4,5),LOCATION!B:C,2,0),""))</f>
        <v/>
      </c>
      <c r="D61" s="7" t="str">
        <f t="shared" ca="1" si="1"/>
        <v/>
      </c>
      <c r="E61" s="16">
        <f t="shared" si="4"/>
        <v>0</v>
      </c>
      <c r="F61" s="15" t="str">
        <f t="shared" si="2"/>
        <v/>
      </c>
      <c r="G61" s="9" t="str">
        <f>IF(ISNUMBER(SEARCH("",B61)),getEnviron("username"),"")</f>
        <v/>
      </c>
      <c r="H61" s="8" t="str">
        <f t="shared" ca="1" si="3"/>
        <v/>
      </c>
      <c r="I61" s="5"/>
      <c r="J61" s="6"/>
    </row>
    <row r="62" spans="1:10" ht="17.25" thickTop="1" thickBot="1" x14ac:dyDescent="0.3">
      <c r="A62" s="4">
        <v>61</v>
      </c>
      <c r="B62" s="11"/>
      <c r="C62" s="12" t="str">
        <f>IFERROR(IF(B62&gt;0,VLOOKUP(MID(B62,LEN(B62)-7,5),LOCATION!B:C,2,0),""),IF(B62&gt;0,VLOOKUP(MID(B62,LEN(B62)-4,5),LOCATION!B:C,2,0),""))</f>
        <v/>
      </c>
      <c r="D62" s="7" t="str">
        <f t="shared" ca="1" si="1"/>
        <v/>
      </c>
      <c r="E62" s="16">
        <f t="shared" si="4"/>
        <v>0</v>
      </c>
      <c r="F62" s="15" t="str">
        <f t="shared" si="2"/>
        <v/>
      </c>
      <c r="G62" s="9" t="str">
        <f>IF(ISNUMBER(SEARCH("",B62)),getEnviron("username"),"")</f>
        <v/>
      </c>
      <c r="H62" s="8" t="str">
        <f t="shared" ca="1" si="3"/>
        <v/>
      </c>
      <c r="I62" s="5"/>
      <c r="J62" s="6"/>
    </row>
    <row r="63" spans="1:10" ht="17.25" thickTop="1" thickBot="1" x14ac:dyDescent="0.3">
      <c r="A63" s="4">
        <v>62</v>
      </c>
      <c r="B63" s="11"/>
      <c r="C63" s="12" t="str">
        <f>IFERROR(IF(B63&gt;0,VLOOKUP(MID(B63,LEN(B63)-7,5),LOCATION!B:C,2,0),""),IF(B63&gt;0,VLOOKUP(MID(B63,LEN(B63)-4,5),LOCATION!B:C,2,0),""))</f>
        <v/>
      </c>
      <c r="D63" s="7" t="str">
        <f t="shared" ca="1" si="1"/>
        <v/>
      </c>
      <c r="E63" s="16">
        <f t="shared" si="4"/>
        <v>0</v>
      </c>
      <c r="F63" s="15" t="str">
        <f t="shared" si="2"/>
        <v/>
      </c>
      <c r="G63" s="9" t="str">
        <f>IF(ISNUMBER(SEARCH("",B63)),getEnviron("username"),"")</f>
        <v/>
      </c>
      <c r="H63" s="8" t="str">
        <f t="shared" ca="1" si="3"/>
        <v/>
      </c>
      <c r="I63" s="5"/>
      <c r="J63" s="6"/>
    </row>
    <row r="64" spans="1:10" ht="17.25" thickTop="1" thickBot="1" x14ac:dyDescent="0.3">
      <c r="A64" s="4">
        <v>63</v>
      </c>
      <c r="B64" s="11"/>
      <c r="C64" s="12" t="str">
        <f>IFERROR(IF(B64&gt;0,VLOOKUP(MID(B64,LEN(B64)-7,5),LOCATION!B:C,2,0),""),IF(B64&gt;0,VLOOKUP(MID(B64,LEN(B64)-4,5),LOCATION!B:C,2,0),""))</f>
        <v/>
      </c>
      <c r="D64" s="7" t="str">
        <f t="shared" ca="1" si="1"/>
        <v/>
      </c>
      <c r="E64" s="16">
        <f t="shared" si="4"/>
        <v>0</v>
      </c>
      <c r="F64" s="15" t="str">
        <f t="shared" si="2"/>
        <v/>
      </c>
      <c r="G64" s="9" t="str">
        <f>IF(ISNUMBER(SEARCH("",B64)),getEnviron("username"),"")</f>
        <v/>
      </c>
      <c r="H64" s="8" t="str">
        <f t="shared" ca="1" si="3"/>
        <v/>
      </c>
      <c r="I64" s="5"/>
      <c r="J64" s="6"/>
    </row>
    <row r="65" spans="1:10" ht="17.25" thickTop="1" thickBot="1" x14ac:dyDescent="0.3">
      <c r="A65" s="4">
        <v>64</v>
      </c>
      <c r="B65" s="11"/>
      <c r="C65" s="12" t="str">
        <f>IFERROR(IF(B65&gt;0,VLOOKUP(MID(B65,LEN(B65)-7,5),LOCATION!B:C,2,0),""),IF(B65&gt;0,VLOOKUP(MID(B65,LEN(B65)-4,5),LOCATION!B:C,2,0),""))</f>
        <v/>
      </c>
      <c r="D65" s="7" t="str">
        <f t="shared" ca="1" si="1"/>
        <v/>
      </c>
      <c r="E65" s="16">
        <f t="shared" si="4"/>
        <v>0</v>
      </c>
      <c r="F65" s="15" t="str">
        <f t="shared" si="2"/>
        <v/>
      </c>
      <c r="G65" s="9" t="str">
        <f>IF(ISNUMBER(SEARCH("",B65)),getEnviron("username"),"")</f>
        <v/>
      </c>
      <c r="H65" s="8" t="str">
        <f t="shared" ca="1" si="3"/>
        <v/>
      </c>
      <c r="I65" s="5"/>
      <c r="J65" s="6"/>
    </row>
    <row r="66" spans="1:10" ht="17.25" thickTop="1" thickBot="1" x14ac:dyDescent="0.3">
      <c r="A66" s="4">
        <v>65</v>
      </c>
      <c r="B66" s="11"/>
      <c r="C66" s="12" t="str">
        <f>IFERROR(IF(B66&gt;0,VLOOKUP(MID(B66,LEN(B66)-7,5),LOCATION!B:C,2,0),""),IF(B66&gt;0,VLOOKUP(MID(B66,LEN(B66)-4,5),LOCATION!B:C,2,0),""))</f>
        <v/>
      </c>
      <c r="D66" s="7" t="str">
        <f t="shared" ca="1" si="1"/>
        <v/>
      </c>
      <c r="E66" s="16">
        <f t="shared" si="4"/>
        <v>0</v>
      </c>
      <c r="F66" s="15" t="str">
        <f t="shared" si="2"/>
        <v/>
      </c>
      <c r="G66" s="9" t="str">
        <f>IF(ISNUMBER(SEARCH("",B66)),getEnviron("username"),"")</f>
        <v/>
      </c>
      <c r="H66" s="8" t="str">
        <f t="shared" ca="1" si="3"/>
        <v/>
      </c>
      <c r="I66" s="5"/>
      <c r="J66" s="6"/>
    </row>
    <row r="67" spans="1:10" ht="17.25" thickTop="1" thickBot="1" x14ac:dyDescent="0.3">
      <c r="A67" s="4">
        <v>66</v>
      </c>
      <c r="B67" s="11"/>
      <c r="C67" s="12" t="str">
        <f>IFERROR(IF(B67&gt;0,VLOOKUP(MID(B67,LEN(B67)-7,5),LOCATION!B:C,2,0),""),IF(B67&gt;0,VLOOKUP(MID(B67,LEN(B67)-4,5),LOCATION!B:C,2,0),""))</f>
        <v/>
      </c>
      <c r="D67" s="7" t="str">
        <f t="shared" ref="D67:D130" ca="1" si="5">IF(B67="","",TODAY())</f>
        <v/>
      </c>
      <c r="E67" s="16">
        <f t="shared" ref="E67:E74" si="6">COUNTIF(B:B,B67)</f>
        <v>0</v>
      </c>
      <c r="F67" s="15" t="str">
        <f t="shared" ref="F67:F130" si="7">IF(COUNTIF(B67,"*LOC.DISPLAY*"),"LOW","")</f>
        <v/>
      </c>
      <c r="G67" s="9" t="str">
        <f>IF(ISNUMBER(SEARCH("",B67)),getEnviron("username"),"")</f>
        <v/>
      </c>
      <c r="H67" s="8" t="str">
        <f t="shared" ref="H67:H130" ca="1" si="8">IF(B67="","",NOW())</f>
        <v/>
      </c>
      <c r="I67" s="5"/>
      <c r="J67" s="6"/>
    </row>
    <row r="68" spans="1:10" ht="17.25" thickTop="1" thickBot="1" x14ac:dyDescent="0.3">
      <c r="A68" s="4">
        <v>67</v>
      </c>
      <c r="B68" s="11"/>
      <c r="C68" s="12" t="str">
        <f>IFERROR(IF(B68&gt;0,VLOOKUP(MID(B68,LEN(B68)-7,5),LOCATION!B:C,2,0),""),IF(B68&gt;0,VLOOKUP(MID(B68,LEN(B68)-4,5),LOCATION!B:C,2,0),""))</f>
        <v/>
      </c>
      <c r="D68" s="7" t="str">
        <f t="shared" ca="1" si="5"/>
        <v/>
      </c>
      <c r="E68" s="16">
        <f t="shared" si="6"/>
        <v>0</v>
      </c>
      <c r="F68" s="15" t="str">
        <f t="shared" si="7"/>
        <v/>
      </c>
      <c r="G68" s="9" t="str">
        <f>IF(ISNUMBER(SEARCH("",B68)),getEnviron("username"),"")</f>
        <v/>
      </c>
      <c r="H68" s="8" t="str">
        <f t="shared" ca="1" si="8"/>
        <v/>
      </c>
      <c r="I68" s="5"/>
      <c r="J68" s="6"/>
    </row>
    <row r="69" spans="1:10" ht="17.25" thickTop="1" thickBot="1" x14ac:dyDescent="0.3">
      <c r="A69" s="4">
        <v>68</v>
      </c>
      <c r="B69" s="11"/>
      <c r="C69" s="12" t="str">
        <f>IFERROR(IF(B69&gt;0,VLOOKUP(MID(B69,LEN(B69)-7,5),LOCATION!B:C,2,0),""),IF(B69&gt;0,VLOOKUP(MID(B69,LEN(B69)-4,5),LOCATION!B:C,2,0),""))</f>
        <v/>
      </c>
      <c r="D69" s="7" t="str">
        <f t="shared" ca="1" si="5"/>
        <v/>
      </c>
      <c r="E69" s="16">
        <f t="shared" si="6"/>
        <v>0</v>
      </c>
      <c r="F69" s="15" t="str">
        <f t="shared" si="7"/>
        <v/>
      </c>
      <c r="G69" s="9" t="str">
        <f>IF(ISNUMBER(SEARCH("",B69)),getEnviron("username"),"")</f>
        <v/>
      </c>
      <c r="H69" s="8" t="str">
        <f t="shared" ca="1" si="8"/>
        <v/>
      </c>
      <c r="I69" s="5"/>
      <c r="J69" s="6"/>
    </row>
    <row r="70" spans="1:10" ht="17.25" thickTop="1" thickBot="1" x14ac:dyDescent="0.3">
      <c r="A70" s="4">
        <v>69</v>
      </c>
      <c r="B70" s="11"/>
      <c r="C70" s="12" t="str">
        <f>IFERROR(IF(B70&gt;0,VLOOKUP(MID(B70,LEN(B70)-7,5),LOCATION!B:C,2,0),""),IF(B70&gt;0,VLOOKUP(MID(B70,LEN(B70)-4,5),LOCATION!B:C,2,0),""))</f>
        <v/>
      </c>
      <c r="D70" s="7" t="str">
        <f t="shared" ca="1" si="5"/>
        <v/>
      </c>
      <c r="E70" s="16">
        <f t="shared" si="6"/>
        <v>0</v>
      </c>
      <c r="F70" s="15" t="str">
        <f t="shared" si="7"/>
        <v/>
      </c>
      <c r="G70" s="9" t="str">
        <f>IF(ISNUMBER(SEARCH("",B70)),getEnviron("username"),"")</f>
        <v/>
      </c>
      <c r="H70" s="8" t="str">
        <f t="shared" ca="1" si="8"/>
        <v/>
      </c>
      <c r="I70" s="5"/>
      <c r="J70" s="6"/>
    </row>
    <row r="71" spans="1:10" ht="17.25" customHeight="1" thickTop="1" thickBot="1" x14ac:dyDescent="0.3">
      <c r="A71" s="4">
        <v>70</v>
      </c>
      <c r="B71" s="11"/>
      <c r="C71" s="12" t="str">
        <f>IFERROR(IF(B71&gt;0,VLOOKUP(MID(B71,LEN(B71)-7,5),LOCATION!B:C,2,0),""),IF(B71&gt;0,VLOOKUP(MID(B71,LEN(B71)-4,5),LOCATION!B:C,2,0),""))</f>
        <v/>
      </c>
      <c r="D71" s="7" t="str">
        <f t="shared" ca="1" si="5"/>
        <v/>
      </c>
      <c r="E71" s="16">
        <f t="shared" si="6"/>
        <v>0</v>
      </c>
      <c r="F71" s="15" t="str">
        <f t="shared" si="7"/>
        <v/>
      </c>
      <c r="G71" s="9" t="str">
        <f>IF(ISNUMBER(SEARCH("",B71)),getEnviron("username"),"")</f>
        <v/>
      </c>
      <c r="H71" s="8" t="str">
        <f t="shared" ca="1" si="8"/>
        <v/>
      </c>
      <c r="I71" s="5"/>
      <c r="J71" s="6"/>
    </row>
    <row r="72" spans="1:10" ht="17.25" thickTop="1" thickBot="1" x14ac:dyDescent="0.3">
      <c r="A72" s="4">
        <v>71</v>
      </c>
      <c r="B72" s="11"/>
      <c r="C72" s="12" t="str">
        <f>IFERROR(IF(B72&gt;0,VLOOKUP(MID(B72,LEN(B72)-7,5),LOCATION!B:C,2,0),""),IF(B72&gt;0,VLOOKUP(MID(B72,LEN(B72)-4,5),LOCATION!B:C,2,0),""))</f>
        <v/>
      </c>
      <c r="D72" s="7" t="str">
        <f t="shared" ca="1" si="5"/>
        <v/>
      </c>
      <c r="E72" s="16">
        <f t="shared" si="6"/>
        <v>0</v>
      </c>
      <c r="F72" s="15" t="str">
        <f t="shared" si="7"/>
        <v/>
      </c>
      <c r="G72" s="9" t="str">
        <f>IF(ISNUMBER(SEARCH("",B72)),getEnviron("username"),"")</f>
        <v/>
      </c>
      <c r="H72" s="8" t="str">
        <f t="shared" ca="1" si="8"/>
        <v/>
      </c>
      <c r="I72" s="5"/>
      <c r="J72" s="6"/>
    </row>
    <row r="73" spans="1:10" ht="17.25" thickTop="1" thickBot="1" x14ac:dyDescent="0.3">
      <c r="A73" s="4">
        <v>72</v>
      </c>
      <c r="B73" s="11"/>
      <c r="C73" s="12" t="str">
        <f>IFERROR(IF(B73&gt;0,VLOOKUP(MID(B73,LEN(B73)-7,5),LOCATION!B:C,2,0),""),IF(B73&gt;0,VLOOKUP(MID(B73,LEN(B73)-4,5),LOCATION!B:C,2,0),""))</f>
        <v/>
      </c>
      <c r="D73" s="7" t="str">
        <f t="shared" ca="1" si="5"/>
        <v/>
      </c>
      <c r="E73" s="16">
        <f t="shared" si="6"/>
        <v>0</v>
      </c>
      <c r="F73" s="15" t="str">
        <f t="shared" si="7"/>
        <v/>
      </c>
      <c r="G73" s="9" t="str">
        <f>IF(ISNUMBER(SEARCH("",B73)),getEnviron("username"),"")</f>
        <v/>
      </c>
      <c r="H73" s="8" t="str">
        <f t="shared" ca="1" si="8"/>
        <v/>
      </c>
      <c r="I73" s="5"/>
      <c r="J73" s="6"/>
    </row>
    <row r="74" spans="1:10" ht="17.25" thickTop="1" thickBot="1" x14ac:dyDescent="0.3">
      <c r="A74" s="4">
        <v>73</v>
      </c>
      <c r="B74" s="11"/>
      <c r="C74" s="12" t="str">
        <f>IFERROR(IF(B74&gt;0,VLOOKUP(MID(B74,LEN(B74)-7,5),LOCATION!B:C,2,0),""),IF(B74&gt;0,VLOOKUP(MID(B74,LEN(B74)-4,5),LOCATION!B:C,2,0),""))</f>
        <v/>
      </c>
      <c r="D74" s="7" t="str">
        <f t="shared" ca="1" si="5"/>
        <v/>
      </c>
      <c r="E74" s="16">
        <f t="shared" si="6"/>
        <v>0</v>
      </c>
      <c r="F74" s="15" t="str">
        <f t="shared" si="7"/>
        <v/>
      </c>
      <c r="G74" s="9" t="str">
        <f>IF(ISNUMBER(SEARCH("",B74)),getEnviron("username"),"")</f>
        <v/>
      </c>
      <c r="H74" s="8" t="str">
        <f t="shared" ca="1" si="8"/>
        <v/>
      </c>
      <c r="I74" s="5"/>
      <c r="J74" s="6"/>
    </row>
    <row r="75" spans="1:10" ht="17.25" thickTop="1" thickBot="1" x14ac:dyDescent="0.3">
      <c r="A75" s="4">
        <v>74</v>
      </c>
      <c r="B75" s="11"/>
      <c r="C75" s="12" t="str">
        <f>IFERROR(IF(B75&gt;0,VLOOKUP(MID(B75,LEN(B75)-7,5),LOCATION!B:C,2,0),""),IF(B75&gt;0,VLOOKUP(MID(B75,LEN(B75)-4,5),LOCATION!B:C,2,0),""))</f>
        <v/>
      </c>
      <c r="D75" s="7" t="str">
        <f t="shared" ca="1" si="5"/>
        <v/>
      </c>
      <c r="E75" s="16">
        <f t="shared" ref="E75:E128" si="9">COUNTIF(B:B,B75)</f>
        <v>0</v>
      </c>
      <c r="F75" s="15" t="str">
        <f t="shared" si="7"/>
        <v/>
      </c>
      <c r="G75" s="9" t="str">
        <f>IF(ISNUMBER(SEARCH("",B75)),getEnviron("username"),"")</f>
        <v/>
      </c>
      <c r="H75" s="8" t="str">
        <f t="shared" ca="1" si="8"/>
        <v/>
      </c>
      <c r="I75" s="5"/>
      <c r="J75" s="6"/>
    </row>
    <row r="76" spans="1:10" ht="17.25" thickTop="1" thickBot="1" x14ac:dyDescent="0.3">
      <c r="A76" s="4">
        <v>75</v>
      </c>
      <c r="B76" s="11"/>
      <c r="C76" s="12" t="str">
        <f>IFERROR(IF(B76&gt;0,VLOOKUP(MID(B76,LEN(B76)-7,5),LOCATION!B:C,2,0),""),IF(B76&gt;0,VLOOKUP(MID(B76,LEN(B76)-4,5),LOCATION!B:C,2,0),""))</f>
        <v/>
      </c>
      <c r="D76" s="7" t="str">
        <f t="shared" ca="1" si="5"/>
        <v/>
      </c>
      <c r="E76" s="16">
        <f t="shared" si="9"/>
        <v>0</v>
      </c>
      <c r="F76" s="15" t="str">
        <f t="shared" si="7"/>
        <v/>
      </c>
      <c r="G76" s="9" t="str">
        <f>IF(ISNUMBER(SEARCH("",B76)),getEnviron("username"),"")</f>
        <v/>
      </c>
      <c r="H76" s="8" t="str">
        <f t="shared" ca="1" si="8"/>
        <v/>
      </c>
      <c r="I76" s="5"/>
      <c r="J76" s="6"/>
    </row>
    <row r="77" spans="1:10" ht="17.25" thickTop="1" thickBot="1" x14ac:dyDescent="0.3">
      <c r="A77" s="4">
        <v>76</v>
      </c>
      <c r="B77" s="11"/>
      <c r="C77" s="12" t="str">
        <f>IFERROR(IF(B77&gt;0,VLOOKUP(MID(B77,LEN(B77)-7,5),LOCATION!B:C,2,0),""),IF(B77&gt;0,VLOOKUP(MID(B77,LEN(B77)-4,5),LOCATION!B:C,2,0),""))</f>
        <v/>
      </c>
      <c r="D77" s="7" t="str">
        <f t="shared" ca="1" si="5"/>
        <v/>
      </c>
      <c r="E77" s="16">
        <f t="shared" si="9"/>
        <v>0</v>
      </c>
      <c r="F77" s="15" t="str">
        <f t="shared" si="7"/>
        <v/>
      </c>
      <c r="G77" s="9" t="str">
        <f>IF(ISNUMBER(SEARCH("",B77)),getEnviron("username"),"")</f>
        <v/>
      </c>
      <c r="H77" s="8" t="str">
        <f t="shared" ca="1" si="8"/>
        <v/>
      </c>
      <c r="I77" s="5"/>
      <c r="J77" s="6"/>
    </row>
    <row r="78" spans="1:10" ht="17.25" thickTop="1" thickBot="1" x14ac:dyDescent="0.3">
      <c r="A78" s="4">
        <v>77</v>
      </c>
      <c r="B78" s="11"/>
      <c r="C78" s="12" t="str">
        <f>IFERROR(IF(B78&gt;0,VLOOKUP(MID(B78,LEN(B78)-7,5),LOCATION!B:C,2,0),""),IF(B78&gt;0,VLOOKUP(MID(B78,LEN(B78)-4,5),LOCATION!B:C,2,0),""))</f>
        <v/>
      </c>
      <c r="D78" s="7" t="str">
        <f t="shared" ca="1" si="5"/>
        <v/>
      </c>
      <c r="E78" s="16">
        <f t="shared" si="9"/>
        <v>0</v>
      </c>
      <c r="F78" s="15" t="str">
        <f t="shared" si="7"/>
        <v/>
      </c>
      <c r="G78" s="9" t="str">
        <f>IF(ISNUMBER(SEARCH("",B78)),getEnviron("username"),"")</f>
        <v/>
      </c>
      <c r="H78" s="8" t="str">
        <f t="shared" ca="1" si="8"/>
        <v/>
      </c>
      <c r="I78" s="5"/>
      <c r="J78" s="6"/>
    </row>
    <row r="79" spans="1:10" ht="17.25" thickTop="1" thickBot="1" x14ac:dyDescent="0.3">
      <c r="A79" s="4">
        <v>78</v>
      </c>
      <c r="B79" s="11"/>
      <c r="C79" s="12" t="str">
        <f>IFERROR(IF(B79&gt;0,VLOOKUP(MID(B79,LEN(B79)-7,5),LOCATION!B:C,2,0),""),IF(B79&gt;0,VLOOKUP(MID(B79,LEN(B79)-4,5),LOCATION!B:C,2,0),""))</f>
        <v/>
      </c>
      <c r="D79" s="7" t="str">
        <f t="shared" ca="1" si="5"/>
        <v/>
      </c>
      <c r="E79" s="16">
        <f t="shared" si="9"/>
        <v>0</v>
      </c>
      <c r="F79" s="15" t="str">
        <f t="shared" si="7"/>
        <v/>
      </c>
      <c r="G79" s="9" t="str">
        <f>IF(ISNUMBER(SEARCH("",B79)),getEnviron("username"),"")</f>
        <v/>
      </c>
      <c r="H79" s="8" t="str">
        <f t="shared" ca="1" si="8"/>
        <v/>
      </c>
      <c r="I79" s="5"/>
      <c r="J79" s="6"/>
    </row>
    <row r="80" spans="1:10" ht="17.25" thickTop="1" thickBot="1" x14ac:dyDescent="0.3">
      <c r="A80" s="4">
        <v>79</v>
      </c>
      <c r="B80" s="11"/>
      <c r="C80" s="12" t="str">
        <f>IFERROR(IF(B80&gt;0,VLOOKUP(MID(B80,LEN(B80)-7,5),LOCATION!B:C,2,0),""),IF(B80&gt;0,VLOOKUP(MID(B80,LEN(B80)-4,5),LOCATION!B:C,2,0),""))</f>
        <v/>
      </c>
      <c r="D80" s="7" t="str">
        <f t="shared" ca="1" si="5"/>
        <v/>
      </c>
      <c r="E80" s="16">
        <f t="shared" si="9"/>
        <v>0</v>
      </c>
      <c r="F80" s="15" t="str">
        <f t="shared" si="7"/>
        <v/>
      </c>
      <c r="G80" s="9" t="str">
        <f>IF(ISNUMBER(SEARCH("",B80)),getEnviron("username"),"")</f>
        <v/>
      </c>
      <c r="H80" s="8" t="str">
        <f t="shared" ca="1" si="8"/>
        <v/>
      </c>
      <c r="I80" s="5"/>
      <c r="J80" s="6"/>
    </row>
    <row r="81" spans="1:10" ht="17.25" thickTop="1" thickBot="1" x14ac:dyDescent="0.3">
      <c r="A81" s="4">
        <v>80</v>
      </c>
      <c r="B81" s="11"/>
      <c r="C81" s="12" t="str">
        <f>IFERROR(IF(B81&gt;0,VLOOKUP(MID(B81,LEN(B81)-7,5),LOCATION!B:C,2,0),""),IF(B81&gt;0,VLOOKUP(MID(B81,LEN(B81)-4,5),LOCATION!B:C,2,0),""))</f>
        <v/>
      </c>
      <c r="D81" s="7" t="str">
        <f t="shared" ca="1" si="5"/>
        <v/>
      </c>
      <c r="E81" s="16">
        <f t="shared" si="9"/>
        <v>0</v>
      </c>
      <c r="F81" s="15" t="str">
        <f t="shared" si="7"/>
        <v/>
      </c>
      <c r="G81" s="9" t="str">
        <f>IF(ISNUMBER(SEARCH("",B81)),getEnviron("username"),"")</f>
        <v/>
      </c>
      <c r="H81" s="8" t="str">
        <f t="shared" ca="1" si="8"/>
        <v/>
      </c>
      <c r="I81" s="5"/>
      <c r="J81" s="6"/>
    </row>
    <row r="82" spans="1:10" ht="17.25" thickTop="1" thickBot="1" x14ac:dyDescent="0.3">
      <c r="A82" s="4">
        <v>81</v>
      </c>
      <c r="B82" s="11"/>
      <c r="C82" s="12" t="str">
        <f>IFERROR(IF(B82&gt;0,VLOOKUP(MID(B82,LEN(B82)-7,5),LOCATION!B:C,2,0),""),IF(B82&gt;0,VLOOKUP(MID(B82,LEN(B82)-4,5),LOCATION!B:C,2,0),""))</f>
        <v/>
      </c>
      <c r="D82" s="7" t="str">
        <f t="shared" ca="1" si="5"/>
        <v/>
      </c>
      <c r="E82" s="16">
        <f t="shared" si="9"/>
        <v>0</v>
      </c>
      <c r="F82" s="15" t="str">
        <f t="shared" si="7"/>
        <v/>
      </c>
      <c r="G82" s="9" t="str">
        <f>IF(ISNUMBER(SEARCH("",B82)),getEnviron("username"),"")</f>
        <v/>
      </c>
      <c r="H82" s="8" t="str">
        <f t="shared" ca="1" si="8"/>
        <v/>
      </c>
      <c r="I82" s="5"/>
      <c r="J82" s="6"/>
    </row>
    <row r="83" spans="1:10" ht="17.25" thickTop="1" thickBot="1" x14ac:dyDescent="0.3">
      <c r="A83" s="4">
        <v>82</v>
      </c>
      <c r="B83" s="11"/>
      <c r="C83" s="12" t="str">
        <f>IFERROR(IF(B83&gt;0,VLOOKUP(MID(B83,LEN(B83)-7,5),LOCATION!B:C,2,0),""),IF(B83&gt;0,VLOOKUP(MID(B83,LEN(B83)-4,5),LOCATION!B:C,2,0),""))</f>
        <v/>
      </c>
      <c r="D83" s="7" t="str">
        <f t="shared" ca="1" si="5"/>
        <v/>
      </c>
      <c r="E83" s="16">
        <f t="shared" si="9"/>
        <v>0</v>
      </c>
      <c r="F83" s="15" t="str">
        <f t="shared" si="7"/>
        <v/>
      </c>
      <c r="G83" s="9" t="str">
        <f>IF(ISNUMBER(SEARCH("",B83)),getEnviron("username"),"")</f>
        <v/>
      </c>
      <c r="H83" s="8" t="str">
        <f t="shared" ca="1" si="8"/>
        <v/>
      </c>
      <c r="I83" s="5"/>
      <c r="J83" s="6"/>
    </row>
    <row r="84" spans="1:10" ht="17.25" thickTop="1" thickBot="1" x14ac:dyDescent="0.3">
      <c r="A84" s="4">
        <v>83</v>
      </c>
      <c r="B84" s="11"/>
      <c r="C84" s="12" t="str">
        <f>IFERROR(IF(B84&gt;0,VLOOKUP(MID(B84,LEN(B84)-7,5),LOCATION!B:C,2,0),""),IF(B84&gt;0,VLOOKUP(MID(B84,LEN(B84)-4,5),LOCATION!B:C,2,0),""))</f>
        <v/>
      </c>
      <c r="D84" s="7" t="str">
        <f t="shared" ca="1" si="5"/>
        <v/>
      </c>
      <c r="E84" s="16">
        <f t="shared" si="9"/>
        <v>0</v>
      </c>
      <c r="F84" s="15" t="str">
        <f t="shared" si="7"/>
        <v/>
      </c>
      <c r="G84" s="9" t="str">
        <f>IF(ISNUMBER(SEARCH("",B84)),getEnviron("username"),"")</f>
        <v/>
      </c>
      <c r="H84" s="8" t="str">
        <f t="shared" ca="1" si="8"/>
        <v/>
      </c>
      <c r="I84" s="5"/>
      <c r="J84" s="6"/>
    </row>
    <row r="85" spans="1:10" ht="17.25" thickTop="1" thickBot="1" x14ac:dyDescent="0.3">
      <c r="A85" s="4">
        <v>84</v>
      </c>
      <c r="B85" s="11"/>
      <c r="C85" s="12" t="str">
        <f>IFERROR(IF(B85&gt;0,VLOOKUP(MID(B85,LEN(B85)-7,5),LOCATION!B:C,2,0),""),IF(B85&gt;0,VLOOKUP(MID(B85,LEN(B85)-4,5),LOCATION!B:C,2,0),""))</f>
        <v/>
      </c>
      <c r="D85" s="7" t="str">
        <f t="shared" ca="1" si="5"/>
        <v/>
      </c>
      <c r="E85" s="16">
        <f t="shared" si="9"/>
        <v>0</v>
      </c>
      <c r="F85" s="15" t="str">
        <f t="shared" si="7"/>
        <v/>
      </c>
      <c r="G85" s="9" t="str">
        <f>IF(ISNUMBER(SEARCH("",B85)),getEnviron("username"),"")</f>
        <v/>
      </c>
      <c r="H85" s="8" t="str">
        <f t="shared" ca="1" si="8"/>
        <v/>
      </c>
      <c r="I85" s="5"/>
      <c r="J85" s="6"/>
    </row>
    <row r="86" spans="1:10" ht="17.25" thickTop="1" thickBot="1" x14ac:dyDescent="0.3">
      <c r="A86" s="4">
        <v>85</v>
      </c>
      <c r="B86" s="11"/>
      <c r="C86" s="12" t="str">
        <f>IFERROR(IF(B86&gt;0,VLOOKUP(MID(B86,LEN(B86)-7,5),LOCATION!B:C,2,0),""),IF(B86&gt;0,VLOOKUP(MID(B86,LEN(B86)-4,5),LOCATION!B:C,2,0),""))</f>
        <v/>
      </c>
      <c r="D86" s="7" t="str">
        <f t="shared" ca="1" si="5"/>
        <v/>
      </c>
      <c r="E86" s="16">
        <f t="shared" si="9"/>
        <v>0</v>
      </c>
      <c r="F86" s="15" t="str">
        <f t="shared" si="7"/>
        <v/>
      </c>
      <c r="G86" s="9" t="str">
        <f>IF(ISNUMBER(SEARCH("",B86)),getEnviron("username"),"")</f>
        <v/>
      </c>
      <c r="H86" s="8" t="str">
        <f t="shared" ca="1" si="8"/>
        <v/>
      </c>
      <c r="I86" s="5"/>
      <c r="J86" s="6"/>
    </row>
    <row r="87" spans="1:10" ht="17.25" thickTop="1" thickBot="1" x14ac:dyDescent="0.3">
      <c r="A87" s="4">
        <v>86</v>
      </c>
      <c r="B87" s="11"/>
      <c r="C87" s="12" t="str">
        <f>IFERROR(IF(B87&gt;0,VLOOKUP(MID(B87,LEN(B87)-7,5),LOCATION!B:C,2,0),""),IF(B87&gt;0,VLOOKUP(MID(B87,LEN(B87)-4,5),LOCATION!B:C,2,0),""))</f>
        <v/>
      </c>
      <c r="D87" s="7" t="str">
        <f t="shared" ca="1" si="5"/>
        <v/>
      </c>
      <c r="E87" s="16">
        <f t="shared" si="9"/>
        <v>0</v>
      </c>
      <c r="F87" s="15" t="str">
        <f t="shared" si="7"/>
        <v/>
      </c>
      <c r="G87" s="9" t="str">
        <f>IF(ISNUMBER(SEARCH("",B87)),getEnviron("username"),"")</f>
        <v/>
      </c>
      <c r="H87" s="8" t="str">
        <f t="shared" ca="1" si="8"/>
        <v/>
      </c>
      <c r="I87" s="5"/>
      <c r="J87" s="6"/>
    </row>
    <row r="88" spans="1:10" ht="17.25" thickTop="1" thickBot="1" x14ac:dyDescent="0.3">
      <c r="A88" s="4">
        <v>87</v>
      </c>
      <c r="B88" s="11"/>
      <c r="C88" s="12" t="str">
        <f>IFERROR(IF(B88&gt;0,VLOOKUP(MID(B88,LEN(B88)-7,5),LOCATION!B:C,2,0),""),IF(B88&gt;0,VLOOKUP(MID(B88,LEN(B88)-4,5),LOCATION!B:C,2,0),""))</f>
        <v/>
      </c>
      <c r="D88" s="7" t="str">
        <f t="shared" ca="1" si="5"/>
        <v/>
      </c>
      <c r="E88" s="16">
        <f t="shared" si="9"/>
        <v>0</v>
      </c>
      <c r="F88" s="15" t="str">
        <f t="shared" si="7"/>
        <v/>
      </c>
      <c r="G88" s="9" t="str">
        <f>IF(ISNUMBER(SEARCH("",B88)),getEnviron("username"),"")</f>
        <v/>
      </c>
      <c r="H88" s="8" t="str">
        <f t="shared" ca="1" si="8"/>
        <v/>
      </c>
      <c r="I88" s="5"/>
      <c r="J88" s="6"/>
    </row>
    <row r="89" spans="1:10" ht="17.25" thickTop="1" thickBot="1" x14ac:dyDescent="0.3">
      <c r="A89" s="4">
        <v>88</v>
      </c>
      <c r="B89" s="11"/>
      <c r="C89" s="12" t="str">
        <f>IFERROR(IF(B89&gt;0,VLOOKUP(MID(B89,LEN(B89)-7,5),LOCATION!B:C,2,0),""),IF(B89&gt;0,VLOOKUP(MID(B89,LEN(B89)-4,5),LOCATION!B:C,2,0),""))</f>
        <v/>
      </c>
      <c r="D89" s="7" t="str">
        <f t="shared" ca="1" si="5"/>
        <v/>
      </c>
      <c r="E89" s="16">
        <f t="shared" si="9"/>
        <v>0</v>
      </c>
      <c r="F89" s="15" t="str">
        <f t="shared" si="7"/>
        <v/>
      </c>
      <c r="G89" s="9" t="str">
        <f>IF(ISNUMBER(SEARCH("",B89)),getEnviron("username"),"")</f>
        <v/>
      </c>
      <c r="H89" s="8" t="str">
        <f t="shared" ca="1" si="8"/>
        <v/>
      </c>
      <c r="I89" s="5"/>
      <c r="J89" s="6"/>
    </row>
    <row r="90" spans="1:10" ht="17.25" thickTop="1" thickBot="1" x14ac:dyDescent="0.3">
      <c r="A90" s="4">
        <v>89</v>
      </c>
      <c r="B90" s="11"/>
      <c r="C90" s="12" t="str">
        <f>IFERROR(IF(B90&gt;0,VLOOKUP(MID(B90,LEN(B90)-7,5),LOCATION!B:C,2,0),""),IF(B90&gt;0,VLOOKUP(MID(B90,LEN(B90)-4,5),LOCATION!B:C,2,0),""))</f>
        <v/>
      </c>
      <c r="D90" s="7" t="str">
        <f t="shared" ca="1" si="5"/>
        <v/>
      </c>
      <c r="E90" s="16">
        <f t="shared" si="9"/>
        <v>0</v>
      </c>
      <c r="F90" s="15" t="str">
        <f t="shared" si="7"/>
        <v/>
      </c>
      <c r="G90" s="9" t="str">
        <f>IF(ISNUMBER(SEARCH("",B90)),getEnviron("username"),"")</f>
        <v/>
      </c>
      <c r="H90" s="8" t="str">
        <f t="shared" ca="1" si="8"/>
        <v/>
      </c>
      <c r="I90" s="5"/>
      <c r="J90" s="6"/>
    </row>
    <row r="91" spans="1:10" ht="17.25" thickTop="1" thickBot="1" x14ac:dyDescent="0.3">
      <c r="A91" s="4">
        <v>90</v>
      </c>
      <c r="B91" s="11"/>
      <c r="C91" s="12" t="str">
        <f>IFERROR(IF(B91&gt;0,VLOOKUP(MID(B91,LEN(B91)-7,5),LOCATION!B:C,2,0),""),IF(B91&gt;0,VLOOKUP(MID(B91,LEN(B91)-4,5),LOCATION!B:C,2,0),""))</f>
        <v/>
      </c>
      <c r="D91" s="7" t="str">
        <f t="shared" ca="1" si="5"/>
        <v/>
      </c>
      <c r="E91" s="16">
        <f t="shared" si="9"/>
        <v>0</v>
      </c>
      <c r="F91" s="15" t="str">
        <f t="shared" si="7"/>
        <v/>
      </c>
      <c r="G91" s="9" t="str">
        <f>IF(ISNUMBER(SEARCH("",B91)),getEnviron("username"),"")</f>
        <v/>
      </c>
      <c r="H91" s="8" t="str">
        <f t="shared" ca="1" si="8"/>
        <v/>
      </c>
      <c r="I91" s="5"/>
      <c r="J91" s="6"/>
    </row>
    <row r="92" spans="1:10" ht="17.25" thickTop="1" thickBot="1" x14ac:dyDescent="0.3">
      <c r="A92" s="4">
        <v>91</v>
      </c>
      <c r="B92" s="11"/>
      <c r="C92" s="12" t="str">
        <f>IFERROR(IF(B92&gt;0,VLOOKUP(MID(B92,LEN(B92)-7,5),LOCATION!B:C,2,0),""),IF(B92&gt;0,VLOOKUP(MID(B92,LEN(B92)-4,5),LOCATION!B:C,2,0),""))</f>
        <v/>
      </c>
      <c r="D92" s="7" t="str">
        <f t="shared" ca="1" si="5"/>
        <v/>
      </c>
      <c r="E92" s="16">
        <f t="shared" si="9"/>
        <v>0</v>
      </c>
      <c r="F92" s="15" t="str">
        <f t="shared" si="7"/>
        <v/>
      </c>
      <c r="G92" s="9" t="str">
        <f>IF(ISNUMBER(SEARCH("",B92)),getEnviron("username"),"")</f>
        <v/>
      </c>
      <c r="H92" s="8" t="str">
        <f t="shared" ca="1" si="8"/>
        <v/>
      </c>
      <c r="I92" s="5"/>
      <c r="J92" s="6"/>
    </row>
    <row r="93" spans="1:10" ht="17.25" thickTop="1" thickBot="1" x14ac:dyDescent="0.3">
      <c r="A93" s="4">
        <v>92</v>
      </c>
      <c r="B93" s="11"/>
      <c r="C93" s="12" t="str">
        <f>IFERROR(IF(B93&gt;0,VLOOKUP(MID(B93,LEN(B93)-7,5),LOCATION!B:C,2,0),""),IF(B93&gt;0,VLOOKUP(MID(B93,LEN(B93)-4,5),LOCATION!B:C,2,0),""))</f>
        <v/>
      </c>
      <c r="D93" s="7" t="str">
        <f t="shared" ca="1" si="5"/>
        <v/>
      </c>
      <c r="E93" s="16">
        <f t="shared" si="9"/>
        <v>0</v>
      </c>
      <c r="F93" s="15" t="str">
        <f t="shared" si="7"/>
        <v/>
      </c>
      <c r="G93" s="9" t="str">
        <f>IF(ISNUMBER(SEARCH("",B93)),getEnviron("username"),"")</f>
        <v/>
      </c>
      <c r="H93" s="8" t="str">
        <f t="shared" ca="1" si="8"/>
        <v/>
      </c>
      <c r="I93" s="5"/>
      <c r="J93" s="6"/>
    </row>
    <row r="94" spans="1:10" ht="17.25" thickTop="1" thickBot="1" x14ac:dyDescent="0.3">
      <c r="A94" s="4">
        <v>93</v>
      </c>
      <c r="B94" s="11"/>
      <c r="C94" s="12" t="str">
        <f>IFERROR(IF(B94&gt;0,VLOOKUP(MID(B94,LEN(B94)-7,5),LOCATION!B:C,2,0),""),IF(B94&gt;0,VLOOKUP(MID(B94,LEN(B94)-4,5),LOCATION!B:C,2,0),""))</f>
        <v/>
      </c>
      <c r="D94" s="7" t="str">
        <f t="shared" ca="1" si="5"/>
        <v/>
      </c>
      <c r="E94" s="16">
        <f t="shared" si="9"/>
        <v>0</v>
      </c>
      <c r="F94" s="15" t="str">
        <f t="shared" si="7"/>
        <v/>
      </c>
      <c r="G94" s="9" t="str">
        <f>IF(ISNUMBER(SEARCH("",B94)),getEnviron("username"),"")</f>
        <v/>
      </c>
      <c r="H94" s="8" t="str">
        <f t="shared" ca="1" si="8"/>
        <v/>
      </c>
      <c r="I94" s="5"/>
      <c r="J94" s="6"/>
    </row>
    <row r="95" spans="1:10" ht="17.25" thickTop="1" thickBot="1" x14ac:dyDescent="0.3">
      <c r="A95" s="4">
        <v>94</v>
      </c>
      <c r="B95" s="11"/>
      <c r="C95" s="12" t="str">
        <f>IFERROR(IF(B95&gt;0,VLOOKUP(MID(B95,LEN(B95)-7,5),LOCATION!B:C,2,0),""),IF(B95&gt;0,VLOOKUP(MID(B95,LEN(B95)-4,5),LOCATION!B:C,2,0),""))</f>
        <v/>
      </c>
      <c r="D95" s="7" t="str">
        <f t="shared" ca="1" si="5"/>
        <v/>
      </c>
      <c r="E95" s="16">
        <f t="shared" si="9"/>
        <v>0</v>
      </c>
      <c r="F95" s="15" t="str">
        <f t="shared" si="7"/>
        <v/>
      </c>
      <c r="G95" s="9" t="str">
        <f>IF(ISNUMBER(SEARCH("",B95)),getEnviron("username"),"")</f>
        <v/>
      </c>
      <c r="H95" s="8" t="str">
        <f t="shared" ca="1" si="8"/>
        <v/>
      </c>
      <c r="I95" s="5"/>
      <c r="J95" s="6"/>
    </row>
    <row r="96" spans="1:10" ht="17.25" thickTop="1" thickBot="1" x14ac:dyDescent="0.3">
      <c r="A96" s="4">
        <v>95</v>
      </c>
      <c r="B96" s="11"/>
      <c r="C96" s="12" t="str">
        <f>IFERROR(IF(B96&gt;0,VLOOKUP(MID(B96,LEN(B96)-7,5),LOCATION!B:C,2,0),""),IF(B96&gt;0,VLOOKUP(MID(B96,LEN(B96)-4,5),LOCATION!B:C,2,0),""))</f>
        <v/>
      </c>
      <c r="D96" s="7" t="str">
        <f t="shared" ca="1" si="5"/>
        <v/>
      </c>
      <c r="E96" s="16">
        <f t="shared" si="9"/>
        <v>0</v>
      </c>
      <c r="F96" s="15" t="str">
        <f t="shared" si="7"/>
        <v/>
      </c>
      <c r="G96" s="9" t="str">
        <f>IF(ISNUMBER(SEARCH("",B96)),getEnviron("username"),"")</f>
        <v/>
      </c>
      <c r="H96" s="8" t="str">
        <f t="shared" ca="1" si="8"/>
        <v/>
      </c>
      <c r="I96" s="5"/>
      <c r="J96" s="6"/>
    </row>
    <row r="97" spans="1:10" ht="17.25" thickTop="1" thickBot="1" x14ac:dyDescent="0.3">
      <c r="A97" s="4">
        <v>96</v>
      </c>
      <c r="B97" s="11"/>
      <c r="C97" s="12" t="str">
        <f>IFERROR(IF(B97&gt;0,VLOOKUP(MID(B97,LEN(B97)-7,5),LOCATION!B:C,2,0),""),IF(B97&gt;0,VLOOKUP(MID(B97,LEN(B97)-4,5),LOCATION!B:C,2,0),""))</f>
        <v/>
      </c>
      <c r="D97" s="7" t="str">
        <f t="shared" ca="1" si="5"/>
        <v/>
      </c>
      <c r="E97" s="16">
        <f t="shared" si="9"/>
        <v>0</v>
      </c>
      <c r="F97" s="15" t="str">
        <f t="shared" si="7"/>
        <v/>
      </c>
      <c r="G97" s="9" t="str">
        <f>IF(ISNUMBER(SEARCH("",B97)),getEnviron("username"),"")</f>
        <v/>
      </c>
      <c r="H97" s="8" t="str">
        <f t="shared" ca="1" si="8"/>
        <v/>
      </c>
      <c r="I97" s="5"/>
      <c r="J97" s="6"/>
    </row>
    <row r="98" spans="1:10" ht="17.25" thickTop="1" thickBot="1" x14ac:dyDescent="0.3">
      <c r="A98" s="4">
        <v>97</v>
      </c>
      <c r="B98" s="11"/>
      <c r="C98" s="12" t="str">
        <f>IFERROR(IF(B98&gt;0,VLOOKUP(MID(B98,LEN(B98)-7,5),LOCATION!B:C,2,0),""),IF(B98&gt;0,VLOOKUP(MID(B98,LEN(B98)-4,5),LOCATION!B:C,2,0),""))</f>
        <v/>
      </c>
      <c r="D98" s="7" t="str">
        <f t="shared" ca="1" si="5"/>
        <v/>
      </c>
      <c r="E98" s="16">
        <f t="shared" si="9"/>
        <v>0</v>
      </c>
      <c r="F98" s="15" t="str">
        <f t="shared" si="7"/>
        <v/>
      </c>
      <c r="G98" s="9" t="str">
        <f>IF(ISNUMBER(SEARCH("",B98)),getEnviron("username"),"")</f>
        <v/>
      </c>
      <c r="H98" s="8" t="str">
        <f t="shared" ca="1" si="8"/>
        <v/>
      </c>
      <c r="I98" s="5"/>
      <c r="J98" s="6"/>
    </row>
    <row r="99" spans="1:10" ht="17.25" thickTop="1" thickBot="1" x14ac:dyDescent="0.3">
      <c r="A99" s="4">
        <v>98</v>
      </c>
      <c r="B99" s="11"/>
      <c r="C99" s="12" t="str">
        <f>IFERROR(IF(B99&gt;0,VLOOKUP(MID(B99,LEN(B99)-7,5),LOCATION!B:C,2,0),""),IF(B99&gt;0,VLOOKUP(MID(B99,LEN(B99)-4,5),LOCATION!B:C,2,0),""))</f>
        <v/>
      </c>
      <c r="D99" s="7" t="str">
        <f t="shared" ca="1" si="5"/>
        <v/>
      </c>
      <c r="E99" s="16">
        <f t="shared" si="9"/>
        <v>0</v>
      </c>
      <c r="F99" s="15" t="str">
        <f t="shared" si="7"/>
        <v/>
      </c>
      <c r="G99" s="9" t="str">
        <f>IF(ISNUMBER(SEARCH("",B99)),getEnviron("username"),"")</f>
        <v/>
      </c>
      <c r="H99" s="8" t="str">
        <f t="shared" ca="1" si="8"/>
        <v/>
      </c>
      <c r="I99" s="5"/>
      <c r="J99" s="6"/>
    </row>
    <row r="100" spans="1:10" ht="17.25" thickTop="1" thickBot="1" x14ac:dyDescent="0.3">
      <c r="A100" s="4">
        <v>99</v>
      </c>
      <c r="B100" s="11"/>
      <c r="C100" s="12" t="str">
        <f>IFERROR(IF(B100&gt;0,VLOOKUP(MID(B100,LEN(B100)-7,5),LOCATION!B:C,2,0),""),IF(B100&gt;0,VLOOKUP(MID(B100,LEN(B100)-4,5),LOCATION!B:C,2,0),""))</f>
        <v/>
      </c>
      <c r="D100" s="7" t="str">
        <f t="shared" ca="1" si="5"/>
        <v/>
      </c>
      <c r="E100" s="16">
        <f t="shared" si="9"/>
        <v>0</v>
      </c>
      <c r="F100" s="15" t="str">
        <f t="shared" si="7"/>
        <v/>
      </c>
      <c r="G100" s="9" t="str">
        <f>IF(ISNUMBER(SEARCH("",B100)),getEnviron("username"),"")</f>
        <v/>
      </c>
      <c r="H100" s="8" t="str">
        <f t="shared" ca="1" si="8"/>
        <v/>
      </c>
      <c r="I100" s="5"/>
      <c r="J100" s="6"/>
    </row>
    <row r="101" spans="1:10" ht="17.25" thickTop="1" thickBot="1" x14ac:dyDescent="0.3">
      <c r="A101" s="4">
        <v>100</v>
      </c>
      <c r="B101" s="11"/>
      <c r="C101" s="12" t="str">
        <f>IFERROR(IF(B101&gt;0,VLOOKUP(MID(B101,LEN(B101)-7,5),LOCATION!B:C,2,0),""),IF(B101&gt;0,VLOOKUP(MID(B101,LEN(B101)-4,5),LOCATION!B:C,2,0),""))</f>
        <v/>
      </c>
      <c r="D101" s="7" t="str">
        <f t="shared" ca="1" si="5"/>
        <v/>
      </c>
      <c r="E101" s="16">
        <f t="shared" si="9"/>
        <v>0</v>
      </c>
      <c r="F101" s="15" t="str">
        <f t="shared" si="7"/>
        <v/>
      </c>
      <c r="G101" s="9" t="str">
        <f>IF(ISNUMBER(SEARCH("",B101)),getEnviron("username"),"")</f>
        <v/>
      </c>
      <c r="H101" s="8" t="str">
        <f t="shared" ca="1" si="8"/>
        <v/>
      </c>
      <c r="I101" s="5"/>
      <c r="J101" s="6"/>
    </row>
    <row r="102" spans="1:10" ht="17.25" thickTop="1" thickBot="1" x14ac:dyDescent="0.3">
      <c r="A102" s="4">
        <v>101</v>
      </c>
      <c r="B102" s="11"/>
      <c r="C102" s="12" t="str">
        <f>IFERROR(IF(B102&gt;0,VLOOKUP(MID(B102,LEN(B102)-7,5),LOCATION!B:C,2,0),""),IF(B102&gt;0,VLOOKUP(MID(B102,LEN(B102)-4,5),LOCATION!B:C,2,0),""))</f>
        <v/>
      </c>
      <c r="D102" s="7" t="str">
        <f t="shared" ca="1" si="5"/>
        <v/>
      </c>
      <c r="E102" s="16">
        <f t="shared" si="9"/>
        <v>0</v>
      </c>
      <c r="F102" s="15" t="str">
        <f t="shared" si="7"/>
        <v/>
      </c>
      <c r="G102" s="9" t="str">
        <f>IF(ISNUMBER(SEARCH("",B102)),getEnviron("username"),"")</f>
        <v/>
      </c>
      <c r="H102" s="8" t="str">
        <f t="shared" ca="1" si="8"/>
        <v/>
      </c>
      <c r="I102" s="5"/>
      <c r="J102" s="6"/>
    </row>
    <row r="103" spans="1:10" ht="17.25" thickTop="1" thickBot="1" x14ac:dyDescent="0.3">
      <c r="A103" s="4">
        <v>102</v>
      </c>
      <c r="B103" s="11"/>
      <c r="C103" s="12" t="str">
        <f>IFERROR(IF(B103&gt;0,VLOOKUP(MID(B103,LEN(B103)-7,5),LOCATION!B:C,2,0),""),IF(B103&gt;0,VLOOKUP(MID(B103,LEN(B103)-4,5),LOCATION!B:C,2,0),""))</f>
        <v/>
      </c>
      <c r="D103" s="7" t="str">
        <f t="shared" ca="1" si="5"/>
        <v/>
      </c>
      <c r="E103" s="16">
        <f t="shared" si="9"/>
        <v>0</v>
      </c>
      <c r="F103" s="15" t="str">
        <f t="shared" si="7"/>
        <v/>
      </c>
      <c r="G103" s="9" t="str">
        <f>IF(ISNUMBER(SEARCH("",B103)),getEnviron("username"),"")</f>
        <v/>
      </c>
      <c r="H103" s="8" t="str">
        <f t="shared" ca="1" si="8"/>
        <v/>
      </c>
      <c r="I103" s="5"/>
      <c r="J103" s="6"/>
    </row>
    <row r="104" spans="1:10" ht="17.25" thickTop="1" thickBot="1" x14ac:dyDescent="0.3">
      <c r="A104" s="4">
        <v>103</v>
      </c>
      <c r="B104" s="11"/>
      <c r="C104" s="12" t="str">
        <f>IFERROR(IF(B104&gt;0,VLOOKUP(MID(B104,LEN(B104)-7,5),LOCATION!B:C,2,0),""),IF(B104&gt;0,VLOOKUP(MID(B104,LEN(B104)-4,5),LOCATION!B:C,2,0),""))</f>
        <v/>
      </c>
      <c r="D104" s="7" t="str">
        <f t="shared" ca="1" si="5"/>
        <v/>
      </c>
      <c r="E104" s="16">
        <f t="shared" si="9"/>
        <v>0</v>
      </c>
      <c r="F104" s="15" t="str">
        <f t="shared" si="7"/>
        <v/>
      </c>
      <c r="G104" s="9" t="str">
        <f>IF(ISNUMBER(SEARCH("",B104)),getEnviron("username"),"")</f>
        <v/>
      </c>
      <c r="H104" s="8" t="str">
        <f t="shared" ca="1" si="8"/>
        <v/>
      </c>
      <c r="I104" s="5"/>
      <c r="J104" s="6"/>
    </row>
    <row r="105" spans="1:10" ht="17.25" thickTop="1" thickBot="1" x14ac:dyDescent="0.3">
      <c r="A105" s="4">
        <v>104</v>
      </c>
      <c r="B105" s="11"/>
      <c r="C105" s="12" t="str">
        <f>IFERROR(IF(B105&gt;0,VLOOKUP(MID(B105,LEN(B105)-7,5),LOCATION!B:C,2,0),""),IF(B105&gt;0,VLOOKUP(MID(B105,LEN(B105)-4,5),LOCATION!B:C,2,0),""))</f>
        <v/>
      </c>
      <c r="D105" s="7" t="str">
        <f t="shared" ca="1" si="5"/>
        <v/>
      </c>
      <c r="E105" s="16">
        <f t="shared" si="9"/>
        <v>0</v>
      </c>
      <c r="F105" s="15" t="str">
        <f t="shared" si="7"/>
        <v/>
      </c>
      <c r="G105" s="9" t="str">
        <f>IF(ISNUMBER(SEARCH("",B105)),getEnviron("username"),"")</f>
        <v/>
      </c>
      <c r="H105" s="8" t="str">
        <f t="shared" ca="1" si="8"/>
        <v/>
      </c>
      <c r="I105" s="5"/>
      <c r="J105" s="6"/>
    </row>
    <row r="106" spans="1:10" ht="17.25" thickTop="1" thickBot="1" x14ac:dyDescent="0.3">
      <c r="A106" s="4">
        <v>105</v>
      </c>
      <c r="B106" s="11"/>
      <c r="C106" s="12" t="str">
        <f>IFERROR(IF(B106&gt;0,VLOOKUP(MID(B106,LEN(B106)-7,5),LOCATION!B:C,2,0),""),IF(B106&gt;0,VLOOKUP(MID(B106,LEN(B106)-4,5),LOCATION!B:C,2,0),""))</f>
        <v/>
      </c>
      <c r="D106" s="7" t="str">
        <f t="shared" ca="1" si="5"/>
        <v/>
      </c>
      <c r="E106" s="16">
        <f t="shared" si="9"/>
        <v>0</v>
      </c>
      <c r="F106" s="15" t="str">
        <f t="shared" si="7"/>
        <v/>
      </c>
      <c r="G106" s="9" t="str">
        <f>IF(ISNUMBER(SEARCH("",B106)),getEnviron("username"),"")</f>
        <v/>
      </c>
      <c r="H106" s="8" t="str">
        <f t="shared" ca="1" si="8"/>
        <v/>
      </c>
      <c r="I106" s="5"/>
      <c r="J106" s="6"/>
    </row>
    <row r="107" spans="1:10" ht="17.25" thickTop="1" thickBot="1" x14ac:dyDescent="0.3">
      <c r="A107" s="4">
        <v>106</v>
      </c>
      <c r="B107" s="11"/>
      <c r="C107" s="12" t="str">
        <f>IFERROR(IF(B107&gt;0,VLOOKUP(MID(B107,LEN(B107)-7,5),LOCATION!B:C,2,0),""),IF(B107&gt;0,VLOOKUP(MID(B107,LEN(B107)-4,5),LOCATION!B:C,2,0),""))</f>
        <v/>
      </c>
      <c r="D107" s="7" t="str">
        <f t="shared" ca="1" si="5"/>
        <v/>
      </c>
      <c r="E107" s="16">
        <f t="shared" si="9"/>
        <v>0</v>
      </c>
      <c r="F107" s="15" t="str">
        <f t="shared" si="7"/>
        <v/>
      </c>
      <c r="G107" s="9" t="str">
        <f>IF(ISNUMBER(SEARCH("",B107)),getEnviron("username"),"")</f>
        <v/>
      </c>
      <c r="H107" s="8" t="str">
        <f t="shared" ca="1" si="8"/>
        <v/>
      </c>
      <c r="I107" s="5"/>
      <c r="J107" s="6"/>
    </row>
    <row r="108" spans="1:10" ht="17.25" thickTop="1" thickBot="1" x14ac:dyDescent="0.3">
      <c r="A108" s="4">
        <v>107</v>
      </c>
      <c r="B108" s="11"/>
      <c r="C108" s="12" t="str">
        <f>IFERROR(IF(B108&gt;0,VLOOKUP(MID(B108,LEN(B108)-7,5),LOCATION!B:C,2,0),""),IF(B108&gt;0,VLOOKUP(MID(B108,LEN(B108)-4,5),LOCATION!B:C,2,0),""))</f>
        <v/>
      </c>
      <c r="D108" s="7" t="str">
        <f t="shared" ca="1" si="5"/>
        <v/>
      </c>
      <c r="E108" s="16">
        <f t="shared" si="9"/>
        <v>0</v>
      </c>
      <c r="F108" s="15" t="str">
        <f t="shared" si="7"/>
        <v/>
      </c>
      <c r="G108" s="9" t="str">
        <f>IF(ISNUMBER(SEARCH("",B108)),getEnviron("username"),"")</f>
        <v/>
      </c>
      <c r="H108" s="8" t="str">
        <f t="shared" ca="1" si="8"/>
        <v/>
      </c>
      <c r="I108" s="5"/>
      <c r="J108" s="6"/>
    </row>
    <row r="109" spans="1:10" ht="17.25" thickTop="1" thickBot="1" x14ac:dyDescent="0.3">
      <c r="A109" s="4">
        <v>108</v>
      </c>
      <c r="B109" s="11"/>
      <c r="C109" s="12" t="str">
        <f>IFERROR(IF(B109&gt;0,VLOOKUP(MID(B109,LEN(B109)-7,5),LOCATION!B:C,2,0),""),IF(B109&gt;0,VLOOKUP(MID(B109,LEN(B109)-4,5),LOCATION!B:C,2,0),""))</f>
        <v/>
      </c>
      <c r="D109" s="7" t="str">
        <f t="shared" ca="1" si="5"/>
        <v/>
      </c>
      <c r="E109" s="16">
        <f t="shared" si="9"/>
        <v>0</v>
      </c>
      <c r="F109" s="15" t="str">
        <f t="shared" si="7"/>
        <v/>
      </c>
      <c r="G109" s="9" t="str">
        <f>IF(ISNUMBER(SEARCH("",B109)),getEnviron("username"),"")</f>
        <v/>
      </c>
      <c r="H109" s="8" t="str">
        <f t="shared" ca="1" si="8"/>
        <v/>
      </c>
      <c r="I109" s="5"/>
      <c r="J109" s="6"/>
    </row>
    <row r="110" spans="1:10" ht="17.25" thickTop="1" thickBot="1" x14ac:dyDescent="0.3">
      <c r="A110" s="4">
        <v>109</v>
      </c>
      <c r="B110" s="11"/>
      <c r="C110" s="12" t="str">
        <f>IFERROR(IF(B110&gt;0,VLOOKUP(MID(B110,LEN(B110)-7,5),LOCATION!B:C,2,0),""),IF(B110&gt;0,VLOOKUP(MID(B110,LEN(B110)-4,5),LOCATION!B:C,2,0),""))</f>
        <v/>
      </c>
      <c r="D110" s="7" t="str">
        <f t="shared" ca="1" si="5"/>
        <v/>
      </c>
      <c r="E110" s="16">
        <f t="shared" si="9"/>
        <v>0</v>
      </c>
      <c r="F110" s="15" t="str">
        <f t="shared" si="7"/>
        <v/>
      </c>
      <c r="G110" s="9" t="str">
        <f>IF(ISNUMBER(SEARCH("",B110)),getEnviron("username"),"")</f>
        <v/>
      </c>
      <c r="H110" s="8" t="str">
        <f t="shared" ca="1" si="8"/>
        <v/>
      </c>
      <c r="I110" s="5"/>
      <c r="J110" s="6"/>
    </row>
    <row r="111" spans="1:10" ht="17.25" thickTop="1" thickBot="1" x14ac:dyDescent="0.3">
      <c r="A111" s="4">
        <v>110</v>
      </c>
      <c r="B111" s="11"/>
      <c r="C111" s="12" t="str">
        <f>IFERROR(IF(B111&gt;0,VLOOKUP(MID(B111,LEN(B111)-7,5),LOCATION!B:C,2,0),""),IF(B111&gt;0,VLOOKUP(MID(B111,LEN(B111)-4,5),LOCATION!B:C,2,0),""))</f>
        <v/>
      </c>
      <c r="D111" s="7" t="str">
        <f t="shared" ca="1" si="5"/>
        <v/>
      </c>
      <c r="E111" s="16">
        <f t="shared" si="9"/>
        <v>0</v>
      </c>
      <c r="F111" s="15" t="str">
        <f t="shared" si="7"/>
        <v/>
      </c>
      <c r="G111" s="9" t="str">
        <f>IF(ISNUMBER(SEARCH("",B111)),getEnviron("username"),"")</f>
        <v/>
      </c>
      <c r="H111" s="8" t="str">
        <f t="shared" ca="1" si="8"/>
        <v/>
      </c>
      <c r="I111" s="5"/>
      <c r="J111" s="6"/>
    </row>
    <row r="112" spans="1:10" ht="17.25" thickTop="1" thickBot="1" x14ac:dyDescent="0.3">
      <c r="A112" s="4">
        <v>111</v>
      </c>
      <c r="B112" s="11"/>
      <c r="C112" s="12" t="str">
        <f>IFERROR(IF(B112&gt;0,VLOOKUP(MID(B112,LEN(B112)-7,5),LOCATION!B:C,2,0),""),IF(B112&gt;0,VLOOKUP(MID(B112,LEN(B112)-4,5),LOCATION!B:C,2,0),""))</f>
        <v/>
      </c>
      <c r="D112" s="7" t="str">
        <f t="shared" ca="1" si="5"/>
        <v/>
      </c>
      <c r="E112" s="16">
        <f t="shared" si="9"/>
        <v>0</v>
      </c>
      <c r="F112" s="15" t="str">
        <f t="shared" si="7"/>
        <v/>
      </c>
      <c r="G112" s="9" t="str">
        <f>IF(ISNUMBER(SEARCH("",B112)),getEnviron("username"),"")</f>
        <v/>
      </c>
      <c r="H112" s="8" t="str">
        <f t="shared" ca="1" si="8"/>
        <v/>
      </c>
      <c r="I112" s="5"/>
      <c r="J112" s="6"/>
    </row>
    <row r="113" spans="1:10" ht="17.25" thickTop="1" thickBot="1" x14ac:dyDescent="0.3">
      <c r="A113" s="4">
        <v>112</v>
      </c>
      <c r="B113" s="11"/>
      <c r="C113" s="12" t="str">
        <f>IFERROR(IF(B113&gt;0,VLOOKUP(MID(B113,LEN(B113)-7,5),LOCATION!B:C,2,0),""),IF(B113&gt;0,VLOOKUP(MID(B113,LEN(B113)-4,5),LOCATION!B:C,2,0),""))</f>
        <v/>
      </c>
      <c r="D113" s="7" t="str">
        <f t="shared" ca="1" si="5"/>
        <v/>
      </c>
      <c r="E113" s="16">
        <f t="shared" si="9"/>
        <v>0</v>
      </c>
      <c r="F113" s="15" t="str">
        <f t="shared" si="7"/>
        <v/>
      </c>
      <c r="G113" s="9" t="str">
        <f>IF(ISNUMBER(SEARCH("",B113)),getEnviron("username"),"")</f>
        <v/>
      </c>
      <c r="H113" s="8" t="str">
        <f t="shared" ca="1" si="8"/>
        <v/>
      </c>
      <c r="I113" s="5"/>
      <c r="J113" s="6"/>
    </row>
    <row r="114" spans="1:10" ht="17.25" thickTop="1" thickBot="1" x14ac:dyDescent="0.3">
      <c r="A114" s="4">
        <v>113</v>
      </c>
      <c r="B114" s="11"/>
      <c r="C114" s="12" t="str">
        <f>IFERROR(IF(B114&gt;0,VLOOKUP(MID(B114,LEN(B114)-7,5),LOCATION!B:C,2,0),""),IF(B114&gt;0,VLOOKUP(MID(B114,LEN(B114)-4,5),LOCATION!B:C,2,0),""))</f>
        <v/>
      </c>
      <c r="D114" s="7" t="str">
        <f t="shared" ca="1" si="5"/>
        <v/>
      </c>
      <c r="E114" s="16">
        <f t="shared" si="9"/>
        <v>0</v>
      </c>
      <c r="F114" s="15" t="str">
        <f t="shared" si="7"/>
        <v/>
      </c>
      <c r="G114" s="9" t="str">
        <f>IF(ISNUMBER(SEARCH("",B114)),getEnviron("username"),"")</f>
        <v/>
      </c>
      <c r="H114" s="8" t="str">
        <f t="shared" ca="1" si="8"/>
        <v/>
      </c>
      <c r="I114" s="5"/>
      <c r="J114" s="6"/>
    </row>
    <row r="115" spans="1:10" ht="17.25" thickTop="1" thickBot="1" x14ac:dyDescent="0.3">
      <c r="A115" s="4">
        <v>114</v>
      </c>
      <c r="B115" s="11"/>
      <c r="C115" s="12" t="str">
        <f>IFERROR(IF(B115&gt;0,VLOOKUP(MID(B115,LEN(B115)-7,5),LOCATION!B:C,2,0),""),IF(B115&gt;0,VLOOKUP(MID(B115,LEN(B115)-4,5),LOCATION!B:C,2,0),""))</f>
        <v/>
      </c>
      <c r="D115" s="7" t="str">
        <f t="shared" ca="1" si="5"/>
        <v/>
      </c>
      <c r="E115" s="16">
        <f t="shared" si="9"/>
        <v>0</v>
      </c>
      <c r="F115" s="15" t="str">
        <f t="shared" si="7"/>
        <v/>
      </c>
      <c r="G115" s="9" t="str">
        <f>IF(ISNUMBER(SEARCH("",B115)),getEnviron("username"),"")</f>
        <v/>
      </c>
      <c r="H115" s="8" t="str">
        <f t="shared" ca="1" si="8"/>
        <v/>
      </c>
      <c r="I115" s="5"/>
      <c r="J115" s="6"/>
    </row>
    <row r="116" spans="1:10" ht="17.25" thickTop="1" thickBot="1" x14ac:dyDescent="0.3">
      <c r="A116" s="4">
        <v>115</v>
      </c>
      <c r="B116" s="11"/>
      <c r="C116" s="12" t="str">
        <f>IFERROR(IF(B116&gt;0,VLOOKUP(MID(B116,LEN(B116)-7,5),LOCATION!B:C,2,0),""),IF(B116&gt;0,VLOOKUP(MID(B116,LEN(B116)-4,5),LOCATION!B:C,2,0),""))</f>
        <v/>
      </c>
      <c r="D116" s="7" t="str">
        <f t="shared" ca="1" si="5"/>
        <v/>
      </c>
      <c r="E116" s="16">
        <f t="shared" si="9"/>
        <v>0</v>
      </c>
      <c r="F116" s="15" t="str">
        <f t="shared" si="7"/>
        <v/>
      </c>
      <c r="G116" s="9" t="str">
        <f>IF(ISNUMBER(SEARCH("",B116)),getEnviron("username"),"")</f>
        <v/>
      </c>
      <c r="H116" s="8" t="str">
        <f t="shared" ca="1" si="8"/>
        <v/>
      </c>
      <c r="I116" s="5"/>
      <c r="J116" s="6"/>
    </row>
    <row r="117" spans="1:10" ht="17.25" thickTop="1" thickBot="1" x14ac:dyDescent="0.3">
      <c r="A117" s="4">
        <v>116</v>
      </c>
      <c r="B117" s="11"/>
      <c r="C117" s="12" t="str">
        <f>IFERROR(IF(B117&gt;0,VLOOKUP(MID(B117,LEN(B117)-7,5),LOCATION!B:C,2,0),""),IF(B117&gt;0,VLOOKUP(MID(B117,LEN(B117)-4,5),LOCATION!B:C,2,0),""))</f>
        <v/>
      </c>
      <c r="D117" s="7" t="str">
        <f t="shared" ca="1" si="5"/>
        <v/>
      </c>
      <c r="E117" s="16">
        <f t="shared" si="9"/>
        <v>0</v>
      </c>
      <c r="F117" s="15" t="str">
        <f t="shared" si="7"/>
        <v/>
      </c>
      <c r="G117" s="9" t="str">
        <f>IF(ISNUMBER(SEARCH("",B117)),getEnviron("username"),"")</f>
        <v/>
      </c>
      <c r="H117" s="8" t="str">
        <f t="shared" ca="1" si="8"/>
        <v/>
      </c>
      <c r="I117" s="5"/>
      <c r="J117" s="6"/>
    </row>
    <row r="118" spans="1:10" ht="17.25" thickTop="1" thickBot="1" x14ac:dyDescent="0.3">
      <c r="A118" s="4">
        <v>117</v>
      </c>
      <c r="B118" s="11"/>
      <c r="C118" s="12" t="str">
        <f>IFERROR(IF(B118&gt;0,VLOOKUP(MID(B118,LEN(B118)-7,5),LOCATION!B:C,2,0),""),IF(B118&gt;0,VLOOKUP(MID(B118,LEN(B118)-4,5),LOCATION!B:C,2,0),""))</f>
        <v/>
      </c>
      <c r="D118" s="7" t="str">
        <f t="shared" ca="1" si="5"/>
        <v/>
      </c>
      <c r="E118" s="16">
        <f t="shared" si="9"/>
        <v>0</v>
      </c>
      <c r="F118" s="15" t="str">
        <f t="shared" si="7"/>
        <v/>
      </c>
      <c r="G118" s="9" t="str">
        <f>IF(ISNUMBER(SEARCH("",B118)),getEnviron("username"),"")</f>
        <v/>
      </c>
      <c r="H118" s="8" t="str">
        <f t="shared" ca="1" si="8"/>
        <v/>
      </c>
      <c r="I118" s="5"/>
      <c r="J118" s="6"/>
    </row>
    <row r="119" spans="1:10" ht="17.25" thickTop="1" thickBot="1" x14ac:dyDescent="0.3">
      <c r="A119" s="4">
        <v>118</v>
      </c>
      <c r="B119" s="11"/>
      <c r="C119" s="12" t="str">
        <f>IFERROR(IF(B119&gt;0,VLOOKUP(MID(B119,LEN(B119)-7,5),LOCATION!B:C,2,0),""),IF(B119&gt;0,VLOOKUP(MID(B119,LEN(B119)-4,5),LOCATION!B:C,2,0),""))</f>
        <v/>
      </c>
      <c r="D119" s="7" t="str">
        <f t="shared" ca="1" si="5"/>
        <v/>
      </c>
      <c r="E119" s="16">
        <f t="shared" si="9"/>
        <v>0</v>
      </c>
      <c r="F119" s="15" t="str">
        <f t="shared" si="7"/>
        <v/>
      </c>
      <c r="G119" s="9" t="str">
        <f>IF(ISNUMBER(SEARCH("",B119)),getEnviron("username"),"")</f>
        <v/>
      </c>
      <c r="H119" s="8" t="str">
        <f t="shared" ca="1" si="8"/>
        <v/>
      </c>
      <c r="I119" s="5"/>
      <c r="J119" s="6"/>
    </row>
    <row r="120" spans="1:10" ht="17.25" thickTop="1" thickBot="1" x14ac:dyDescent="0.3">
      <c r="A120" s="4">
        <v>119</v>
      </c>
      <c r="B120" s="11"/>
      <c r="C120" s="12" t="str">
        <f>IFERROR(IF(B120&gt;0,VLOOKUP(MID(B120,LEN(B120)-7,5),LOCATION!B:C,2,0),""),IF(B120&gt;0,VLOOKUP(MID(B120,LEN(B120)-4,5),LOCATION!B:C,2,0),""))</f>
        <v/>
      </c>
      <c r="D120" s="7" t="str">
        <f t="shared" ca="1" si="5"/>
        <v/>
      </c>
      <c r="E120" s="16">
        <f t="shared" si="9"/>
        <v>0</v>
      </c>
      <c r="F120" s="15" t="str">
        <f t="shared" si="7"/>
        <v/>
      </c>
      <c r="G120" s="9" t="str">
        <f>IF(ISNUMBER(SEARCH("",B120)),getEnviron("username"),"")</f>
        <v/>
      </c>
      <c r="H120" s="8" t="str">
        <f t="shared" ca="1" si="8"/>
        <v/>
      </c>
      <c r="I120" s="5"/>
      <c r="J120" s="6"/>
    </row>
    <row r="121" spans="1:10" ht="17.25" thickTop="1" thickBot="1" x14ac:dyDescent="0.3">
      <c r="A121" s="4">
        <v>120</v>
      </c>
      <c r="B121" s="11"/>
      <c r="C121" s="12" t="str">
        <f>IFERROR(IF(B121&gt;0,VLOOKUP(MID(B121,LEN(B121)-7,5),LOCATION!B:C,2,0),""),IF(B121&gt;0,VLOOKUP(MID(B121,LEN(B121)-4,5),LOCATION!B:C,2,0),""))</f>
        <v/>
      </c>
      <c r="D121" s="7" t="str">
        <f t="shared" ca="1" si="5"/>
        <v/>
      </c>
      <c r="E121" s="16">
        <f t="shared" si="9"/>
        <v>0</v>
      </c>
      <c r="F121" s="15" t="str">
        <f t="shared" si="7"/>
        <v/>
      </c>
      <c r="G121" s="9" t="str">
        <f>IF(ISNUMBER(SEARCH("",B121)),getEnviron("username"),"")</f>
        <v/>
      </c>
      <c r="H121" s="8" t="str">
        <f t="shared" ca="1" si="8"/>
        <v/>
      </c>
      <c r="I121" s="5"/>
      <c r="J121" s="6"/>
    </row>
    <row r="122" spans="1:10" ht="17.25" thickTop="1" thickBot="1" x14ac:dyDescent="0.3">
      <c r="A122" s="4">
        <v>121</v>
      </c>
      <c r="B122" s="11"/>
      <c r="C122" s="12" t="str">
        <f>IFERROR(IF(B122&gt;0,VLOOKUP(MID(B122,LEN(B122)-7,5),LOCATION!B:C,2,0),""),IF(B122&gt;0,VLOOKUP(MID(B122,LEN(B122)-4,5),LOCATION!B:C,2,0),""))</f>
        <v/>
      </c>
      <c r="D122" s="7" t="str">
        <f t="shared" ca="1" si="5"/>
        <v/>
      </c>
      <c r="E122" s="16">
        <f t="shared" si="9"/>
        <v>0</v>
      </c>
      <c r="F122" s="15" t="str">
        <f t="shared" si="7"/>
        <v/>
      </c>
      <c r="G122" s="9" t="str">
        <f>IF(ISNUMBER(SEARCH("",B122)),getEnviron("username"),"")</f>
        <v/>
      </c>
      <c r="H122" s="8" t="str">
        <f t="shared" ca="1" si="8"/>
        <v/>
      </c>
      <c r="I122" s="5"/>
      <c r="J122" s="6"/>
    </row>
    <row r="123" spans="1:10" ht="17.25" thickTop="1" thickBot="1" x14ac:dyDescent="0.3">
      <c r="A123" s="4">
        <v>122</v>
      </c>
      <c r="B123" s="11"/>
      <c r="C123" s="12" t="str">
        <f>IFERROR(IF(B123&gt;0,VLOOKUP(MID(B123,LEN(B123)-7,5),LOCATION!B:C,2,0),""),IF(B123&gt;0,VLOOKUP(MID(B123,LEN(B123)-4,5),LOCATION!B:C,2,0),""))</f>
        <v/>
      </c>
      <c r="D123" s="7" t="str">
        <f t="shared" ca="1" si="5"/>
        <v/>
      </c>
      <c r="E123" s="16">
        <f t="shared" si="9"/>
        <v>0</v>
      </c>
      <c r="F123" s="15" t="str">
        <f t="shared" si="7"/>
        <v/>
      </c>
      <c r="G123" s="9" t="str">
        <f>IF(ISNUMBER(SEARCH("",B123)),getEnviron("username"),"")</f>
        <v/>
      </c>
      <c r="H123" s="8" t="str">
        <f t="shared" ca="1" si="8"/>
        <v/>
      </c>
      <c r="I123" s="5"/>
      <c r="J123" s="6"/>
    </row>
    <row r="124" spans="1:10" ht="17.25" thickTop="1" thickBot="1" x14ac:dyDescent="0.3">
      <c r="A124" s="4">
        <v>123</v>
      </c>
      <c r="B124" s="11"/>
      <c r="C124" s="12" t="str">
        <f>IFERROR(IF(B124&gt;0,VLOOKUP(MID(B124,LEN(B124)-7,5),LOCATION!B:C,2,0),""),IF(B124&gt;0,VLOOKUP(MID(B124,LEN(B124)-4,5),LOCATION!B:C,2,0),""))</f>
        <v/>
      </c>
      <c r="D124" s="7" t="str">
        <f t="shared" ca="1" si="5"/>
        <v/>
      </c>
      <c r="E124" s="16">
        <f t="shared" si="9"/>
        <v>0</v>
      </c>
      <c r="F124" s="15" t="str">
        <f t="shared" si="7"/>
        <v/>
      </c>
      <c r="G124" s="9" t="str">
        <f>IF(ISNUMBER(SEARCH("",B124)),getEnviron("username"),"")</f>
        <v/>
      </c>
      <c r="H124" s="8" t="str">
        <f t="shared" ca="1" si="8"/>
        <v/>
      </c>
      <c r="I124" s="5"/>
      <c r="J124" s="6"/>
    </row>
    <row r="125" spans="1:10" ht="17.25" thickTop="1" thickBot="1" x14ac:dyDescent="0.3">
      <c r="A125" s="4">
        <v>124</v>
      </c>
      <c r="B125" s="11"/>
      <c r="C125" s="12" t="str">
        <f>IFERROR(IF(B125&gt;0,VLOOKUP(MID(B125,LEN(B125)-7,5),LOCATION!B:C,2,0),""),IF(B125&gt;0,VLOOKUP(MID(B125,LEN(B125)-4,5),LOCATION!B:C,2,0),""))</f>
        <v/>
      </c>
      <c r="D125" s="7" t="str">
        <f t="shared" ca="1" si="5"/>
        <v/>
      </c>
      <c r="E125" s="16">
        <f t="shared" si="9"/>
        <v>0</v>
      </c>
      <c r="F125" s="15" t="str">
        <f t="shared" si="7"/>
        <v/>
      </c>
      <c r="G125" s="9" t="str">
        <f>IF(ISNUMBER(SEARCH("",B125)),getEnviron("username"),"")</f>
        <v/>
      </c>
      <c r="H125" s="8" t="str">
        <f t="shared" ca="1" si="8"/>
        <v/>
      </c>
      <c r="I125" s="5"/>
      <c r="J125" s="6"/>
    </row>
    <row r="126" spans="1:10" ht="17.25" thickTop="1" thickBot="1" x14ac:dyDescent="0.3">
      <c r="A126" s="4">
        <v>125</v>
      </c>
      <c r="B126" s="11"/>
      <c r="C126" s="12" t="str">
        <f>IFERROR(IF(B126&gt;0,VLOOKUP(MID(B126,LEN(B126)-7,5),LOCATION!B:C,2,0),""),IF(B126&gt;0,VLOOKUP(MID(B126,LEN(B126)-4,5),LOCATION!B:C,2,0),""))</f>
        <v/>
      </c>
      <c r="D126" s="7" t="str">
        <f t="shared" ca="1" si="5"/>
        <v/>
      </c>
      <c r="E126" s="16">
        <f t="shared" si="9"/>
        <v>0</v>
      </c>
      <c r="F126" s="15" t="str">
        <f t="shared" si="7"/>
        <v/>
      </c>
      <c r="G126" s="9" t="str">
        <f>IF(ISNUMBER(SEARCH("",B126)),getEnviron("username"),"")</f>
        <v/>
      </c>
      <c r="H126" s="8" t="str">
        <f t="shared" ca="1" si="8"/>
        <v/>
      </c>
      <c r="I126" s="5"/>
      <c r="J126" s="6"/>
    </row>
    <row r="127" spans="1:10" ht="17.25" thickTop="1" thickBot="1" x14ac:dyDescent="0.3">
      <c r="A127" s="4">
        <v>126</v>
      </c>
      <c r="B127" s="11"/>
      <c r="C127" s="12" t="str">
        <f>IFERROR(IF(B127&gt;0,VLOOKUP(MID(B127,LEN(B127)-7,5),LOCATION!B:C,2,0),""),IF(B127&gt;0,VLOOKUP(MID(B127,LEN(B127)-4,5),LOCATION!B:C,2,0),""))</f>
        <v/>
      </c>
      <c r="D127" s="7" t="str">
        <f t="shared" ca="1" si="5"/>
        <v/>
      </c>
      <c r="E127" s="16">
        <f t="shared" si="9"/>
        <v>0</v>
      </c>
      <c r="F127" s="15" t="str">
        <f t="shared" si="7"/>
        <v/>
      </c>
      <c r="G127" s="9" t="str">
        <f>IF(ISNUMBER(SEARCH("",B127)),getEnviron("username"),"")</f>
        <v/>
      </c>
      <c r="H127" s="8" t="str">
        <f t="shared" ca="1" si="8"/>
        <v/>
      </c>
      <c r="I127" s="5"/>
      <c r="J127" s="6"/>
    </row>
    <row r="128" spans="1:10" ht="17.25" thickTop="1" thickBot="1" x14ac:dyDescent="0.3">
      <c r="A128" s="4">
        <v>127</v>
      </c>
      <c r="B128" s="11"/>
      <c r="C128" s="12" t="str">
        <f>IFERROR(IF(B128&gt;0,VLOOKUP(MID(B128,LEN(B128)-7,5),LOCATION!B:C,2,0),""),IF(B128&gt;0,VLOOKUP(MID(B128,LEN(B128)-4,5),LOCATION!B:C,2,0),""))</f>
        <v/>
      </c>
      <c r="D128" s="7" t="str">
        <f t="shared" ca="1" si="5"/>
        <v/>
      </c>
      <c r="E128" s="16">
        <f t="shared" si="9"/>
        <v>0</v>
      </c>
      <c r="F128" s="15" t="str">
        <f t="shared" si="7"/>
        <v/>
      </c>
      <c r="G128" s="9" t="str">
        <f>IF(ISNUMBER(SEARCH("",B128)),getEnviron("username"),"")</f>
        <v/>
      </c>
      <c r="H128" s="8" t="str">
        <f t="shared" ca="1" si="8"/>
        <v/>
      </c>
      <c r="I128" s="5"/>
      <c r="J128" s="6"/>
    </row>
    <row r="129" spans="1:10" ht="17.25" thickTop="1" thickBot="1" x14ac:dyDescent="0.3">
      <c r="A129" s="4">
        <v>128</v>
      </c>
      <c r="B129" s="11"/>
      <c r="C129" s="12" t="str">
        <f>IFERROR(IF(B129&gt;0,VLOOKUP(MID(B129,LEN(B129)-7,5),LOCATION!B:C,2,0),""),IF(B129&gt;0,VLOOKUP(MID(B129,LEN(B129)-4,5),LOCATION!B:C,2,0),""))</f>
        <v/>
      </c>
      <c r="D129" s="7" t="str">
        <f t="shared" ca="1" si="5"/>
        <v/>
      </c>
      <c r="E129" s="16">
        <f t="shared" ref="E129:E192" si="10">COUNTIF(B:B,B129)</f>
        <v>0</v>
      </c>
      <c r="F129" s="15" t="str">
        <f t="shared" si="7"/>
        <v/>
      </c>
      <c r="G129" s="9" t="str">
        <f>IF(ISNUMBER(SEARCH("",B129)),getEnviron("username"),"")</f>
        <v/>
      </c>
      <c r="H129" s="8" t="str">
        <f t="shared" ca="1" si="8"/>
        <v/>
      </c>
      <c r="I129" s="5"/>
      <c r="J129" s="6"/>
    </row>
    <row r="130" spans="1:10" ht="17.25" thickTop="1" thickBot="1" x14ac:dyDescent="0.3">
      <c r="A130" s="4">
        <v>129</v>
      </c>
      <c r="B130" s="11"/>
      <c r="C130" s="12" t="str">
        <f>IFERROR(IF(B130&gt;0,VLOOKUP(MID(B130,LEN(B130)-7,5),LOCATION!B:C,2,0),""),IF(B130&gt;0,VLOOKUP(MID(B130,LEN(B130)-4,5),LOCATION!B:C,2,0),""))</f>
        <v/>
      </c>
      <c r="D130" s="7" t="str">
        <f t="shared" ca="1" si="5"/>
        <v/>
      </c>
      <c r="E130" s="16">
        <f t="shared" si="10"/>
        <v>0</v>
      </c>
      <c r="F130" s="15" t="str">
        <f t="shared" si="7"/>
        <v/>
      </c>
      <c r="G130" s="9" t="str">
        <f>IF(ISNUMBER(SEARCH("",B130)),getEnviron("username"),"")</f>
        <v/>
      </c>
      <c r="H130" s="8" t="str">
        <f t="shared" ca="1" si="8"/>
        <v/>
      </c>
      <c r="I130" s="5"/>
      <c r="J130" s="6"/>
    </row>
    <row r="131" spans="1:10" ht="17.25" thickTop="1" thickBot="1" x14ac:dyDescent="0.3">
      <c r="A131" s="4">
        <v>130</v>
      </c>
      <c r="B131" s="11"/>
      <c r="C131" s="12" t="str">
        <f>IFERROR(IF(B131&gt;0,VLOOKUP(MID(B131,LEN(B131)-7,5),LOCATION!B:C,2,0),""),IF(B131&gt;0,VLOOKUP(MID(B131,LEN(B131)-4,5),LOCATION!B:C,2,0),""))</f>
        <v/>
      </c>
      <c r="D131" s="7" t="str">
        <f t="shared" ref="D131:D194" ca="1" si="11">IF(B131="","",TODAY())</f>
        <v/>
      </c>
      <c r="E131" s="16">
        <f t="shared" si="10"/>
        <v>0</v>
      </c>
      <c r="F131" s="15" t="str">
        <f t="shared" ref="F131:F194" si="12">IF(COUNTIF(B131,"*LOC.DISPLAY*"),"LOW","")</f>
        <v/>
      </c>
      <c r="G131" s="9" t="str">
        <f>IF(ISNUMBER(SEARCH("",B131)),getEnviron("username"),"")</f>
        <v/>
      </c>
      <c r="H131" s="8" t="str">
        <f t="shared" ref="H131:H194" ca="1" si="13">IF(B131="","",NOW())</f>
        <v/>
      </c>
      <c r="I131" s="5"/>
      <c r="J131" s="6"/>
    </row>
    <row r="132" spans="1:10" ht="17.25" thickTop="1" thickBot="1" x14ac:dyDescent="0.3">
      <c r="A132" s="4">
        <v>131</v>
      </c>
      <c r="B132" s="11"/>
      <c r="C132" s="12" t="str">
        <f>IFERROR(IF(B132&gt;0,VLOOKUP(MID(B132,LEN(B132)-7,5),LOCATION!B:C,2,0),""),IF(B132&gt;0,VLOOKUP(MID(B132,LEN(B132)-4,5),LOCATION!B:C,2,0),""))</f>
        <v/>
      </c>
      <c r="D132" s="7" t="str">
        <f t="shared" ca="1" si="11"/>
        <v/>
      </c>
      <c r="E132" s="16">
        <f t="shared" si="10"/>
        <v>0</v>
      </c>
      <c r="F132" s="15" t="str">
        <f t="shared" si="12"/>
        <v/>
      </c>
      <c r="G132" s="9" t="str">
        <f>IF(ISNUMBER(SEARCH("",B132)),getEnviron("username"),"")</f>
        <v/>
      </c>
      <c r="H132" s="8" t="str">
        <f t="shared" ca="1" si="13"/>
        <v/>
      </c>
      <c r="I132" s="5"/>
      <c r="J132" s="6"/>
    </row>
    <row r="133" spans="1:10" ht="17.25" thickTop="1" thickBot="1" x14ac:dyDescent="0.3">
      <c r="A133" s="4">
        <v>132</v>
      </c>
      <c r="B133" s="11"/>
      <c r="C133" s="12" t="str">
        <f>IFERROR(IF(B133&gt;0,VLOOKUP(MID(B133,LEN(B133)-7,5),LOCATION!B:C,2,0),""),IF(B133&gt;0,VLOOKUP(MID(B133,LEN(B133)-4,5),LOCATION!B:C,2,0),""))</f>
        <v/>
      </c>
      <c r="D133" s="7" t="str">
        <f t="shared" ca="1" si="11"/>
        <v/>
      </c>
      <c r="E133" s="16">
        <f t="shared" si="10"/>
        <v>0</v>
      </c>
      <c r="F133" s="15" t="str">
        <f t="shared" si="12"/>
        <v/>
      </c>
      <c r="G133" s="9" t="str">
        <f>IF(ISNUMBER(SEARCH("",B133)),getEnviron("username"),"")</f>
        <v/>
      </c>
      <c r="H133" s="8" t="str">
        <f t="shared" ca="1" si="13"/>
        <v/>
      </c>
      <c r="I133" s="5"/>
      <c r="J133" s="6"/>
    </row>
    <row r="134" spans="1:10" ht="17.25" thickTop="1" thickBot="1" x14ac:dyDescent="0.3">
      <c r="A134" s="4">
        <v>133</v>
      </c>
      <c r="B134" s="11"/>
      <c r="C134" s="12" t="str">
        <f>IFERROR(IF(B134&gt;0,VLOOKUP(MID(B134,LEN(B134)-7,5),LOCATION!B:C,2,0),""),IF(B134&gt;0,VLOOKUP(MID(B134,LEN(B134)-4,5),LOCATION!B:C,2,0),""))</f>
        <v/>
      </c>
      <c r="D134" s="7" t="str">
        <f t="shared" ca="1" si="11"/>
        <v/>
      </c>
      <c r="E134" s="16">
        <f t="shared" si="10"/>
        <v>0</v>
      </c>
      <c r="F134" s="15" t="str">
        <f t="shared" si="12"/>
        <v/>
      </c>
      <c r="G134" s="9" t="str">
        <f>IF(ISNUMBER(SEARCH("",B134)),getEnviron("username"),"")</f>
        <v/>
      </c>
      <c r="H134" s="8" t="str">
        <f t="shared" ca="1" si="13"/>
        <v/>
      </c>
      <c r="I134" s="5"/>
      <c r="J134" s="6"/>
    </row>
    <row r="135" spans="1:10" ht="17.25" thickTop="1" thickBot="1" x14ac:dyDescent="0.3">
      <c r="A135" s="4">
        <v>134</v>
      </c>
      <c r="B135" s="11"/>
      <c r="C135" s="12" t="str">
        <f>IFERROR(IF(B135&gt;0,VLOOKUP(MID(B135,LEN(B135)-7,5),LOCATION!B:C,2,0),""),IF(B135&gt;0,VLOOKUP(MID(B135,LEN(B135)-4,5),LOCATION!B:C,2,0),""))</f>
        <v/>
      </c>
      <c r="D135" s="7" t="str">
        <f t="shared" ca="1" si="11"/>
        <v/>
      </c>
      <c r="E135" s="16">
        <f t="shared" si="10"/>
        <v>0</v>
      </c>
      <c r="F135" s="15" t="str">
        <f t="shared" si="12"/>
        <v/>
      </c>
      <c r="G135" s="9" t="str">
        <f>IF(ISNUMBER(SEARCH("",B135)),getEnviron("username"),"")</f>
        <v/>
      </c>
      <c r="H135" s="8" t="str">
        <f t="shared" ca="1" si="13"/>
        <v/>
      </c>
      <c r="I135" s="5"/>
      <c r="J135" s="6"/>
    </row>
    <row r="136" spans="1:10" ht="17.25" thickTop="1" thickBot="1" x14ac:dyDescent="0.3">
      <c r="A136" s="4">
        <v>135</v>
      </c>
      <c r="B136" s="11"/>
      <c r="C136" s="12" t="str">
        <f>IFERROR(IF(B136&gt;0,VLOOKUP(MID(B136,LEN(B136)-7,5),LOCATION!B:C,2,0),""),IF(B136&gt;0,VLOOKUP(MID(B136,LEN(B136)-4,5),LOCATION!B:C,2,0),""))</f>
        <v/>
      </c>
      <c r="D136" s="7" t="str">
        <f t="shared" ca="1" si="11"/>
        <v/>
      </c>
      <c r="E136" s="16">
        <f t="shared" si="10"/>
        <v>0</v>
      </c>
      <c r="F136" s="15" t="str">
        <f t="shared" si="12"/>
        <v/>
      </c>
      <c r="G136" s="9" t="str">
        <f>IF(ISNUMBER(SEARCH("",B136)),getEnviron("username"),"")</f>
        <v/>
      </c>
      <c r="H136" s="8" t="str">
        <f t="shared" ca="1" si="13"/>
        <v/>
      </c>
      <c r="I136" s="5"/>
      <c r="J136" s="6"/>
    </row>
    <row r="137" spans="1:10" ht="17.25" thickTop="1" thickBot="1" x14ac:dyDescent="0.3">
      <c r="A137" s="4">
        <v>136</v>
      </c>
      <c r="B137" s="11"/>
      <c r="C137" s="12" t="str">
        <f>IFERROR(IF(B137&gt;0,VLOOKUP(MID(B137,LEN(B137)-7,5),LOCATION!B:C,2,0),""),IF(B137&gt;0,VLOOKUP(MID(B137,LEN(B137)-4,5),LOCATION!B:C,2,0),""))</f>
        <v/>
      </c>
      <c r="D137" s="7" t="str">
        <f t="shared" ca="1" si="11"/>
        <v/>
      </c>
      <c r="E137" s="16">
        <f t="shared" si="10"/>
        <v>0</v>
      </c>
      <c r="F137" s="15" t="str">
        <f t="shared" si="12"/>
        <v/>
      </c>
      <c r="G137" s="9" t="str">
        <f>IF(ISNUMBER(SEARCH("",B137)),getEnviron("username"),"")</f>
        <v/>
      </c>
      <c r="H137" s="8" t="str">
        <f t="shared" ca="1" si="13"/>
        <v/>
      </c>
      <c r="I137" s="5"/>
      <c r="J137" s="6"/>
    </row>
    <row r="138" spans="1:10" ht="17.25" thickTop="1" thickBot="1" x14ac:dyDescent="0.3">
      <c r="A138" s="4">
        <v>137</v>
      </c>
      <c r="B138" s="11"/>
      <c r="C138" s="12" t="str">
        <f>IFERROR(IF(B138&gt;0,VLOOKUP(MID(B138,LEN(B138)-7,5),LOCATION!B:C,2,0),""),IF(B138&gt;0,VLOOKUP(MID(B138,LEN(B138)-4,5),LOCATION!B:C,2,0),""))</f>
        <v/>
      </c>
      <c r="D138" s="7" t="str">
        <f t="shared" ca="1" si="11"/>
        <v/>
      </c>
      <c r="E138" s="16">
        <f t="shared" si="10"/>
        <v>0</v>
      </c>
      <c r="F138" s="15" t="str">
        <f t="shared" si="12"/>
        <v/>
      </c>
      <c r="G138" s="9" t="str">
        <f>IF(ISNUMBER(SEARCH("",B138)),getEnviron("username"),"")</f>
        <v/>
      </c>
      <c r="H138" s="8" t="str">
        <f t="shared" ca="1" si="13"/>
        <v/>
      </c>
      <c r="I138" s="5"/>
      <c r="J138" s="6"/>
    </row>
    <row r="139" spans="1:10" ht="17.25" thickTop="1" thickBot="1" x14ac:dyDescent="0.3">
      <c r="A139" s="4">
        <v>138</v>
      </c>
      <c r="B139" s="11"/>
      <c r="C139" s="12" t="str">
        <f>IFERROR(IF(B139&gt;0,VLOOKUP(MID(B139,LEN(B139)-7,5),LOCATION!B:C,2,0),""),IF(B139&gt;0,VLOOKUP(MID(B139,LEN(B139)-4,5),LOCATION!B:C,2,0),""))</f>
        <v/>
      </c>
      <c r="D139" s="7" t="str">
        <f t="shared" ca="1" si="11"/>
        <v/>
      </c>
      <c r="E139" s="16">
        <f t="shared" si="10"/>
        <v>0</v>
      </c>
      <c r="F139" s="15" t="str">
        <f t="shared" si="12"/>
        <v/>
      </c>
      <c r="G139" s="9" t="str">
        <f>IF(ISNUMBER(SEARCH("",B139)),getEnviron("username"),"")</f>
        <v/>
      </c>
      <c r="H139" s="8" t="str">
        <f t="shared" ca="1" si="13"/>
        <v/>
      </c>
      <c r="I139" s="5"/>
      <c r="J139" s="6"/>
    </row>
    <row r="140" spans="1:10" ht="17.25" thickTop="1" thickBot="1" x14ac:dyDescent="0.3">
      <c r="A140" s="4">
        <v>139</v>
      </c>
      <c r="B140" s="11"/>
      <c r="C140" s="12" t="str">
        <f>IFERROR(IF(B140&gt;0,VLOOKUP(MID(B140,LEN(B140)-7,5),LOCATION!B:C,2,0),""),IF(B140&gt;0,VLOOKUP(MID(B140,LEN(B140)-4,5),LOCATION!B:C,2,0),""))</f>
        <v/>
      </c>
      <c r="D140" s="7" t="str">
        <f t="shared" ca="1" si="11"/>
        <v/>
      </c>
      <c r="E140" s="16">
        <f t="shared" si="10"/>
        <v>0</v>
      </c>
      <c r="F140" s="15" t="str">
        <f t="shared" si="12"/>
        <v/>
      </c>
      <c r="G140" s="9" t="str">
        <f>IF(ISNUMBER(SEARCH("",B140)),getEnviron("username"),"")</f>
        <v/>
      </c>
      <c r="H140" s="8" t="str">
        <f t="shared" ca="1" si="13"/>
        <v/>
      </c>
      <c r="I140" s="5"/>
      <c r="J140" s="6"/>
    </row>
    <row r="141" spans="1:10" ht="17.25" thickTop="1" thickBot="1" x14ac:dyDescent="0.3">
      <c r="A141" s="4">
        <v>140</v>
      </c>
      <c r="B141" s="11"/>
      <c r="C141" s="12" t="str">
        <f>IFERROR(IF(B141&gt;0,VLOOKUP(MID(B141,LEN(B141)-7,5),LOCATION!B:C,2,0),""),IF(B141&gt;0,VLOOKUP(MID(B141,LEN(B141)-4,5),LOCATION!B:C,2,0),""))</f>
        <v/>
      </c>
      <c r="D141" s="7" t="str">
        <f t="shared" ca="1" si="11"/>
        <v/>
      </c>
      <c r="E141" s="16">
        <f t="shared" si="10"/>
        <v>0</v>
      </c>
      <c r="F141" s="15" t="str">
        <f t="shared" si="12"/>
        <v/>
      </c>
      <c r="G141" s="9" t="str">
        <f>IF(ISNUMBER(SEARCH("",B141)),getEnviron("username"),"")</f>
        <v/>
      </c>
      <c r="H141" s="8" t="str">
        <f t="shared" ca="1" si="13"/>
        <v/>
      </c>
      <c r="I141" s="5"/>
      <c r="J141" s="6"/>
    </row>
    <row r="142" spans="1:10" ht="17.25" thickTop="1" thickBot="1" x14ac:dyDescent="0.3">
      <c r="A142" s="4">
        <v>141</v>
      </c>
      <c r="B142" s="11"/>
      <c r="C142" s="12" t="str">
        <f>IFERROR(IF(B142&gt;0,VLOOKUP(MID(B142,LEN(B142)-7,5),LOCATION!B:C,2,0),""),IF(B142&gt;0,VLOOKUP(MID(B142,LEN(B142)-4,5),LOCATION!B:C,2,0),""))</f>
        <v/>
      </c>
      <c r="D142" s="7" t="str">
        <f t="shared" ca="1" si="11"/>
        <v/>
      </c>
      <c r="E142" s="16">
        <f t="shared" si="10"/>
        <v>0</v>
      </c>
      <c r="F142" s="15" t="str">
        <f t="shared" si="12"/>
        <v/>
      </c>
      <c r="G142" s="9" t="str">
        <f>IF(ISNUMBER(SEARCH("",B142)),getEnviron("username"),"")</f>
        <v/>
      </c>
      <c r="H142" s="8" t="str">
        <f t="shared" ca="1" si="13"/>
        <v/>
      </c>
      <c r="I142" s="5"/>
      <c r="J142" s="6"/>
    </row>
    <row r="143" spans="1:10" ht="17.25" thickTop="1" thickBot="1" x14ac:dyDescent="0.3">
      <c r="A143" s="4">
        <v>142</v>
      </c>
      <c r="B143" s="11"/>
      <c r="C143" s="12" t="str">
        <f>IFERROR(IF(B143&gt;0,VLOOKUP(MID(B143,LEN(B143)-7,5),LOCATION!B:C,2,0),""),IF(B143&gt;0,VLOOKUP(MID(B143,LEN(B143)-4,5),LOCATION!B:C,2,0),""))</f>
        <v/>
      </c>
      <c r="D143" s="7" t="str">
        <f t="shared" ca="1" si="11"/>
        <v/>
      </c>
      <c r="E143" s="16">
        <f t="shared" si="10"/>
        <v>0</v>
      </c>
      <c r="F143" s="15" t="str">
        <f t="shared" si="12"/>
        <v/>
      </c>
      <c r="G143" s="9" t="str">
        <f>IF(ISNUMBER(SEARCH("",B143)),getEnviron("username"),"")</f>
        <v/>
      </c>
      <c r="H143" s="8" t="str">
        <f t="shared" ca="1" si="13"/>
        <v/>
      </c>
      <c r="I143" s="5"/>
      <c r="J143" s="6"/>
    </row>
    <row r="144" spans="1:10" ht="17.25" thickTop="1" thickBot="1" x14ac:dyDescent="0.3">
      <c r="A144" s="4">
        <v>143</v>
      </c>
      <c r="B144" s="11"/>
      <c r="C144" s="12" t="str">
        <f>IFERROR(IF(B144&gt;0,VLOOKUP(MID(B144,LEN(B144)-7,5),LOCATION!B:C,2,0),""),IF(B144&gt;0,VLOOKUP(MID(B144,LEN(B144)-4,5),LOCATION!B:C,2,0),""))</f>
        <v/>
      </c>
      <c r="D144" s="7" t="str">
        <f t="shared" ca="1" si="11"/>
        <v/>
      </c>
      <c r="E144" s="16">
        <f t="shared" si="10"/>
        <v>0</v>
      </c>
      <c r="F144" s="15" t="str">
        <f t="shared" si="12"/>
        <v/>
      </c>
      <c r="G144" s="9" t="str">
        <f>IF(ISNUMBER(SEARCH("",B144)),getEnviron("username"),"")</f>
        <v/>
      </c>
      <c r="H144" s="8" t="str">
        <f t="shared" ca="1" si="13"/>
        <v/>
      </c>
      <c r="I144" s="5"/>
      <c r="J144" s="6"/>
    </row>
    <row r="145" spans="1:10" ht="17.25" thickTop="1" thickBot="1" x14ac:dyDescent="0.3">
      <c r="A145" s="4">
        <v>144</v>
      </c>
      <c r="B145" s="11"/>
      <c r="C145" s="12" t="str">
        <f>IFERROR(IF(B145&gt;0,VLOOKUP(MID(B145,LEN(B145)-7,5),LOCATION!B:C,2,0),""),IF(B145&gt;0,VLOOKUP(MID(B145,LEN(B145)-4,5),LOCATION!B:C,2,0),""))</f>
        <v/>
      </c>
      <c r="D145" s="7" t="str">
        <f t="shared" ca="1" si="11"/>
        <v/>
      </c>
      <c r="E145" s="16">
        <f t="shared" si="10"/>
        <v>0</v>
      </c>
      <c r="F145" s="15" t="str">
        <f t="shared" si="12"/>
        <v/>
      </c>
      <c r="G145" s="9" t="str">
        <f>IF(ISNUMBER(SEARCH("",B145)),getEnviron("username"),"")</f>
        <v/>
      </c>
      <c r="H145" s="8" t="str">
        <f t="shared" ca="1" si="13"/>
        <v/>
      </c>
      <c r="I145" s="5"/>
      <c r="J145" s="6"/>
    </row>
    <row r="146" spans="1:10" ht="17.25" thickTop="1" thickBot="1" x14ac:dyDescent="0.3">
      <c r="A146" s="4">
        <v>145</v>
      </c>
      <c r="B146" s="11"/>
      <c r="C146" s="12" t="str">
        <f>IFERROR(IF(B146&gt;0,VLOOKUP(MID(B146,LEN(B146)-7,5),LOCATION!B:C,2,0),""),IF(B146&gt;0,VLOOKUP(MID(B146,LEN(B146)-4,5),LOCATION!B:C,2,0),""))</f>
        <v/>
      </c>
      <c r="D146" s="7" t="str">
        <f t="shared" ca="1" si="11"/>
        <v/>
      </c>
      <c r="E146" s="16">
        <f t="shared" si="10"/>
        <v>0</v>
      </c>
      <c r="F146" s="15" t="str">
        <f t="shared" si="12"/>
        <v/>
      </c>
      <c r="G146" s="9" t="str">
        <f>IF(ISNUMBER(SEARCH("",B146)),getEnviron("username"),"")</f>
        <v/>
      </c>
      <c r="H146" s="8" t="str">
        <f t="shared" ca="1" si="13"/>
        <v/>
      </c>
      <c r="I146" s="5"/>
      <c r="J146" s="6"/>
    </row>
    <row r="147" spans="1:10" ht="17.25" thickTop="1" thickBot="1" x14ac:dyDescent="0.3">
      <c r="A147" s="4">
        <v>146</v>
      </c>
      <c r="B147" s="11"/>
      <c r="C147" s="12" t="str">
        <f>IFERROR(IF(B147&gt;0,VLOOKUP(MID(B147,LEN(B147)-7,5),LOCATION!B:C,2,0),""),IF(B147&gt;0,VLOOKUP(MID(B147,LEN(B147)-4,5),LOCATION!B:C,2,0),""))</f>
        <v/>
      </c>
      <c r="D147" s="7" t="str">
        <f t="shared" ca="1" si="11"/>
        <v/>
      </c>
      <c r="E147" s="16">
        <f t="shared" si="10"/>
        <v>0</v>
      </c>
      <c r="F147" s="15" t="str">
        <f t="shared" si="12"/>
        <v/>
      </c>
      <c r="G147" s="9" t="str">
        <f>IF(ISNUMBER(SEARCH("",B147)),getEnviron("username"),"")</f>
        <v/>
      </c>
      <c r="H147" s="8" t="str">
        <f t="shared" ca="1" si="13"/>
        <v/>
      </c>
      <c r="I147" s="5"/>
      <c r="J147" s="6"/>
    </row>
    <row r="148" spans="1:10" ht="17.25" thickTop="1" thickBot="1" x14ac:dyDescent="0.3">
      <c r="A148" s="4">
        <v>147</v>
      </c>
      <c r="B148" s="11"/>
      <c r="C148" s="12" t="str">
        <f>IFERROR(IF(B148&gt;0,VLOOKUP(MID(B148,LEN(B148)-7,5),LOCATION!B:C,2,0),""),IF(B148&gt;0,VLOOKUP(MID(B148,LEN(B148)-4,5),LOCATION!B:C,2,0),""))</f>
        <v/>
      </c>
      <c r="D148" s="7" t="str">
        <f t="shared" ca="1" si="11"/>
        <v/>
      </c>
      <c r="E148" s="16">
        <f t="shared" si="10"/>
        <v>0</v>
      </c>
      <c r="F148" s="15" t="str">
        <f t="shared" si="12"/>
        <v/>
      </c>
      <c r="G148" s="9" t="str">
        <f>IF(ISNUMBER(SEARCH("",B148)),getEnviron("username"),"")</f>
        <v/>
      </c>
      <c r="H148" s="8" t="str">
        <f t="shared" ca="1" si="13"/>
        <v/>
      </c>
      <c r="I148" s="5"/>
      <c r="J148" s="6"/>
    </row>
    <row r="149" spans="1:10" ht="17.25" thickTop="1" thickBot="1" x14ac:dyDescent="0.3">
      <c r="A149" s="4">
        <v>148</v>
      </c>
      <c r="B149" s="11"/>
      <c r="C149" s="12" t="str">
        <f>IFERROR(IF(B149&gt;0,VLOOKUP(MID(B149,LEN(B149)-7,5),LOCATION!B:C,2,0),""),IF(B149&gt;0,VLOOKUP(MID(B149,LEN(B149)-4,5),LOCATION!B:C,2,0),""))</f>
        <v/>
      </c>
      <c r="D149" s="7" t="str">
        <f t="shared" ca="1" si="11"/>
        <v/>
      </c>
      <c r="E149" s="16">
        <f t="shared" si="10"/>
        <v>0</v>
      </c>
      <c r="F149" s="15" t="str">
        <f t="shared" si="12"/>
        <v/>
      </c>
      <c r="G149" s="9" t="str">
        <f>IF(ISNUMBER(SEARCH("",B149)),getEnviron("username"),"")</f>
        <v/>
      </c>
      <c r="H149" s="8" t="str">
        <f t="shared" ca="1" si="13"/>
        <v/>
      </c>
      <c r="I149" s="5"/>
      <c r="J149" s="6"/>
    </row>
    <row r="150" spans="1:10" ht="17.25" thickTop="1" thickBot="1" x14ac:dyDescent="0.3">
      <c r="A150" s="4">
        <v>149</v>
      </c>
      <c r="B150" s="11"/>
      <c r="C150" s="12" t="str">
        <f>IFERROR(IF(B150&gt;0,VLOOKUP(MID(B150,LEN(B150)-7,5),LOCATION!B:C,2,0),""),IF(B150&gt;0,VLOOKUP(MID(B150,LEN(B150)-4,5),LOCATION!B:C,2,0),""))</f>
        <v/>
      </c>
      <c r="D150" s="7" t="str">
        <f t="shared" ca="1" si="11"/>
        <v/>
      </c>
      <c r="E150" s="16">
        <f t="shared" si="10"/>
        <v>0</v>
      </c>
      <c r="F150" s="15" t="str">
        <f t="shared" si="12"/>
        <v/>
      </c>
      <c r="G150" s="9" t="str">
        <f>IF(ISNUMBER(SEARCH("",B150)),getEnviron("username"),"")</f>
        <v/>
      </c>
      <c r="H150" s="8" t="str">
        <f t="shared" ca="1" si="13"/>
        <v/>
      </c>
      <c r="I150" s="5"/>
      <c r="J150" s="6"/>
    </row>
    <row r="151" spans="1:10" ht="17.25" thickTop="1" thickBot="1" x14ac:dyDescent="0.3">
      <c r="A151" s="4">
        <v>150</v>
      </c>
      <c r="B151" s="11"/>
      <c r="C151" s="12" t="str">
        <f>IFERROR(IF(B151&gt;0,VLOOKUP(MID(B151,LEN(B151)-7,5),LOCATION!B:C,2,0),""),IF(B151&gt;0,VLOOKUP(MID(B151,LEN(B151)-4,5),LOCATION!B:C,2,0),""))</f>
        <v/>
      </c>
      <c r="D151" s="7" t="str">
        <f t="shared" ca="1" si="11"/>
        <v/>
      </c>
      <c r="E151" s="16">
        <f t="shared" si="10"/>
        <v>0</v>
      </c>
      <c r="F151" s="15" t="str">
        <f t="shared" si="12"/>
        <v/>
      </c>
      <c r="G151" s="9" t="str">
        <f>IF(ISNUMBER(SEARCH("",B151)),getEnviron("username"),"")</f>
        <v/>
      </c>
      <c r="H151" s="8" t="str">
        <f t="shared" ca="1" si="13"/>
        <v/>
      </c>
      <c r="I151" s="5"/>
      <c r="J151" s="6"/>
    </row>
    <row r="152" spans="1:10" ht="17.25" thickTop="1" thickBot="1" x14ac:dyDescent="0.3">
      <c r="A152" s="4">
        <v>151</v>
      </c>
      <c r="B152" s="11"/>
      <c r="C152" s="12" t="str">
        <f>IFERROR(IF(B152&gt;0,VLOOKUP(MID(B152,LEN(B152)-7,5),LOCATION!B:C,2,0),""),IF(B152&gt;0,VLOOKUP(MID(B152,LEN(B152)-4,5),LOCATION!B:C,2,0),""))</f>
        <v/>
      </c>
      <c r="D152" s="7" t="str">
        <f t="shared" ca="1" si="11"/>
        <v/>
      </c>
      <c r="E152" s="16">
        <f t="shared" si="10"/>
        <v>0</v>
      </c>
      <c r="F152" s="15" t="str">
        <f t="shared" si="12"/>
        <v/>
      </c>
      <c r="G152" s="9" t="str">
        <f>IF(ISNUMBER(SEARCH("",B152)),getEnviron("username"),"")</f>
        <v/>
      </c>
      <c r="H152" s="8" t="str">
        <f t="shared" ca="1" si="13"/>
        <v/>
      </c>
      <c r="I152" s="5"/>
      <c r="J152" s="6"/>
    </row>
    <row r="153" spans="1:10" ht="17.25" thickTop="1" thickBot="1" x14ac:dyDescent="0.3">
      <c r="A153" s="4">
        <v>152</v>
      </c>
      <c r="B153" s="11"/>
      <c r="C153" s="12" t="str">
        <f>IFERROR(IF(B153&gt;0,VLOOKUP(MID(B153,LEN(B153)-7,5),LOCATION!B:C,2,0),""),IF(B153&gt;0,VLOOKUP(MID(B153,LEN(B153)-4,5),LOCATION!B:C,2,0),""))</f>
        <v/>
      </c>
      <c r="D153" s="7" t="str">
        <f t="shared" ca="1" si="11"/>
        <v/>
      </c>
      <c r="E153" s="16">
        <f t="shared" si="10"/>
        <v>0</v>
      </c>
      <c r="F153" s="15" t="str">
        <f t="shared" si="12"/>
        <v/>
      </c>
      <c r="G153" s="9" t="str">
        <f>IF(ISNUMBER(SEARCH("",B153)),getEnviron("username"),"")</f>
        <v/>
      </c>
      <c r="H153" s="8" t="str">
        <f t="shared" ca="1" si="13"/>
        <v/>
      </c>
      <c r="I153" s="5"/>
      <c r="J153" s="6"/>
    </row>
    <row r="154" spans="1:10" ht="17.25" thickTop="1" thickBot="1" x14ac:dyDescent="0.3">
      <c r="A154" s="4">
        <v>153</v>
      </c>
      <c r="B154" s="11"/>
      <c r="C154" s="12" t="str">
        <f>IFERROR(IF(B154&gt;0,VLOOKUP(MID(B154,LEN(B154)-7,5),LOCATION!B:C,2,0),""),IF(B154&gt;0,VLOOKUP(MID(B154,LEN(B154)-4,5),LOCATION!B:C,2,0),""))</f>
        <v/>
      </c>
      <c r="D154" s="7" t="str">
        <f t="shared" ca="1" si="11"/>
        <v/>
      </c>
      <c r="E154" s="16">
        <f t="shared" si="10"/>
        <v>0</v>
      </c>
      <c r="F154" s="15" t="str">
        <f t="shared" si="12"/>
        <v/>
      </c>
      <c r="G154" s="9" t="str">
        <f>IF(ISNUMBER(SEARCH("",B154)),getEnviron("username"),"")</f>
        <v/>
      </c>
      <c r="H154" s="8" t="str">
        <f t="shared" ca="1" si="13"/>
        <v/>
      </c>
      <c r="I154" s="5"/>
      <c r="J154" s="6"/>
    </row>
    <row r="155" spans="1:10" ht="17.25" thickTop="1" thickBot="1" x14ac:dyDescent="0.3">
      <c r="A155" s="4">
        <v>154</v>
      </c>
      <c r="B155" s="11"/>
      <c r="C155" s="12" t="str">
        <f>IFERROR(IF(B155&gt;0,VLOOKUP(MID(B155,LEN(B155)-7,5),LOCATION!B:C,2,0),""),IF(B155&gt;0,VLOOKUP(MID(B155,LEN(B155)-4,5),LOCATION!B:C,2,0),""))</f>
        <v/>
      </c>
      <c r="D155" s="7" t="str">
        <f t="shared" ca="1" si="11"/>
        <v/>
      </c>
      <c r="E155" s="16">
        <f t="shared" si="10"/>
        <v>0</v>
      </c>
      <c r="F155" s="15" t="str">
        <f t="shared" si="12"/>
        <v/>
      </c>
      <c r="G155" s="9" t="str">
        <f>IF(ISNUMBER(SEARCH("",B155)),getEnviron("username"),"")</f>
        <v/>
      </c>
      <c r="H155" s="8" t="str">
        <f t="shared" ca="1" si="13"/>
        <v/>
      </c>
      <c r="I155" s="5"/>
      <c r="J155" s="6"/>
    </row>
    <row r="156" spans="1:10" ht="17.25" thickTop="1" thickBot="1" x14ac:dyDescent="0.3">
      <c r="A156" s="4">
        <v>155</v>
      </c>
      <c r="B156" s="11"/>
      <c r="C156" s="12" t="str">
        <f>IFERROR(IF(B156&gt;0,VLOOKUP(MID(B156,LEN(B156)-7,5),LOCATION!B:C,2,0),""),IF(B156&gt;0,VLOOKUP(MID(B156,LEN(B156)-4,5),LOCATION!B:C,2,0),""))</f>
        <v/>
      </c>
      <c r="D156" s="7" t="str">
        <f t="shared" ca="1" si="11"/>
        <v/>
      </c>
      <c r="E156" s="16">
        <f t="shared" si="10"/>
        <v>0</v>
      </c>
      <c r="F156" s="15" t="str">
        <f t="shared" si="12"/>
        <v/>
      </c>
      <c r="G156" s="9" t="str">
        <f>IF(ISNUMBER(SEARCH("",B156)),getEnviron("username"),"")</f>
        <v/>
      </c>
      <c r="H156" s="8" t="str">
        <f t="shared" ca="1" si="13"/>
        <v/>
      </c>
      <c r="I156" s="5"/>
      <c r="J156" s="6"/>
    </row>
    <row r="157" spans="1:10" ht="17.25" thickTop="1" thickBot="1" x14ac:dyDescent="0.3">
      <c r="A157" s="4">
        <v>156</v>
      </c>
      <c r="B157" s="11"/>
      <c r="C157" s="12" t="str">
        <f>IFERROR(IF(B157&gt;0,VLOOKUP(MID(B157,LEN(B157)-7,5),LOCATION!B:C,2,0),""),IF(B157&gt;0,VLOOKUP(MID(B157,LEN(B157)-4,5),LOCATION!B:C,2,0),""))</f>
        <v/>
      </c>
      <c r="D157" s="7" t="str">
        <f t="shared" ca="1" si="11"/>
        <v/>
      </c>
      <c r="E157" s="16">
        <f t="shared" si="10"/>
        <v>0</v>
      </c>
      <c r="F157" s="15" t="str">
        <f t="shared" si="12"/>
        <v/>
      </c>
      <c r="G157" s="9" t="str">
        <f>IF(ISNUMBER(SEARCH("",B157)),getEnviron("username"),"")</f>
        <v/>
      </c>
      <c r="H157" s="8" t="str">
        <f t="shared" ca="1" si="13"/>
        <v/>
      </c>
      <c r="I157" s="5"/>
      <c r="J157" s="6"/>
    </row>
    <row r="158" spans="1:10" ht="17.25" thickTop="1" thickBot="1" x14ac:dyDescent="0.3">
      <c r="A158" s="4">
        <v>157</v>
      </c>
      <c r="B158" s="11"/>
      <c r="C158" s="12" t="str">
        <f>IFERROR(IF(B158&gt;0,VLOOKUP(MID(B158,LEN(B158)-7,5),LOCATION!B:C,2,0),""),IF(B158&gt;0,VLOOKUP(MID(B158,LEN(B158)-4,5),LOCATION!B:C,2,0),""))</f>
        <v/>
      </c>
      <c r="D158" s="7" t="str">
        <f t="shared" ca="1" si="11"/>
        <v/>
      </c>
      <c r="E158" s="16">
        <f t="shared" si="10"/>
        <v>0</v>
      </c>
      <c r="F158" s="15" t="str">
        <f t="shared" si="12"/>
        <v/>
      </c>
      <c r="G158" s="9" t="str">
        <f>IF(ISNUMBER(SEARCH("",B158)),getEnviron("username"),"")</f>
        <v/>
      </c>
      <c r="H158" s="8" t="str">
        <f t="shared" ca="1" si="13"/>
        <v/>
      </c>
      <c r="I158" s="5"/>
      <c r="J158" s="6"/>
    </row>
    <row r="159" spans="1:10" ht="17.25" thickTop="1" thickBot="1" x14ac:dyDescent="0.3">
      <c r="A159" s="4">
        <v>158</v>
      </c>
      <c r="B159" s="11"/>
      <c r="C159" s="12" t="str">
        <f>IFERROR(IF(B159&gt;0,VLOOKUP(MID(B159,LEN(B159)-7,5),LOCATION!B:C,2,0),""),IF(B159&gt;0,VLOOKUP(MID(B159,LEN(B159)-4,5),LOCATION!B:C,2,0),""))</f>
        <v/>
      </c>
      <c r="D159" s="7" t="str">
        <f t="shared" ca="1" si="11"/>
        <v/>
      </c>
      <c r="E159" s="16">
        <f t="shared" si="10"/>
        <v>0</v>
      </c>
      <c r="F159" s="15" t="str">
        <f t="shared" si="12"/>
        <v/>
      </c>
      <c r="G159" s="9" t="str">
        <f>IF(ISNUMBER(SEARCH("",B159)),getEnviron("username"),"")</f>
        <v/>
      </c>
      <c r="H159" s="8" t="str">
        <f t="shared" ca="1" si="13"/>
        <v/>
      </c>
      <c r="I159" s="5"/>
      <c r="J159" s="6"/>
    </row>
    <row r="160" spans="1:10" ht="17.25" thickTop="1" thickBot="1" x14ac:dyDescent="0.3">
      <c r="A160" s="4">
        <v>159</v>
      </c>
      <c r="B160" s="11"/>
      <c r="C160" s="12" t="str">
        <f>IFERROR(IF(B160&gt;0,VLOOKUP(MID(B160,LEN(B160)-7,5),LOCATION!B:C,2,0),""),IF(B160&gt;0,VLOOKUP(MID(B160,LEN(B160)-4,5),LOCATION!B:C,2,0),""))</f>
        <v/>
      </c>
      <c r="D160" s="7" t="str">
        <f t="shared" ca="1" si="11"/>
        <v/>
      </c>
      <c r="E160" s="16">
        <f t="shared" si="10"/>
        <v>0</v>
      </c>
      <c r="F160" s="15" t="str">
        <f t="shared" si="12"/>
        <v/>
      </c>
      <c r="G160" s="9" t="str">
        <f>IF(ISNUMBER(SEARCH("",B160)),getEnviron("username"),"")</f>
        <v/>
      </c>
      <c r="H160" s="8" t="str">
        <f t="shared" ca="1" si="13"/>
        <v/>
      </c>
      <c r="I160" s="5"/>
      <c r="J160" s="6"/>
    </row>
    <row r="161" spans="1:10" ht="17.25" thickTop="1" thickBot="1" x14ac:dyDescent="0.3">
      <c r="A161" s="4">
        <v>160</v>
      </c>
      <c r="B161" s="11"/>
      <c r="C161" s="12" t="str">
        <f>IFERROR(IF(B161&gt;0,VLOOKUP(MID(B161,LEN(B161)-7,5),LOCATION!B:C,2,0),""),IF(B161&gt;0,VLOOKUP(MID(B161,LEN(B161)-4,5),LOCATION!B:C,2,0),""))</f>
        <v/>
      </c>
      <c r="D161" s="7" t="str">
        <f t="shared" ca="1" si="11"/>
        <v/>
      </c>
      <c r="E161" s="16">
        <f t="shared" si="10"/>
        <v>0</v>
      </c>
      <c r="F161" s="15" t="str">
        <f t="shared" si="12"/>
        <v/>
      </c>
      <c r="G161" s="9" t="str">
        <f>IF(ISNUMBER(SEARCH("",B161)),getEnviron("username"),"")</f>
        <v/>
      </c>
      <c r="H161" s="8" t="str">
        <f t="shared" ca="1" si="13"/>
        <v/>
      </c>
      <c r="I161" s="5"/>
      <c r="J161" s="6"/>
    </row>
    <row r="162" spans="1:10" ht="17.25" thickTop="1" thickBot="1" x14ac:dyDescent="0.3">
      <c r="A162" s="4">
        <v>161</v>
      </c>
      <c r="B162" s="11"/>
      <c r="C162" s="12" t="str">
        <f>IFERROR(IF(B162&gt;0,VLOOKUP(MID(B162,LEN(B162)-7,5),LOCATION!B:C,2,0),""),IF(B162&gt;0,VLOOKUP(MID(B162,LEN(B162)-4,5),LOCATION!B:C,2,0),""))</f>
        <v/>
      </c>
      <c r="D162" s="7" t="str">
        <f t="shared" ca="1" si="11"/>
        <v/>
      </c>
      <c r="E162" s="16">
        <f t="shared" si="10"/>
        <v>0</v>
      </c>
      <c r="F162" s="15" t="str">
        <f t="shared" si="12"/>
        <v/>
      </c>
      <c r="G162" s="9" t="str">
        <f>IF(ISNUMBER(SEARCH("",B162)),getEnviron("username"),"")</f>
        <v/>
      </c>
      <c r="H162" s="8" t="str">
        <f t="shared" ca="1" si="13"/>
        <v/>
      </c>
      <c r="I162" s="5"/>
      <c r="J162" s="6"/>
    </row>
    <row r="163" spans="1:10" ht="17.25" thickTop="1" thickBot="1" x14ac:dyDescent="0.3">
      <c r="A163" s="4">
        <v>162</v>
      </c>
      <c r="B163" s="11"/>
      <c r="C163" s="12" t="str">
        <f>IFERROR(IF(B163&gt;0,VLOOKUP(MID(B163,LEN(B163)-7,5),LOCATION!B:C,2,0),""),IF(B163&gt;0,VLOOKUP(MID(B163,LEN(B163)-4,5),LOCATION!B:C,2,0),""))</f>
        <v/>
      </c>
      <c r="D163" s="7" t="str">
        <f t="shared" ca="1" si="11"/>
        <v/>
      </c>
      <c r="E163" s="16">
        <f t="shared" si="10"/>
        <v>0</v>
      </c>
      <c r="F163" s="15" t="str">
        <f t="shared" si="12"/>
        <v/>
      </c>
      <c r="G163" s="9" t="str">
        <f>IF(ISNUMBER(SEARCH("",B163)),getEnviron("username"),"")</f>
        <v/>
      </c>
      <c r="H163" s="8" t="str">
        <f t="shared" ca="1" si="13"/>
        <v/>
      </c>
      <c r="I163" s="5"/>
      <c r="J163" s="6"/>
    </row>
    <row r="164" spans="1:10" ht="17.25" thickTop="1" thickBot="1" x14ac:dyDescent="0.3">
      <c r="A164" s="4">
        <v>163</v>
      </c>
      <c r="B164" s="11"/>
      <c r="C164" s="12" t="str">
        <f>IFERROR(IF(B164&gt;0,VLOOKUP(MID(B164,LEN(B164)-7,5),LOCATION!B:C,2,0),""),IF(B164&gt;0,VLOOKUP(MID(B164,LEN(B164)-4,5),LOCATION!B:C,2,0),""))</f>
        <v/>
      </c>
      <c r="D164" s="7" t="str">
        <f t="shared" ca="1" si="11"/>
        <v/>
      </c>
      <c r="E164" s="16">
        <f t="shared" si="10"/>
        <v>0</v>
      </c>
      <c r="F164" s="15" t="str">
        <f t="shared" si="12"/>
        <v/>
      </c>
      <c r="G164" s="9" t="str">
        <f>IF(ISNUMBER(SEARCH("",B164)),getEnviron("username"),"")</f>
        <v/>
      </c>
      <c r="H164" s="8" t="str">
        <f t="shared" ca="1" si="13"/>
        <v/>
      </c>
      <c r="I164" s="5"/>
      <c r="J164" s="6"/>
    </row>
    <row r="165" spans="1:10" ht="17.25" thickTop="1" thickBot="1" x14ac:dyDescent="0.3">
      <c r="A165" s="4">
        <v>164</v>
      </c>
      <c r="B165" s="11"/>
      <c r="C165" s="12" t="str">
        <f>IFERROR(IF(B165&gt;0,VLOOKUP(MID(B165,LEN(B165)-7,5),LOCATION!B:C,2,0),""),IF(B165&gt;0,VLOOKUP(MID(B165,LEN(B165)-4,5),LOCATION!B:C,2,0),""))</f>
        <v/>
      </c>
      <c r="D165" s="7" t="str">
        <f t="shared" ca="1" si="11"/>
        <v/>
      </c>
      <c r="E165" s="16">
        <f t="shared" si="10"/>
        <v>0</v>
      </c>
      <c r="F165" s="15" t="str">
        <f t="shared" si="12"/>
        <v/>
      </c>
      <c r="G165" s="9" t="str">
        <f>IF(ISNUMBER(SEARCH("",B165)),getEnviron("username"),"")</f>
        <v/>
      </c>
      <c r="H165" s="8" t="str">
        <f t="shared" ca="1" si="13"/>
        <v/>
      </c>
      <c r="I165" s="5"/>
      <c r="J165" s="6"/>
    </row>
    <row r="166" spans="1:10" ht="17.25" thickTop="1" thickBot="1" x14ac:dyDescent="0.3">
      <c r="A166" s="4">
        <v>165</v>
      </c>
      <c r="B166" s="11"/>
      <c r="C166" s="12" t="str">
        <f>IFERROR(IF(B166&gt;0,VLOOKUP(MID(B166,LEN(B166)-7,5),LOCATION!B:C,2,0),""),IF(B166&gt;0,VLOOKUP(MID(B166,LEN(B166)-4,5),LOCATION!B:C,2,0),""))</f>
        <v/>
      </c>
      <c r="D166" s="7" t="str">
        <f t="shared" ca="1" si="11"/>
        <v/>
      </c>
      <c r="E166" s="16">
        <f t="shared" si="10"/>
        <v>0</v>
      </c>
      <c r="F166" s="15" t="str">
        <f t="shared" si="12"/>
        <v/>
      </c>
      <c r="G166" s="9" t="str">
        <f>IF(ISNUMBER(SEARCH("",B166)),getEnviron("username"),"")</f>
        <v/>
      </c>
      <c r="H166" s="8" t="str">
        <f t="shared" ca="1" si="13"/>
        <v/>
      </c>
      <c r="I166" s="5"/>
      <c r="J166" s="6"/>
    </row>
    <row r="167" spans="1:10" ht="17.25" thickTop="1" thickBot="1" x14ac:dyDescent="0.3">
      <c r="A167" s="4">
        <v>166</v>
      </c>
      <c r="B167" s="11"/>
      <c r="C167" s="12" t="str">
        <f>IFERROR(IF(B167&gt;0,VLOOKUP(MID(B167,LEN(B167)-7,5),LOCATION!B:C,2,0),""),IF(B167&gt;0,VLOOKUP(MID(B167,LEN(B167)-4,5),LOCATION!B:C,2,0),""))</f>
        <v/>
      </c>
      <c r="D167" s="7" t="str">
        <f t="shared" ca="1" si="11"/>
        <v/>
      </c>
      <c r="E167" s="16">
        <f t="shared" si="10"/>
        <v>0</v>
      </c>
      <c r="F167" s="15" t="str">
        <f t="shared" si="12"/>
        <v/>
      </c>
      <c r="G167" s="9" t="str">
        <f>IF(ISNUMBER(SEARCH("",B167)),getEnviron("username"),"")</f>
        <v/>
      </c>
      <c r="H167" s="8" t="str">
        <f t="shared" ca="1" si="13"/>
        <v/>
      </c>
      <c r="I167" s="5"/>
      <c r="J167" s="6"/>
    </row>
    <row r="168" spans="1:10" ht="17.25" thickTop="1" thickBot="1" x14ac:dyDescent="0.3">
      <c r="A168" s="4">
        <v>167</v>
      </c>
      <c r="B168" s="11"/>
      <c r="C168" s="12" t="str">
        <f>IFERROR(IF(B168&gt;0,VLOOKUP(MID(B168,LEN(B168)-7,5),LOCATION!B:C,2,0),""),IF(B168&gt;0,VLOOKUP(MID(B168,LEN(B168)-4,5),LOCATION!B:C,2,0),""))</f>
        <v/>
      </c>
      <c r="D168" s="7" t="str">
        <f t="shared" ca="1" si="11"/>
        <v/>
      </c>
      <c r="E168" s="16">
        <f t="shared" si="10"/>
        <v>0</v>
      </c>
      <c r="F168" s="15" t="str">
        <f t="shared" si="12"/>
        <v/>
      </c>
      <c r="G168" s="9" t="str">
        <f>IF(ISNUMBER(SEARCH("",B168)),getEnviron("username"),"")</f>
        <v/>
      </c>
      <c r="H168" s="8" t="str">
        <f t="shared" ca="1" si="13"/>
        <v/>
      </c>
      <c r="I168" s="5"/>
      <c r="J168" s="6"/>
    </row>
    <row r="169" spans="1:10" ht="17.25" thickTop="1" thickBot="1" x14ac:dyDescent="0.3">
      <c r="A169" s="4">
        <v>168</v>
      </c>
      <c r="B169" s="11"/>
      <c r="C169" s="12" t="str">
        <f>IFERROR(IF(B169&gt;0,VLOOKUP(MID(B169,LEN(B169)-7,5),LOCATION!B:C,2,0),""),IF(B169&gt;0,VLOOKUP(MID(B169,LEN(B169)-4,5),LOCATION!B:C,2,0),""))</f>
        <v/>
      </c>
      <c r="D169" s="7" t="str">
        <f t="shared" ca="1" si="11"/>
        <v/>
      </c>
      <c r="E169" s="16">
        <f t="shared" si="10"/>
        <v>0</v>
      </c>
      <c r="F169" s="15" t="str">
        <f t="shared" si="12"/>
        <v/>
      </c>
      <c r="G169" s="9" t="str">
        <f>IF(ISNUMBER(SEARCH("",B169)),getEnviron("username"),"")</f>
        <v/>
      </c>
      <c r="H169" s="8" t="str">
        <f t="shared" ca="1" si="13"/>
        <v/>
      </c>
      <c r="I169" s="5"/>
      <c r="J169" s="6"/>
    </row>
    <row r="170" spans="1:10" ht="17.25" thickTop="1" thickBot="1" x14ac:dyDescent="0.3">
      <c r="A170" s="4">
        <v>169</v>
      </c>
      <c r="B170" s="11"/>
      <c r="C170" s="12" t="str">
        <f>IFERROR(IF(B170&gt;0,VLOOKUP(MID(B170,LEN(B170)-7,5),LOCATION!B:C,2,0),""),IF(B170&gt;0,VLOOKUP(MID(B170,LEN(B170)-4,5),LOCATION!B:C,2,0),""))</f>
        <v/>
      </c>
      <c r="D170" s="7" t="str">
        <f t="shared" ca="1" si="11"/>
        <v/>
      </c>
      <c r="E170" s="16">
        <f t="shared" si="10"/>
        <v>0</v>
      </c>
      <c r="F170" s="15" t="str">
        <f t="shared" si="12"/>
        <v/>
      </c>
      <c r="G170" s="9" t="str">
        <f>IF(ISNUMBER(SEARCH("",B170)),getEnviron("username"),"")</f>
        <v/>
      </c>
      <c r="H170" s="8" t="str">
        <f t="shared" ca="1" si="13"/>
        <v/>
      </c>
      <c r="I170" s="5"/>
      <c r="J170" s="6"/>
    </row>
    <row r="171" spans="1:10" ht="17.25" thickTop="1" thickBot="1" x14ac:dyDescent="0.3">
      <c r="A171" s="4">
        <v>170</v>
      </c>
      <c r="B171" s="11"/>
      <c r="C171" s="12" t="str">
        <f>IFERROR(IF(B171&gt;0,VLOOKUP(MID(B171,LEN(B171)-7,5),LOCATION!B:C,2,0),""),IF(B171&gt;0,VLOOKUP(MID(B171,LEN(B171)-4,5),LOCATION!B:C,2,0),""))</f>
        <v/>
      </c>
      <c r="D171" s="7" t="str">
        <f t="shared" ca="1" si="11"/>
        <v/>
      </c>
      <c r="E171" s="16">
        <f t="shared" si="10"/>
        <v>0</v>
      </c>
      <c r="F171" s="15" t="str">
        <f t="shared" si="12"/>
        <v/>
      </c>
      <c r="G171" s="9" t="str">
        <f>IF(ISNUMBER(SEARCH("",B171)),getEnviron("username"),"")</f>
        <v/>
      </c>
      <c r="H171" s="8" t="str">
        <f t="shared" ca="1" si="13"/>
        <v/>
      </c>
      <c r="I171" s="5"/>
      <c r="J171" s="6"/>
    </row>
    <row r="172" spans="1:10" ht="17.25" thickTop="1" thickBot="1" x14ac:dyDescent="0.3">
      <c r="A172" s="4">
        <v>171</v>
      </c>
      <c r="B172" s="11"/>
      <c r="C172" s="12" t="str">
        <f>IFERROR(IF(B172&gt;0,VLOOKUP(MID(B172,LEN(B172)-7,5),LOCATION!B:C,2,0),""),IF(B172&gt;0,VLOOKUP(MID(B172,LEN(B172)-4,5),LOCATION!B:C,2,0),""))</f>
        <v/>
      </c>
      <c r="D172" s="7" t="str">
        <f t="shared" ca="1" si="11"/>
        <v/>
      </c>
      <c r="E172" s="16">
        <f t="shared" si="10"/>
        <v>0</v>
      </c>
      <c r="F172" s="15" t="str">
        <f t="shared" si="12"/>
        <v/>
      </c>
      <c r="G172" s="9" t="str">
        <f>IF(ISNUMBER(SEARCH("",B172)),getEnviron("username"),"")</f>
        <v/>
      </c>
      <c r="H172" s="8" t="str">
        <f t="shared" ca="1" si="13"/>
        <v/>
      </c>
      <c r="I172" s="5"/>
      <c r="J172" s="6"/>
    </row>
    <row r="173" spans="1:10" ht="17.25" thickTop="1" thickBot="1" x14ac:dyDescent="0.3">
      <c r="A173" s="4">
        <v>172</v>
      </c>
      <c r="B173" s="11"/>
      <c r="C173" s="12" t="str">
        <f>IFERROR(IF(B173&gt;0,VLOOKUP(MID(B173,LEN(B173)-7,5),LOCATION!B:C,2,0),""),IF(B173&gt;0,VLOOKUP(MID(B173,LEN(B173)-4,5),LOCATION!B:C,2,0),""))</f>
        <v/>
      </c>
      <c r="D173" s="7" t="str">
        <f t="shared" ca="1" si="11"/>
        <v/>
      </c>
      <c r="E173" s="16">
        <f t="shared" si="10"/>
        <v>0</v>
      </c>
      <c r="F173" s="15" t="str">
        <f t="shared" si="12"/>
        <v/>
      </c>
      <c r="G173" s="9" t="str">
        <f>IF(ISNUMBER(SEARCH("",B173)),getEnviron("username"),"")</f>
        <v/>
      </c>
      <c r="H173" s="8" t="str">
        <f t="shared" ca="1" si="13"/>
        <v/>
      </c>
      <c r="I173" s="5"/>
      <c r="J173" s="6"/>
    </row>
    <row r="174" spans="1:10" ht="17.25" thickTop="1" thickBot="1" x14ac:dyDescent="0.3">
      <c r="A174" s="4">
        <v>173</v>
      </c>
      <c r="B174" s="11"/>
      <c r="C174" s="12" t="str">
        <f>IFERROR(IF(B174&gt;0,VLOOKUP(MID(B174,LEN(B174)-7,5),LOCATION!B:C,2,0),""),IF(B174&gt;0,VLOOKUP(MID(B174,LEN(B174)-4,5),LOCATION!B:C,2,0),""))</f>
        <v/>
      </c>
      <c r="D174" s="7" t="str">
        <f t="shared" ca="1" si="11"/>
        <v/>
      </c>
      <c r="E174" s="16">
        <f t="shared" si="10"/>
        <v>0</v>
      </c>
      <c r="F174" s="15" t="str">
        <f t="shared" si="12"/>
        <v/>
      </c>
      <c r="G174" s="9" t="str">
        <f>IF(ISNUMBER(SEARCH("",B174)),getEnviron("username"),"")</f>
        <v/>
      </c>
      <c r="H174" s="8" t="str">
        <f t="shared" ca="1" si="13"/>
        <v/>
      </c>
      <c r="I174" s="5"/>
      <c r="J174" s="6"/>
    </row>
    <row r="175" spans="1:10" ht="17.25" thickTop="1" thickBot="1" x14ac:dyDescent="0.3">
      <c r="A175" s="4">
        <v>174</v>
      </c>
      <c r="B175" s="11"/>
      <c r="C175" s="12" t="str">
        <f>IFERROR(IF(B175&gt;0,VLOOKUP(MID(B175,LEN(B175)-7,5),LOCATION!B:C,2,0),""),IF(B175&gt;0,VLOOKUP(MID(B175,LEN(B175)-4,5),LOCATION!B:C,2,0),""))</f>
        <v/>
      </c>
      <c r="D175" s="7" t="str">
        <f t="shared" ca="1" si="11"/>
        <v/>
      </c>
      <c r="E175" s="16">
        <f t="shared" si="10"/>
        <v>0</v>
      </c>
      <c r="F175" s="15" t="str">
        <f t="shared" si="12"/>
        <v/>
      </c>
      <c r="G175" s="9" t="str">
        <f>IF(ISNUMBER(SEARCH("",B175)),getEnviron("username"),"")</f>
        <v/>
      </c>
      <c r="H175" s="8" t="str">
        <f t="shared" ca="1" si="13"/>
        <v/>
      </c>
      <c r="I175" s="5"/>
      <c r="J175" s="6"/>
    </row>
    <row r="176" spans="1:10" ht="17.25" thickTop="1" thickBot="1" x14ac:dyDescent="0.3">
      <c r="A176" s="4">
        <v>175</v>
      </c>
      <c r="B176" s="11"/>
      <c r="C176" s="12" t="str">
        <f>IFERROR(IF(B176&gt;0,VLOOKUP(MID(B176,LEN(B176)-7,5),LOCATION!B:C,2,0),""),IF(B176&gt;0,VLOOKUP(MID(B176,LEN(B176)-4,5),LOCATION!B:C,2,0),""))</f>
        <v/>
      </c>
      <c r="D176" s="7" t="str">
        <f t="shared" ca="1" si="11"/>
        <v/>
      </c>
      <c r="E176" s="16">
        <f t="shared" si="10"/>
        <v>0</v>
      </c>
      <c r="F176" s="15" t="str">
        <f t="shared" si="12"/>
        <v/>
      </c>
      <c r="G176" s="9" t="str">
        <f>IF(ISNUMBER(SEARCH("",B176)),getEnviron("username"),"")</f>
        <v/>
      </c>
      <c r="H176" s="8" t="str">
        <f t="shared" ca="1" si="13"/>
        <v/>
      </c>
      <c r="I176" s="5"/>
      <c r="J176" s="6"/>
    </row>
    <row r="177" spans="1:10" ht="17.25" thickTop="1" thickBot="1" x14ac:dyDescent="0.3">
      <c r="A177" s="4">
        <v>176</v>
      </c>
      <c r="B177" s="11"/>
      <c r="C177" s="12" t="str">
        <f>IFERROR(IF(B177&gt;0,VLOOKUP(MID(B177,LEN(B177)-7,5),LOCATION!B:C,2,0),""),IF(B177&gt;0,VLOOKUP(MID(B177,LEN(B177)-4,5),LOCATION!B:C,2,0),""))</f>
        <v/>
      </c>
      <c r="D177" s="7" t="str">
        <f t="shared" ca="1" si="11"/>
        <v/>
      </c>
      <c r="E177" s="16">
        <f t="shared" si="10"/>
        <v>0</v>
      </c>
      <c r="F177" s="15" t="str">
        <f t="shared" si="12"/>
        <v/>
      </c>
      <c r="G177" s="9" t="str">
        <f>IF(ISNUMBER(SEARCH("",B177)),getEnviron("username"),"")</f>
        <v/>
      </c>
      <c r="H177" s="8" t="str">
        <f t="shared" ca="1" si="13"/>
        <v/>
      </c>
      <c r="I177" s="5"/>
      <c r="J177" s="6"/>
    </row>
    <row r="178" spans="1:10" ht="17.25" thickTop="1" thickBot="1" x14ac:dyDescent="0.3">
      <c r="A178" s="4">
        <v>177</v>
      </c>
      <c r="B178" s="11"/>
      <c r="C178" s="12" t="str">
        <f>IFERROR(IF(B178&gt;0,VLOOKUP(MID(B178,LEN(B178)-7,5),LOCATION!B:C,2,0),""),IF(B178&gt;0,VLOOKUP(MID(B178,LEN(B178)-4,5),LOCATION!B:C,2,0),""))</f>
        <v/>
      </c>
      <c r="D178" s="7" t="str">
        <f t="shared" ca="1" si="11"/>
        <v/>
      </c>
      <c r="E178" s="16">
        <f t="shared" si="10"/>
        <v>0</v>
      </c>
      <c r="F178" s="15" t="str">
        <f t="shared" si="12"/>
        <v/>
      </c>
      <c r="G178" s="9" t="str">
        <f>IF(ISNUMBER(SEARCH("",B178)),getEnviron("username"),"")</f>
        <v/>
      </c>
      <c r="H178" s="8" t="str">
        <f t="shared" ca="1" si="13"/>
        <v/>
      </c>
      <c r="I178" s="5"/>
      <c r="J178" s="6"/>
    </row>
    <row r="179" spans="1:10" ht="17.25" thickTop="1" thickBot="1" x14ac:dyDescent="0.3">
      <c r="A179" s="4">
        <v>178</v>
      </c>
      <c r="B179" s="11"/>
      <c r="C179" s="12" t="str">
        <f>IFERROR(IF(B179&gt;0,VLOOKUP(MID(B179,LEN(B179)-7,5),LOCATION!B:C,2,0),""),IF(B179&gt;0,VLOOKUP(MID(B179,LEN(B179)-4,5),LOCATION!B:C,2,0),""))</f>
        <v/>
      </c>
      <c r="D179" s="7" t="str">
        <f t="shared" ca="1" si="11"/>
        <v/>
      </c>
      <c r="E179" s="16">
        <f t="shared" si="10"/>
        <v>0</v>
      </c>
      <c r="F179" s="15" t="str">
        <f t="shared" si="12"/>
        <v/>
      </c>
      <c r="G179" s="9" t="str">
        <f>IF(ISNUMBER(SEARCH("",B179)),getEnviron("username"),"")</f>
        <v/>
      </c>
      <c r="H179" s="8" t="str">
        <f t="shared" ca="1" si="13"/>
        <v/>
      </c>
      <c r="I179" s="5"/>
      <c r="J179" s="6"/>
    </row>
    <row r="180" spans="1:10" ht="17.25" thickTop="1" thickBot="1" x14ac:dyDescent="0.3">
      <c r="A180" s="4">
        <v>179</v>
      </c>
      <c r="B180" s="11"/>
      <c r="C180" s="12" t="str">
        <f>IFERROR(IF(B180&gt;0,VLOOKUP(MID(B180,LEN(B180)-7,5),LOCATION!B:C,2,0),""),IF(B180&gt;0,VLOOKUP(MID(B180,LEN(B180)-4,5),LOCATION!B:C,2,0),""))</f>
        <v/>
      </c>
      <c r="D180" s="7" t="str">
        <f t="shared" ca="1" si="11"/>
        <v/>
      </c>
      <c r="E180" s="16">
        <f t="shared" si="10"/>
        <v>0</v>
      </c>
      <c r="F180" s="15" t="str">
        <f t="shared" si="12"/>
        <v/>
      </c>
      <c r="G180" s="9" t="str">
        <f>IF(ISNUMBER(SEARCH("",B180)),getEnviron("username"),"")</f>
        <v/>
      </c>
      <c r="H180" s="8" t="str">
        <f t="shared" ca="1" si="13"/>
        <v/>
      </c>
      <c r="I180" s="5"/>
      <c r="J180" s="6"/>
    </row>
    <row r="181" spans="1:10" ht="17.25" thickTop="1" thickBot="1" x14ac:dyDescent="0.3">
      <c r="A181" s="4">
        <v>180</v>
      </c>
      <c r="B181" s="11"/>
      <c r="C181" s="12" t="str">
        <f>IFERROR(IF(B181&gt;0,VLOOKUP(MID(B181,LEN(B181)-7,5),LOCATION!B:C,2,0),""),IF(B181&gt;0,VLOOKUP(MID(B181,LEN(B181)-4,5),LOCATION!B:C,2,0),""))</f>
        <v/>
      </c>
      <c r="D181" s="7" t="str">
        <f t="shared" ca="1" si="11"/>
        <v/>
      </c>
      <c r="E181" s="16">
        <f t="shared" si="10"/>
        <v>0</v>
      </c>
      <c r="F181" s="15" t="str">
        <f t="shared" si="12"/>
        <v/>
      </c>
      <c r="G181" s="9" t="str">
        <f>IF(ISNUMBER(SEARCH("",B181)),getEnviron("username"),"")</f>
        <v/>
      </c>
      <c r="H181" s="8" t="str">
        <f t="shared" ca="1" si="13"/>
        <v/>
      </c>
      <c r="I181" s="5"/>
      <c r="J181" s="6"/>
    </row>
    <row r="182" spans="1:10" ht="17.25" thickTop="1" thickBot="1" x14ac:dyDescent="0.3">
      <c r="A182" s="4">
        <v>181</v>
      </c>
      <c r="B182" s="11"/>
      <c r="C182" s="12" t="str">
        <f>IFERROR(IF(B182&gt;0,VLOOKUP(MID(B182,LEN(B182)-7,5),LOCATION!B:C,2,0),""),IF(B182&gt;0,VLOOKUP(MID(B182,LEN(B182)-4,5),LOCATION!B:C,2,0),""))</f>
        <v/>
      </c>
      <c r="D182" s="7" t="str">
        <f t="shared" ca="1" si="11"/>
        <v/>
      </c>
      <c r="E182" s="16">
        <f t="shared" si="10"/>
        <v>0</v>
      </c>
      <c r="F182" s="15" t="str">
        <f t="shared" si="12"/>
        <v/>
      </c>
      <c r="G182" s="9" t="str">
        <f>IF(ISNUMBER(SEARCH("",B182)),getEnviron("username"),"")</f>
        <v/>
      </c>
      <c r="H182" s="8" t="str">
        <f t="shared" ca="1" si="13"/>
        <v/>
      </c>
      <c r="I182" s="5"/>
      <c r="J182" s="6"/>
    </row>
    <row r="183" spans="1:10" ht="17.25" thickTop="1" thickBot="1" x14ac:dyDescent="0.3">
      <c r="A183" s="4">
        <v>182</v>
      </c>
      <c r="B183" s="11"/>
      <c r="C183" s="12" t="str">
        <f>IFERROR(IF(B183&gt;0,VLOOKUP(MID(B183,LEN(B183)-7,5),LOCATION!B:C,2,0),""),IF(B183&gt;0,VLOOKUP(MID(B183,LEN(B183)-4,5),LOCATION!B:C,2,0),""))</f>
        <v/>
      </c>
      <c r="D183" s="7" t="str">
        <f t="shared" ca="1" si="11"/>
        <v/>
      </c>
      <c r="E183" s="16">
        <f t="shared" si="10"/>
        <v>0</v>
      </c>
      <c r="F183" s="15" t="str">
        <f t="shared" si="12"/>
        <v/>
      </c>
      <c r="G183" s="9" t="str">
        <f>IF(ISNUMBER(SEARCH("",B183)),getEnviron("username"),"")</f>
        <v/>
      </c>
      <c r="H183" s="8" t="str">
        <f t="shared" ca="1" si="13"/>
        <v/>
      </c>
      <c r="I183" s="5"/>
      <c r="J183" s="6"/>
    </row>
    <row r="184" spans="1:10" ht="17.25" thickTop="1" thickBot="1" x14ac:dyDescent="0.3">
      <c r="A184" s="4">
        <v>183</v>
      </c>
      <c r="B184" s="11"/>
      <c r="C184" s="12" t="str">
        <f>IFERROR(IF(B184&gt;0,VLOOKUP(MID(B184,LEN(B184)-7,5),LOCATION!B:C,2,0),""),IF(B184&gt;0,VLOOKUP(MID(B184,LEN(B184)-4,5),LOCATION!B:C,2,0),""))</f>
        <v/>
      </c>
      <c r="D184" s="7" t="str">
        <f t="shared" ca="1" si="11"/>
        <v/>
      </c>
      <c r="E184" s="16">
        <f t="shared" si="10"/>
        <v>0</v>
      </c>
      <c r="F184" s="15" t="str">
        <f t="shared" si="12"/>
        <v/>
      </c>
      <c r="G184" s="9" t="str">
        <f>IF(ISNUMBER(SEARCH("",B184)),getEnviron("username"),"")</f>
        <v/>
      </c>
      <c r="H184" s="8" t="str">
        <f t="shared" ca="1" si="13"/>
        <v/>
      </c>
      <c r="I184" s="5"/>
      <c r="J184" s="6"/>
    </row>
    <row r="185" spans="1:10" ht="17.25" thickTop="1" thickBot="1" x14ac:dyDescent="0.3">
      <c r="A185" s="4">
        <v>184</v>
      </c>
      <c r="B185" s="11"/>
      <c r="C185" s="12" t="str">
        <f>IFERROR(IF(B185&gt;0,VLOOKUP(MID(B185,LEN(B185)-7,5),LOCATION!B:C,2,0),""),IF(B185&gt;0,VLOOKUP(MID(B185,LEN(B185)-4,5),LOCATION!B:C,2,0),""))</f>
        <v/>
      </c>
      <c r="D185" s="7" t="str">
        <f t="shared" ca="1" si="11"/>
        <v/>
      </c>
      <c r="E185" s="16">
        <f t="shared" si="10"/>
        <v>0</v>
      </c>
      <c r="F185" s="15" t="str">
        <f t="shared" si="12"/>
        <v/>
      </c>
      <c r="G185" s="9" t="str">
        <f>IF(ISNUMBER(SEARCH("",B185)),getEnviron("username"),"")</f>
        <v/>
      </c>
      <c r="H185" s="8" t="str">
        <f t="shared" ca="1" si="13"/>
        <v/>
      </c>
      <c r="I185" s="5"/>
      <c r="J185" s="6"/>
    </row>
    <row r="186" spans="1:10" ht="17.25" thickTop="1" thickBot="1" x14ac:dyDescent="0.3">
      <c r="A186" s="4">
        <v>185</v>
      </c>
      <c r="B186" s="11"/>
      <c r="C186" s="12" t="str">
        <f>IFERROR(IF(B186&gt;0,VLOOKUP(MID(B186,LEN(B186)-7,5),LOCATION!B:C,2,0),""),IF(B186&gt;0,VLOOKUP(MID(B186,LEN(B186)-4,5),LOCATION!B:C,2,0),""))</f>
        <v/>
      </c>
      <c r="D186" s="7" t="str">
        <f t="shared" ca="1" si="11"/>
        <v/>
      </c>
      <c r="E186" s="16">
        <f t="shared" si="10"/>
        <v>0</v>
      </c>
      <c r="F186" s="15" t="str">
        <f t="shared" si="12"/>
        <v/>
      </c>
      <c r="G186" s="9" t="str">
        <f>IF(ISNUMBER(SEARCH("",B186)),getEnviron("username"),"")</f>
        <v/>
      </c>
      <c r="H186" s="8" t="str">
        <f t="shared" ca="1" si="13"/>
        <v/>
      </c>
      <c r="I186" s="5"/>
      <c r="J186" s="6"/>
    </row>
    <row r="187" spans="1:10" ht="17.25" thickTop="1" thickBot="1" x14ac:dyDescent="0.3">
      <c r="A187" s="4">
        <v>186</v>
      </c>
      <c r="B187" s="11"/>
      <c r="C187" s="12" t="str">
        <f>IFERROR(IF(B187&gt;0,VLOOKUP(MID(B187,LEN(B187)-7,5),LOCATION!B:C,2,0),""),IF(B187&gt;0,VLOOKUP(MID(B187,LEN(B187)-4,5),LOCATION!B:C,2,0),""))</f>
        <v/>
      </c>
      <c r="D187" s="7" t="str">
        <f t="shared" ca="1" si="11"/>
        <v/>
      </c>
      <c r="E187" s="16">
        <f t="shared" si="10"/>
        <v>0</v>
      </c>
      <c r="F187" s="15" t="str">
        <f t="shared" si="12"/>
        <v/>
      </c>
      <c r="G187" s="9" t="str">
        <f>IF(ISNUMBER(SEARCH("",B187)),getEnviron("username"),"")</f>
        <v/>
      </c>
      <c r="H187" s="8" t="str">
        <f t="shared" ca="1" si="13"/>
        <v/>
      </c>
      <c r="I187" s="5"/>
      <c r="J187" s="6"/>
    </row>
    <row r="188" spans="1:10" ht="17.25" thickTop="1" thickBot="1" x14ac:dyDescent="0.3">
      <c r="A188" s="4">
        <v>187</v>
      </c>
      <c r="B188" s="11"/>
      <c r="C188" s="12" t="str">
        <f>IFERROR(IF(B188&gt;0,VLOOKUP(MID(B188,LEN(B188)-7,5),LOCATION!B:C,2,0),""),IF(B188&gt;0,VLOOKUP(MID(B188,LEN(B188)-4,5),LOCATION!B:C,2,0),""))</f>
        <v/>
      </c>
      <c r="D188" s="7" t="str">
        <f t="shared" ca="1" si="11"/>
        <v/>
      </c>
      <c r="E188" s="16">
        <f t="shared" si="10"/>
        <v>0</v>
      </c>
      <c r="F188" s="15" t="str">
        <f t="shared" si="12"/>
        <v/>
      </c>
      <c r="G188" s="9" t="str">
        <f>IF(ISNUMBER(SEARCH("",B188)),getEnviron("username"),"")</f>
        <v/>
      </c>
      <c r="H188" s="8" t="str">
        <f t="shared" ca="1" si="13"/>
        <v/>
      </c>
      <c r="I188" s="5"/>
      <c r="J188" s="6"/>
    </row>
    <row r="189" spans="1:10" ht="17.25" thickTop="1" thickBot="1" x14ac:dyDescent="0.3">
      <c r="A189" s="4">
        <v>188</v>
      </c>
      <c r="B189" s="11"/>
      <c r="C189" s="12" t="str">
        <f>IFERROR(IF(B189&gt;0,VLOOKUP(MID(B189,LEN(B189)-7,5),LOCATION!B:C,2,0),""),IF(B189&gt;0,VLOOKUP(MID(B189,LEN(B189)-4,5),LOCATION!B:C,2,0),""))</f>
        <v/>
      </c>
      <c r="D189" s="7" t="str">
        <f t="shared" ca="1" si="11"/>
        <v/>
      </c>
      <c r="E189" s="16">
        <f t="shared" si="10"/>
        <v>0</v>
      </c>
      <c r="F189" s="15" t="str">
        <f t="shared" si="12"/>
        <v/>
      </c>
      <c r="G189" s="9" t="str">
        <f>IF(ISNUMBER(SEARCH("",B189)),getEnviron("username"),"")</f>
        <v/>
      </c>
      <c r="H189" s="8" t="str">
        <f t="shared" ca="1" si="13"/>
        <v/>
      </c>
      <c r="I189" s="5"/>
      <c r="J189" s="6"/>
    </row>
    <row r="190" spans="1:10" ht="17.25" thickTop="1" thickBot="1" x14ac:dyDescent="0.3">
      <c r="A190" s="4">
        <v>189</v>
      </c>
      <c r="B190" s="11"/>
      <c r="C190" s="12" t="str">
        <f>IFERROR(IF(B190&gt;0,VLOOKUP(MID(B190,LEN(B190)-7,5),LOCATION!B:C,2,0),""),IF(B190&gt;0,VLOOKUP(MID(B190,LEN(B190)-4,5),LOCATION!B:C,2,0),""))</f>
        <v/>
      </c>
      <c r="D190" s="7" t="str">
        <f t="shared" ca="1" si="11"/>
        <v/>
      </c>
      <c r="E190" s="16">
        <f t="shared" si="10"/>
        <v>0</v>
      </c>
      <c r="F190" s="15" t="str">
        <f t="shared" si="12"/>
        <v/>
      </c>
      <c r="G190" s="9" t="str">
        <f>IF(ISNUMBER(SEARCH("",B190)),getEnviron("username"),"")</f>
        <v/>
      </c>
      <c r="H190" s="8" t="str">
        <f t="shared" ca="1" si="13"/>
        <v/>
      </c>
      <c r="I190" s="5"/>
      <c r="J190" s="6"/>
    </row>
    <row r="191" spans="1:10" ht="17.25" thickTop="1" thickBot="1" x14ac:dyDescent="0.3">
      <c r="A191" s="4">
        <v>190</v>
      </c>
      <c r="B191" s="11"/>
      <c r="C191" s="12" t="str">
        <f>IFERROR(IF(B191&gt;0,VLOOKUP(MID(B191,LEN(B191)-7,5),LOCATION!B:C,2,0),""),IF(B191&gt;0,VLOOKUP(MID(B191,LEN(B191)-4,5),LOCATION!B:C,2,0),""))</f>
        <v/>
      </c>
      <c r="D191" s="7" t="str">
        <f t="shared" ca="1" si="11"/>
        <v/>
      </c>
      <c r="E191" s="16">
        <f t="shared" si="10"/>
        <v>0</v>
      </c>
      <c r="F191" s="15" t="str">
        <f t="shared" si="12"/>
        <v/>
      </c>
      <c r="G191" s="9" t="str">
        <f>IF(ISNUMBER(SEARCH("",B191)),getEnviron("username"),"")</f>
        <v/>
      </c>
      <c r="H191" s="8" t="str">
        <f t="shared" ca="1" si="13"/>
        <v/>
      </c>
      <c r="I191" s="5"/>
      <c r="J191" s="6"/>
    </row>
    <row r="192" spans="1:10" ht="17.25" thickTop="1" thickBot="1" x14ac:dyDescent="0.3">
      <c r="A192" s="4">
        <v>191</v>
      </c>
      <c r="B192" s="11"/>
      <c r="C192" s="12" t="str">
        <f>IFERROR(IF(B192&gt;0,VLOOKUP(MID(B192,LEN(B192)-7,5),LOCATION!B:C,2,0),""),IF(B192&gt;0,VLOOKUP(MID(B192,LEN(B192)-4,5),LOCATION!B:C,2,0),""))</f>
        <v/>
      </c>
      <c r="D192" s="7" t="str">
        <f t="shared" ca="1" si="11"/>
        <v/>
      </c>
      <c r="E192" s="16">
        <f t="shared" si="10"/>
        <v>0</v>
      </c>
      <c r="F192" s="15" t="str">
        <f t="shared" si="12"/>
        <v/>
      </c>
      <c r="G192" s="9" t="str">
        <f>IF(ISNUMBER(SEARCH("",B192)),getEnviron("username"),"")</f>
        <v/>
      </c>
      <c r="H192" s="8" t="str">
        <f t="shared" ca="1" si="13"/>
        <v/>
      </c>
      <c r="I192" s="5"/>
      <c r="J192" s="6"/>
    </row>
    <row r="193" spans="1:10" ht="17.25" thickTop="1" thickBot="1" x14ac:dyDescent="0.3">
      <c r="A193" s="4">
        <v>192</v>
      </c>
      <c r="B193" s="11"/>
      <c r="C193" s="12" t="str">
        <f>IFERROR(IF(B193&gt;0,VLOOKUP(MID(B193,LEN(B193)-7,5),LOCATION!B:C,2,0),""),IF(B193&gt;0,VLOOKUP(MID(B193,LEN(B193)-4,5),LOCATION!B:C,2,0),""))</f>
        <v/>
      </c>
      <c r="D193" s="7" t="str">
        <f t="shared" ca="1" si="11"/>
        <v/>
      </c>
      <c r="E193" s="16">
        <f t="shared" ref="E193:E201" si="14">COUNTIF(B:B,B193)</f>
        <v>0</v>
      </c>
      <c r="F193" s="15" t="str">
        <f t="shared" si="12"/>
        <v/>
      </c>
      <c r="G193" s="9" t="str">
        <f>IF(ISNUMBER(SEARCH("",B193)),getEnviron("username"),"")</f>
        <v/>
      </c>
      <c r="H193" s="8" t="str">
        <f t="shared" ca="1" si="13"/>
        <v/>
      </c>
      <c r="I193" s="5"/>
      <c r="J193" s="6"/>
    </row>
    <row r="194" spans="1:10" ht="17.25" thickTop="1" thickBot="1" x14ac:dyDescent="0.3">
      <c r="A194" s="4">
        <v>193</v>
      </c>
      <c r="B194" s="11"/>
      <c r="C194" s="12" t="str">
        <f>IFERROR(IF(B194&gt;0,VLOOKUP(MID(B194,LEN(B194)-7,5),LOCATION!B:C,2,0),""),IF(B194&gt;0,VLOOKUP(MID(B194,LEN(B194)-4,5),LOCATION!B:C,2,0),""))</f>
        <v/>
      </c>
      <c r="D194" s="7" t="str">
        <f t="shared" ca="1" si="11"/>
        <v/>
      </c>
      <c r="E194" s="16">
        <f t="shared" si="14"/>
        <v>0</v>
      </c>
      <c r="F194" s="15" t="str">
        <f t="shared" si="12"/>
        <v/>
      </c>
      <c r="G194" s="9" t="str">
        <f>IF(ISNUMBER(SEARCH("",B194)),getEnviron("username"),"")</f>
        <v/>
      </c>
      <c r="H194" s="8" t="str">
        <f t="shared" ca="1" si="13"/>
        <v/>
      </c>
      <c r="I194" s="5"/>
      <c r="J194" s="6"/>
    </row>
    <row r="195" spans="1:10" ht="17.25" thickTop="1" thickBot="1" x14ac:dyDescent="0.3">
      <c r="A195" s="4">
        <v>194</v>
      </c>
      <c r="B195" s="11"/>
      <c r="C195" s="12" t="str">
        <f>IFERROR(IF(B195&gt;0,VLOOKUP(MID(B195,LEN(B195)-7,5),LOCATION!B:C,2,0),""),IF(B195&gt;0,VLOOKUP(MID(B195,LEN(B195)-4,5),LOCATION!B:C,2,0),""))</f>
        <v/>
      </c>
      <c r="D195" s="7" t="str">
        <f t="shared" ref="D195:D201" ca="1" si="15">IF(B195="","",TODAY())</f>
        <v/>
      </c>
      <c r="E195" s="16">
        <f t="shared" si="14"/>
        <v>0</v>
      </c>
      <c r="F195" s="15" t="str">
        <f t="shared" ref="F195:F201" si="16">IF(COUNTIF(B195,"*LOC.DISPLAY*"),"LOW","")</f>
        <v/>
      </c>
      <c r="G195" s="9" t="str">
        <f t="shared" ref="G195:G201" si="17">IF(ISNUMBER(SEARCH("",B195)),getEnviron("username"),"")</f>
        <v/>
      </c>
      <c r="H195" s="8" t="str">
        <f t="shared" ref="H195:H201" ca="1" si="18">IF(B195="","",NOW())</f>
        <v/>
      </c>
      <c r="I195" s="5"/>
      <c r="J195" s="6"/>
    </row>
    <row r="196" spans="1:10" ht="17.25" thickTop="1" thickBot="1" x14ac:dyDescent="0.3">
      <c r="A196" s="4">
        <v>195</v>
      </c>
      <c r="B196" s="11"/>
      <c r="C196" s="12" t="str">
        <f>IFERROR(IF(B196&gt;0,VLOOKUP(MID(B196,LEN(B196)-7,5),LOCATION!B:C,2,0),""),IF(B196&gt;0,VLOOKUP(MID(B196,LEN(B196)-4,5),LOCATION!B:C,2,0),""))</f>
        <v/>
      </c>
      <c r="D196" s="7" t="str">
        <f t="shared" ca="1" si="15"/>
        <v/>
      </c>
      <c r="E196" s="16">
        <f t="shared" si="14"/>
        <v>0</v>
      </c>
      <c r="F196" s="15" t="str">
        <f t="shared" si="16"/>
        <v/>
      </c>
      <c r="G196" s="9" t="str">
        <f t="shared" si="17"/>
        <v/>
      </c>
      <c r="H196" s="8" t="str">
        <f t="shared" ca="1" si="18"/>
        <v/>
      </c>
      <c r="I196" s="5"/>
      <c r="J196" s="6"/>
    </row>
    <row r="197" spans="1:10" ht="17.25" thickTop="1" thickBot="1" x14ac:dyDescent="0.3">
      <c r="A197" s="4">
        <v>196</v>
      </c>
      <c r="B197" s="11"/>
      <c r="C197" s="12" t="str">
        <f>IFERROR(IF(B197&gt;0,VLOOKUP(MID(B197,LEN(B197)-7,5),LOCATION!B:C,2,0),""),IF(B197&gt;0,VLOOKUP(MID(B197,LEN(B197)-4,5),LOCATION!B:C,2,0),""))</f>
        <v/>
      </c>
      <c r="D197" s="7" t="str">
        <f t="shared" ca="1" si="15"/>
        <v/>
      </c>
      <c r="E197" s="16">
        <f t="shared" si="14"/>
        <v>0</v>
      </c>
      <c r="F197" s="15" t="str">
        <f t="shared" si="16"/>
        <v/>
      </c>
      <c r="G197" s="9" t="str">
        <f t="shared" si="17"/>
        <v/>
      </c>
      <c r="H197" s="8" t="str">
        <f t="shared" ca="1" si="18"/>
        <v/>
      </c>
      <c r="I197" s="5"/>
      <c r="J197" s="6"/>
    </row>
    <row r="198" spans="1:10" ht="17.25" thickTop="1" thickBot="1" x14ac:dyDescent="0.3">
      <c r="A198" s="4">
        <v>197</v>
      </c>
      <c r="B198" s="11"/>
      <c r="C198" s="12" t="str">
        <f>IFERROR(IF(B198&gt;0,VLOOKUP(MID(B198,LEN(B198)-7,5),LOCATION!B:C,2,0),""),IF(B198&gt;0,VLOOKUP(MID(B198,LEN(B198)-4,5),LOCATION!B:C,2,0),""))</f>
        <v/>
      </c>
      <c r="D198" s="7" t="str">
        <f t="shared" ca="1" si="15"/>
        <v/>
      </c>
      <c r="E198" s="16">
        <f t="shared" si="14"/>
        <v>0</v>
      </c>
      <c r="F198" s="15" t="str">
        <f t="shared" si="16"/>
        <v/>
      </c>
      <c r="G198" s="9" t="str">
        <f t="shared" si="17"/>
        <v/>
      </c>
      <c r="H198" s="8" t="str">
        <f t="shared" ca="1" si="18"/>
        <v/>
      </c>
      <c r="I198" s="5"/>
      <c r="J198" s="6"/>
    </row>
    <row r="199" spans="1:10" ht="17.25" thickTop="1" thickBot="1" x14ac:dyDescent="0.3">
      <c r="A199" s="4">
        <v>198</v>
      </c>
      <c r="B199" s="11"/>
      <c r="C199" s="12" t="str">
        <f>IFERROR(IF(B199&gt;0,VLOOKUP(MID(B199,LEN(B199)-7,5),LOCATION!B:C,2,0),""),IF(B199&gt;0,VLOOKUP(MID(B199,LEN(B199)-4,5),LOCATION!B:C,2,0),""))</f>
        <v/>
      </c>
      <c r="D199" s="7" t="str">
        <f t="shared" ca="1" si="15"/>
        <v/>
      </c>
      <c r="E199" s="16">
        <f t="shared" si="14"/>
        <v>0</v>
      </c>
      <c r="F199" s="15" t="str">
        <f t="shared" si="16"/>
        <v/>
      </c>
      <c r="G199" s="9" t="str">
        <f t="shared" si="17"/>
        <v/>
      </c>
      <c r="H199" s="8" t="str">
        <f t="shared" ca="1" si="18"/>
        <v/>
      </c>
      <c r="I199" s="5"/>
      <c r="J199" s="6"/>
    </row>
    <row r="200" spans="1:10" ht="17.25" thickTop="1" thickBot="1" x14ac:dyDescent="0.3">
      <c r="A200" s="4">
        <v>199</v>
      </c>
      <c r="B200" s="11"/>
      <c r="C200" s="12" t="str">
        <f>IFERROR(IF(B200&gt;0,VLOOKUP(MID(B200,LEN(B200)-7,5),LOCATION!B:C,2,0),""),IF(B200&gt;0,VLOOKUP(MID(B200,LEN(B200)-4,5),LOCATION!B:C,2,0),""))</f>
        <v/>
      </c>
      <c r="D200" s="7" t="str">
        <f t="shared" ca="1" si="15"/>
        <v/>
      </c>
      <c r="E200" s="16">
        <f t="shared" si="14"/>
        <v>0</v>
      </c>
      <c r="F200" s="15" t="str">
        <f t="shared" si="16"/>
        <v/>
      </c>
      <c r="G200" s="9" t="str">
        <f t="shared" si="17"/>
        <v/>
      </c>
      <c r="H200" s="8" t="str">
        <f t="shared" ca="1" si="18"/>
        <v/>
      </c>
      <c r="I200" s="5"/>
      <c r="J200" s="6"/>
    </row>
    <row r="201" spans="1:10" ht="17.25" thickTop="1" thickBot="1" x14ac:dyDescent="0.3">
      <c r="A201" s="4">
        <v>200</v>
      </c>
      <c r="B201" s="11"/>
      <c r="C201" s="12" t="str">
        <f>IFERROR(IF(B201&gt;0,VLOOKUP(MID(B201,LEN(B201)-7,5),LOCATION!B:C,2,0),""),IF(B201&gt;0,VLOOKUP(MID(B201,LEN(B201)-4,5),LOCATION!B:C,2,0),""))</f>
        <v/>
      </c>
      <c r="D201" s="7" t="str">
        <f t="shared" ca="1" si="15"/>
        <v/>
      </c>
      <c r="E201" s="16">
        <f t="shared" si="14"/>
        <v>0</v>
      </c>
      <c r="F201" s="15" t="str">
        <f t="shared" si="16"/>
        <v/>
      </c>
      <c r="G201" s="9" t="str">
        <f t="shared" si="17"/>
        <v/>
      </c>
      <c r="H201" s="8" t="str">
        <f t="shared" ca="1" si="18"/>
        <v/>
      </c>
      <c r="I201" s="5"/>
      <c r="J201" s="6"/>
    </row>
  </sheetData>
  <conditionalFormatting sqref="I42:I201">
    <cfRule type="cellIs" dxfId="17" priority="57" operator="equal">
      <formula>"A CHECK"</formula>
    </cfRule>
    <cfRule type="cellIs" dxfId="16" priority="58" operator="equal">
      <formula>"OK"</formula>
    </cfRule>
    <cfRule type="cellIs" dxfId="15" priority="59" operator="equal">
      <formula>"PAS OK"</formula>
    </cfRule>
    <cfRule type="cellIs" dxfId="14" priority="60" operator="equal">
      <formula>"PAS OK"</formula>
    </cfRule>
    <cfRule type="colorScale" priority="61">
      <colorScale>
        <cfvo type="formula" val="&quot;PAS OK&quot;"/>
        <cfvo type="formula" val="&quot;A CHECK&quot;"/>
        <cfvo type="formula" val="&quot;OK&quot;"/>
        <color rgb="FFFF0000"/>
        <color theme="5"/>
        <color rgb="FF00B050"/>
      </colorScale>
    </cfRule>
    <cfRule type="colorScale" priority="63">
      <colorScale>
        <cfvo type="formula" val="&quot;PAS OK&quot;"/>
        <cfvo type="formula" val="&quot;A CHECKER&quot;"/>
        <cfvo type="formula" val="&quot;OK&quot;"/>
        <color rgb="FFFF0000"/>
        <color theme="5"/>
        <color rgb="FF00B050"/>
      </colorScale>
    </cfRule>
  </conditionalFormatting>
  <conditionalFormatting sqref="B133:B201">
    <cfRule type="duplicateValues" dxfId="13" priority="69"/>
  </conditionalFormatting>
  <conditionalFormatting sqref="E1 E13:E1048576">
    <cfRule type="cellIs" dxfId="12" priority="19" operator="greaterThan">
      <formula>1</formula>
    </cfRule>
  </conditionalFormatting>
  <conditionalFormatting sqref="E13:E201">
    <cfRule type="cellIs" dxfId="11" priority="18" operator="greaterThan">
      <formula>4</formula>
    </cfRule>
  </conditionalFormatting>
  <conditionalFormatting sqref="I2:I41">
    <cfRule type="cellIs" dxfId="10" priority="6" operator="equal">
      <formula>"A CHECK"</formula>
    </cfRule>
    <cfRule type="cellIs" dxfId="9" priority="7" operator="equal">
      <formula>"OK"</formula>
    </cfRule>
    <cfRule type="cellIs" dxfId="8" priority="8" operator="equal">
      <formula>"PAS OK"</formula>
    </cfRule>
    <cfRule type="cellIs" dxfId="7" priority="9" operator="equal">
      <formula>"PAS OK"</formula>
    </cfRule>
    <cfRule type="colorScale" priority="10">
      <colorScale>
        <cfvo type="formula" val="&quot;PAS OK&quot;"/>
        <cfvo type="formula" val="&quot;A CHECK&quot;"/>
        <cfvo type="formula" val="&quot;OK&quot;"/>
        <color rgb="FFFF0000"/>
        <color theme="5"/>
        <color rgb="FF00B050"/>
      </colorScale>
    </cfRule>
    <cfRule type="colorScale" priority="11">
      <colorScale>
        <cfvo type="formula" val="&quot;PAS OK&quot;"/>
        <cfvo type="formula" val="&quot;A CHECKER&quot;"/>
        <cfvo type="formula" val="&quot;OK&quot;"/>
        <color rgb="FFFF0000"/>
        <color theme="5"/>
        <color rgb="FF00B050"/>
      </colorScale>
    </cfRule>
  </conditionalFormatting>
  <conditionalFormatting sqref="F2:F201">
    <cfRule type="cellIs" dxfId="6" priority="12" operator="equal">
      <formula>"HIGH"</formula>
    </cfRule>
    <cfRule type="cellIs" dxfId="5" priority="13" operator="equal">
      <formula>"HIGH"</formula>
    </cfRule>
    <cfRule type="cellIs" dxfId="4" priority="14" operator="equal">
      <formula>"MEDIUM"</formula>
    </cfRule>
    <cfRule type="cellIs" dxfId="3" priority="15" operator="equal">
      <formula>"LOW"</formula>
    </cfRule>
    <cfRule type="dataBar" priority="16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{FCE4D422-F10F-488C-A39C-430FBE2B52F5}</x14:id>
        </ext>
      </extLst>
    </cfRule>
  </conditionalFormatting>
  <conditionalFormatting sqref="B2:B132">
    <cfRule type="duplicateValues" dxfId="2" priority="17"/>
  </conditionalFormatting>
  <conditionalFormatting sqref="E2:E12">
    <cfRule type="cellIs" dxfId="1" priority="5" operator="greaterThan">
      <formula>1</formula>
    </cfRule>
  </conditionalFormatting>
  <conditionalFormatting sqref="E2:E12">
    <cfRule type="cellIs" dxfId="0" priority="4" operator="greaterThan">
      <formula>4</formula>
    </cfRule>
  </conditionalFormatting>
  <dataValidations count="3">
    <dataValidation type="list" allowBlank="1" showInputMessage="1" showErrorMessage="1" sqref="I2:I201">
      <formula1>"OK, A CHECK, PAS OK"</formula1>
    </dataValidation>
    <dataValidation type="list" allowBlank="1" showInputMessage="1" sqref="G2:G201">
      <formula1>"M'BARKI, MATHYS, LUSSADISSU, SOUGNEZ"</formula1>
    </dataValidation>
    <dataValidation type="list" allowBlank="1" showInputMessage="1" sqref="F1:F1048576">
      <formula1>"LOW, MEDIUM, HIGH"</formula1>
    </dataValidation>
  </dataValidations>
  <pageMargins left="0.25" right="0.25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CE4D422-F10F-488C-A39C-430FBE2B52F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F2:F201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C68"/>
  <sheetViews>
    <sheetView workbookViewId="0">
      <selection activeCell="C1" sqref="C1:C1048576"/>
    </sheetView>
  </sheetViews>
  <sheetFormatPr baseColWidth="10" defaultColWidth="9.140625" defaultRowHeight="15" x14ac:dyDescent="0.25"/>
  <sheetData>
    <row r="1" spans="2:3" ht="15.75" x14ac:dyDescent="0.25">
      <c r="B1" s="14" t="s">
        <v>10</v>
      </c>
      <c r="C1" s="14">
        <v>1</v>
      </c>
    </row>
    <row r="2" spans="2:3" ht="15.75" x14ac:dyDescent="0.25">
      <c r="B2" s="14" t="s">
        <v>11</v>
      </c>
      <c r="C2" s="14">
        <v>2</v>
      </c>
    </row>
    <row r="3" spans="2:3" ht="15.75" x14ac:dyDescent="0.25">
      <c r="B3" s="14" t="s">
        <v>12</v>
      </c>
      <c r="C3" s="14">
        <v>3</v>
      </c>
    </row>
    <row r="4" spans="2:3" ht="15.75" x14ac:dyDescent="0.25">
      <c r="B4" s="14" t="s">
        <v>13</v>
      </c>
      <c r="C4" s="14">
        <v>4</v>
      </c>
    </row>
    <row r="5" spans="2:3" ht="15.75" x14ac:dyDescent="0.25">
      <c r="B5" s="14" t="s">
        <v>14</v>
      </c>
      <c r="C5" s="14">
        <v>5</v>
      </c>
    </row>
    <row r="6" spans="2:3" ht="15.75" x14ac:dyDescent="0.25">
      <c r="B6" s="14" t="s">
        <v>15</v>
      </c>
      <c r="C6" s="14">
        <v>6</v>
      </c>
    </row>
    <row r="7" spans="2:3" ht="15.75" x14ac:dyDescent="0.25">
      <c r="B7" s="14" t="s">
        <v>16</v>
      </c>
      <c r="C7" s="14">
        <v>7</v>
      </c>
    </row>
    <row r="8" spans="2:3" ht="15.75" x14ac:dyDescent="0.25">
      <c r="B8" s="14" t="s">
        <v>17</v>
      </c>
      <c r="C8" s="14">
        <v>8</v>
      </c>
    </row>
    <row r="9" spans="2:3" ht="15.75" x14ac:dyDescent="0.25">
      <c r="B9" s="14" t="s">
        <v>18</v>
      </c>
      <c r="C9" s="14">
        <v>9</v>
      </c>
    </row>
    <row r="10" spans="2:3" ht="15.75" x14ac:dyDescent="0.25">
      <c r="B10" s="14" t="s">
        <v>19</v>
      </c>
      <c r="C10" s="14">
        <v>10</v>
      </c>
    </row>
    <row r="11" spans="2:3" ht="15.75" x14ac:dyDescent="0.25">
      <c r="B11" s="14" t="s">
        <v>20</v>
      </c>
      <c r="C11" s="14">
        <v>11</v>
      </c>
    </row>
    <row r="12" spans="2:3" ht="15.75" x14ac:dyDescent="0.25">
      <c r="B12" s="14" t="s">
        <v>21</v>
      </c>
      <c r="C12" s="14">
        <v>12</v>
      </c>
    </row>
    <row r="13" spans="2:3" ht="15.75" x14ac:dyDescent="0.25">
      <c r="B13" s="14" t="s">
        <v>22</v>
      </c>
      <c r="C13" s="14">
        <v>13</v>
      </c>
    </row>
    <row r="14" spans="2:3" ht="15.75" x14ac:dyDescent="0.25">
      <c r="B14" s="14" t="s">
        <v>23</v>
      </c>
      <c r="C14" s="14">
        <v>14</v>
      </c>
    </row>
    <row r="15" spans="2:3" ht="15.75" x14ac:dyDescent="0.25">
      <c r="B15" s="14" t="s">
        <v>24</v>
      </c>
      <c r="C15" s="14">
        <v>15</v>
      </c>
    </row>
    <row r="16" spans="2:3" ht="15.75" x14ac:dyDescent="0.25">
      <c r="B16" s="14" t="s">
        <v>25</v>
      </c>
      <c r="C16" s="14">
        <v>16</v>
      </c>
    </row>
    <row r="17" spans="2:3" ht="15.75" x14ac:dyDescent="0.25">
      <c r="B17" s="14" t="s">
        <v>26</v>
      </c>
      <c r="C17" s="14">
        <v>17</v>
      </c>
    </row>
    <row r="18" spans="2:3" ht="15.75" x14ac:dyDescent="0.25">
      <c r="B18" s="14" t="s">
        <v>27</v>
      </c>
      <c r="C18" s="14">
        <v>1</v>
      </c>
    </row>
    <row r="19" spans="2:3" ht="15.75" x14ac:dyDescent="0.25">
      <c r="B19" s="14" t="s">
        <v>28</v>
      </c>
      <c r="C19" s="14">
        <v>2</v>
      </c>
    </row>
    <row r="20" spans="2:3" ht="15.75" x14ac:dyDescent="0.25">
      <c r="B20" s="14" t="s">
        <v>29</v>
      </c>
      <c r="C20" s="14">
        <v>3</v>
      </c>
    </row>
    <row r="21" spans="2:3" ht="15.75" x14ac:dyDescent="0.25">
      <c r="B21" s="14" t="s">
        <v>30</v>
      </c>
      <c r="C21" s="14">
        <v>4</v>
      </c>
    </row>
    <row r="22" spans="2:3" ht="15.75" x14ac:dyDescent="0.25">
      <c r="B22" s="14" t="s">
        <v>31</v>
      </c>
      <c r="C22" s="14">
        <v>5</v>
      </c>
    </row>
    <row r="23" spans="2:3" ht="15.75" x14ac:dyDescent="0.25">
      <c r="B23" s="14" t="s">
        <v>32</v>
      </c>
      <c r="C23" s="14">
        <v>6</v>
      </c>
    </row>
    <row r="24" spans="2:3" ht="15.75" x14ac:dyDescent="0.25">
      <c r="B24" s="14" t="s">
        <v>33</v>
      </c>
      <c r="C24" s="14">
        <v>7</v>
      </c>
    </row>
    <row r="25" spans="2:3" ht="15.75" x14ac:dyDescent="0.25">
      <c r="B25" s="14" t="s">
        <v>34</v>
      </c>
      <c r="C25" s="14">
        <v>8</v>
      </c>
    </row>
    <row r="26" spans="2:3" ht="15.75" x14ac:dyDescent="0.25">
      <c r="B26" s="14" t="s">
        <v>35</v>
      </c>
      <c r="C26" s="14">
        <v>9</v>
      </c>
    </row>
    <row r="27" spans="2:3" ht="15.75" x14ac:dyDescent="0.25">
      <c r="B27" s="14" t="s">
        <v>36</v>
      </c>
      <c r="C27" s="14">
        <v>10</v>
      </c>
    </row>
    <row r="28" spans="2:3" ht="15.75" x14ac:dyDescent="0.25">
      <c r="B28" s="14" t="s">
        <v>37</v>
      </c>
      <c r="C28" s="14">
        <v>11</v>
      </c>
    </row>
    <row r="29" spans="2:3" ht="15.75" x14ac:dyDescent="0.25">
      <c r="B29" s="14" t="s">
        <v>38</v>
      </c>
      <c r="C29" s="14">
        <v>12</v>
      </c>
    </row>
    <row r="30" spans="2:3" ht="15.75" x14ac:dyDescent="0.25">
      <c r="B30" s="14" t="s">
        <v>39</v>
      </c>
      <c r="C30" s="14">
        <v>13</v>
      </c>
    </row>
    <row r="31" spans="2:3" ht="15.75" x14ac:dyDescent="0.25">
      <c r="B31" s="14" t="s">
        <v>40</v>
      </c>
      <c r="C31" s="14">
        <v>14</v>
      </c>
    </row>
    <row r="32" spans="2:3" ht="15.75" x14ac:dyDescent="0.25">
      <c r="B32" s="14" t="s">
        <v>41</v>
      </c>
      <c r="C32" s="14">
        <v>15</v>
      </c>
    </row>
    <row r="33" spans="2:3" ht="15.75" x14ac:dyDescent="0.25">
      <c r="B33" s="14" t="s">
        <v>42</v>
      </c>
      <c r="C33" s="14">
        <v>16</v>
      </c>
    </row>
    <row r="34" spans="2:3" ht="15.75" x14ac:dyDescent="0.25">
      <c r="B34" s="14" t="s">
        <v>43</v>
      </c>
      <c r="C34" s="14">
        <v>17</v>
      </c>
    </row>
    <row r="35" spans="2:3" ht="15.75" x14ac:dyDescent="0.25">
      <c r="B35" s="14" t="s">
        <v>44</v>
      </c>
      <c r="C35" s="14">
        <v>18</v>
      </c>
    </row>
    <row r="36" spans="2:3" ht="15.75" x14ac:dyDescent="0.25">
      <c r="B36" s="14" t="s">
        <v>45</v>
      </c>
      <c r="C36" s="14">
        <v>19</v>
      </c>
    </row>
    <row r="37" spans="2:3" ht="15.75" x14ac:dyDescent="0.25">
      <c r="B37" s="14" t="s">
        <v>46</v>
      </c>
      <c r="C37" s="14">
        <v>20</v>
      </c>
    </row>
    <row r="38" spans="2:3" ht="15.75" x14ac:dyDescent="0.25">
      <c r="B38" s="14" t="s">
        <v>47</v>
      </c>
      <c r="C38" s="14">
        <v>21</v>
      </c>
    </row>
    <row r="39" spans="2:3" ht="15.75" x14ac:dyDescent="0.25">
      <c r="B39" s="14" t="s">
        <v>48</v>
      </c>
      <c r="C39" s="14">
        <v>22</v>
      </c>
    </row>
    <row r="40" spans="2:3" ht="15.75" x14ac:dyDescent="0.25">
      <c r="B40" s="14" t="s">
        <v>49</v>
      </c>
      <c r="C40" s="14">
        <v>23</v>
      </c>
    </row>
    <row r="41" spans="2:3" ht="15.75" x14ac:dyDescent="0.25">
      <c r="B41" s="14" t="s">
        <v>50</v>
      </c>
      <c r="C41" s="14">
        <v>24</v>
      </c>
    </row>
    <row r="42" spans="2:3" ht="15.75" x14ac:dyDescent="0.25">
      <c r="B42" s="14" t="s">
        <v>51</v>
      </c>
      <c r="C42" s="14">
        <v>25</v>
      </c>
    </row>
    <row r="43" spans="2:3" ht="15.75" x14ac:dyDescent="0.25">
      <c r="B43" s="14" t="s">
        <v>52</v>
      </c>
      <c r="C43" s="14">
        <v>26</v>
      </c>
    </row>
    <row r="44" spans="2:3" ht="15.75" x14ac:dyDescent="0.25">
      <c r="B44" s="14" t="s">
        <v>53</v>
      </c>
      <c r="C44" s="14">
        <v>27</v>
      </c>
    </row>
    <row r="45" spans="2:3" ht="15.75" x14ac:dyDescent="0.25">
      <c r="B45" s="14" t="s">
        <v>54</v>
      </c>
      <c r="C45" s="14">
        <v>28</v>
      </c>
    </row>
    <row r="46" spans="2:3" ht="15.75" x14ac:dyDescent="0.25">
      <c r="B46" s="14" t="s">
        <v>55</v>
      </c>
      <c r="C46" s="14">
        <v>29</v>
      </c>
    </row>
    <row r="47" spans="2:3" ht="15.75" x14ac:dyDescent="0.25">
      <c r="B47" s="14" t="s">
        <v>56</v>
      </c>
      <c r="C47" s="14">
        <v>30</v>
      </c>
    </row>
    <row r="48" spans="2:3" ht="15.75" x14ac:dyDescent="0.25">
      <c r="B48" s="14" t="s">
        <v>57</v>
      </c>
      <c r="C48" s="14">
        <v>31</v>
      </c>
    </row>
    <row r="49" spans="2:3" ht="15.75" x14ac:dyDescent="0.25">
      <c r="B49" s="14" t="s">
        <v>58</v>
      </c>
      <c r="C49" s="14">
        <v>32</v>
      </c>
    </row>
    <row r="50" spans="2:3" ht="15.75" x14ac:dyDescent="0.25">
      <c r="B50" s="14" t="s">
        <v>59</v>
      </c>
      <c r="C50" s="14">
        <v>33</v>
      </c>
    </row>
    <row r="51" spans="2:3" ht="15.75" x14ac:dyDescent="0.25">
      <c r="B51" s="14" t="s">
        <v>60</v>
      </c>
      <c r="C51" s="14">
        <v>34</v>
      </c>
    </row>
    <row r="52" spans="2:3" ht="15.75" x14ac:dyDescent="0.25">
      <c r="B52" s="14" t="s">
        <v>61</v>
      </c>
      <c r="C52" s="14">
        <v>18</v>
      </c>
    </row>
    <row r="53" spans="2:3" ht="15.75" x14ac:dyDescent="0.25">
      <c r="B53" s="14" t="s">
        <v>62</v>
      </c>
      <c r="C53" s="14">
        <v>19</v>
      </c>
    </row>
    <row r="54" spans="2:3" ht="15.75" x14ac:dyDescent="0.25">
      <c r="B54" s="14" t="s">
        <v>63</v>
      </c>
      <c r="C54" s="14">
        <v>20</v>
      </c>
    </row>
    <row r="55" spans="2:3" ht="15.75" x14ac:dyDescent="0.25">
      <c r="B55" s="14" t="s">
        <v>64</v>
      </c>
      <c r="C55" s="14">
        <v>21</v>
      </c>
    </row>
    <row r="56" spans="2:3" ht="15.75" x14ac:dyDescent="0.25">
      <c r="B56" s="14" t="s">
        <v>65</v>
      </c>
      <c r="C56" s="14">
        <v>22</v>
      </c>
    </row>
    <row r="57" spans="2:3" ht="15.75" x14ac:dyDescent="0.25">
      <c r="B57" s="14" t="s">
        <v>66</v>
      </c>
      <c r="C57" s="14">
        <v>23</v>
      </c>
    </row>
    <row r="58" spans="2:3" ht="15.75" x14ac:dyDescent="0.25">
      <c r="B58" s="14" t="s">
        <v>67</v>
      </c>
      <c r="C58" s="14">
        <v>24</v>
      </c>
    </row>
    <row r="59" spans="2:3" ht="15.75" x14ac:dyDescent="0.25">
      <c r="B59" s="14" t="s">
        <v>68</v>
      </c>
      <c r="C59" s="14">
        <v>25</v>
      </c>
    </row>
    <row r="60" spans="2:3" ht="15.75" x14ac:dyDescent="0.25">
      <c r="B60" s="14" t="s">
        <v>69</v>
      </c>
      <c r="C60" s="14">
        <v>26</v>
      </c>
    </row>
    <row r="61" spans="2:3" ht="15.75" x14ac:dyDescent="0.25">
      <c r="B61" s="14" t="s">
        <v>70</v>
      </c>
      <c r="C61" s="14">
        <v>27</v>
      </c>
    </row>
    <row r="62" spans="2:3" ht="15.75" x14ac:dyDescent="0.25">
      <c r="B62" s="14" t="s">
        <v>71</v>
      </c>
      <c r="C62" s="14">
        <v>28</v>
      </c>
    </row>
    <row r="63" spans="2:3" ht="15.75" x14ac:dyDescent="0.25">
      <c r="B63" s="14" t="s">
        <v>72</v>
      </c>
      <c r="C63" s="14">
        <v>29</v>
      </c>
    </row>
    <row r="64" spans="2:3" ht="15.75" x14ac:dyDescent="0.25">
      <c r="B64" s="14" t="s">
        <v>73</v>
      </c>
      <c r="C64" s="14">
        <v>30</v>
      </c>
    </row>
    <row r="65" spans="2:3" ht="15.75" x14ac:dyDescent="0.25">
      <c r="B65" s="14" t="s">
        <v>74</v>
      </c>
      <c r="C65" s="14">
        <v>31</v>
      </c>
    </row>
    <row r="66" spans="2:3" ht="15.75" x14ac:dyDescent="0.25">
      <c r="B66" s="14" t="s">
        <v>75</v>
      </c>
      <c r="C66" s="14">
        <v>32</v>
      </c>
    </row>
    <row r="67" spans="2:3" ht="15.75" x14ac:dyDescent="0.25">
      <c r="B67" s="14" t="s">
        <v>76</v>
      </c>
      <c r="C67" s="14">
        <v>33</v>
      </c>
    </row>
    <row r="68" spans="2:3" ht="15.75" x14ac:dyDescent="0.25">
      <c r="B68" s="14" t="s">
        <v>77</v>
      </c>
      <c r="C68" s="14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ISSUE LOG</vt:lpstr>
      <vt:lpstr>LOCATION</vt:lpstr>
      <vt:lpstr>Jonathan</vt:lpstr>
    </vt:vector>
  </TitlesOfParts>
  <Company>Coopervision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Mathys</dc:creator>
  <cp:lastModifiedBy>Jonathan Sougnez-Luyckx</cp:lastModifiedBy>
  <cp:lastPrinted>2018-05-18T08:43:19Z</cp:lastPrinted>
  <dcterms:created xsi:type="dcterms:W3CDTF">2018-05-09T10:07:37Z</dcterms:created>
  <dcterms:modified xsi:type="dcterms:W3CDTF">2018-09-07T12:54:21Z</dcterms:modified>
  <cp:contentStatus/>
</cp:coreProperties>
</file>