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860917C6-F288-4B4B-9346-761AF8983A3E}" xr6:coauthVersionLast="47" xr6:coauthVersionMax="47" xr10:uidLastSave="{00000000-0000-0000-0000-000000000000}"/>
  <bookViews>
    <workbookView xWindow="-108" yWindow="-108" windowWidth="23256" windowHeight="13896" activeTab="2" xr2:uid="{2376DAEE-728A-4E21-914C-2B3F50C453D1}"/>
  </bookViews>
  <sheets>
    <sheet name="Parasitologie" sheetId="12" r:id="rId1"/>
    <sheet name="Liste" sheetId="32" r:id="rId2"/>
    <sheet name="Annexe" sheetId="2" r:id="rId3"/>
  </sheets>
  <definedNames>
    <definedName name="_xlnm._FilterDatabase" localSheetId="0">Parasitologie!$D$1:$T$3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6" i="12" l="1"/>
  <c r="P7" i="12"/>
  <c r="P5" i="12"/>
  <c r="P4" i="12"/>
  <c r="O18" i="12"/>
  <c r="J18" i="12"/>
  <c r="O17" i="12"/>
  <c r="J17" i="12"/>
  <c r="O16" i="12"/>
  <c r="J16" i="12"/>
  <c r="O15" i="12"/>
  <c r="J15" i="12"/>
  <c r="O14" i="12"/>
  <c r="J14" i="12"/>
  <c r="O13" i="12"/>
  <c r="J13" i="12"/>
  <c r="O12" i="12"/>
  <c r="J12" i="12"/>
  <c r="O11" i="12"/>
  <c r="J11" i="12"/>
  <c r="O20" i="12"/>
  <c r="J20" i="12"/>
  <c r="O21" i="12"/>
  <c r="J21" i="12"/>
  <c r="O10" i="12" l="1"/>
  <c r="J10" i="12"/>
  <c r="O9" i="12"/>
  <c r="J9" i="12"/>
  <c r="O6" i="12"/>
  <c r="J6" i="12"/>
  <c r="J5" i="12"/>
  <c r="J7" i="12"/>
  <c r="J8" i="12"/>
  <c r="J19" i="12"/>
  <c r="J22" i="12"/>
  <c r="O5" i="12"/>
  <c r="O7" i="12"/>
  <c r="O8" i="12"/>
  <c r="O19" i="12"/>
  <c r="O22" i="12"/>
  <c r="O4" i="12"/>
</calcChain>
</file>

<file path=xl/sharedStrings.xml><?xml version="1.0" encoding="utf-8"?>
<sst xmlns="http://schemas.openxmlformats.org/spreadsheetml/2006/main" count="384" uniqueCount="171">
  <si>
    <t>Pièce</t>
  </si>
  <si>
    <t>Descriptif du risque</t>
  </si>
  <si>
    <t>Danger</t>
  </si>
  <si>
    <t>Risque</t>
  </si>
  <si>
    <t>Dommage possible</t>
  </si>
  <si>
    <t>Gravité</t>
  </si>
  <si>
    <t>Niveau de la criticité</t>
  </si>
  <si>
    <t>Cotation de la criticité</t>
  </si>
  <si>
    <t>Moyen de prévention mis en place</t>
  </si>
  <si>
    <t>Cotation du niveau de prévention</t>
  </si>
  <si>
    <t>Efficacité</t>
  </si>
  <si>
    <t>Niveau de protection / prévention</t>
  </si>
  <si>
    <t>Niveau du risque</t>
  </si>
  <si>
    <t>Fréquence</t>
  </si>
  <si>
    <t>Nommer</t>
  </si>
  <si>
    <t>Source de dommage</t>
  </si>
  <si>
    <t>Eventualité rencontré</t>
  </si>
  <si>
    <t>Evènement non souhaité</t>
  </si>
  <si>
    <t>Organisationnel : ressource utilisée pour l'organisation de la prévention 
Ex : Procédure, mode de travail, signalisation, balisage, alternance des tâches, pause courte mais régulière, plan de formation, polyvalence
Technique : moyen matériel 
Ex : Aménagement de poste, achat de nouvelle machine, organe de sécurité
Humain : équipement de protection pour le salarié lui-même, information, formation Ex : EPI, formation, information, consigne, suivi médical</t>
  </si>
  <si>
    <t>O+T+H (3) les 3 types de moyens de prévention/ protection sont en place
O+T, O+H, T+H (2) parmi les 3 types de moyens de prévention/protection, seulement 2 sont en place 
O ou T ou H (1) seulement un des trois types de moyens de prévention/protection est en place 
Inexistant (0) Pas de moyens de prévention / protection</t>
  </si>
  <si>
    <t>Types de moyens de prévention et protection
 X
Efficacité</t>
  </si>
  <si>
    <t>Croisement du chiffre de la criticité avec le chiffre du niveau de protection</t>
  </si>
  <si>
    <t>Actions réalisées sur les 3 types de moyens de prévention : (Organisationnel Technique Humain) pour supprimer ou réduire le risque résiduel</t>
  </si>
  <si>
    <t>Probabilité</t>
  </si>
  <si>
    <t>Probabilité* gravité</t>
  </si>
  <si>
    <t>Efficace (2) : moyens de prévention/protection efficaces ou appliqués par tous 
Peu efficace (1) : moyens de prévention/protection partiellement efficaces ou partiellement appliqués 
Inopérant (0) : moyens de prévention/protection inefficaces ou non appliqués</t>
  </si>
  <si>
    <t>Très fréquent</t>
  </si>
  <si>
    <t>Fréquente</t>
  </si>
  <si>
    <t>Faible</t>
  </si>
  <si>
    <t>Moyenne</t>
  </si>
  <si>
    <t>Grave</t>
  </si>
  <si>
    <t>Très grave</t>
  </si>
  <si>
    <t>Occasionnelle</t>
  </si>
  <si>
    <t>Rare</t>
  </si>
  <si>
    <t xml:space="preserve">Nombre d'accident ayant eu lieu </t>
  </si>
  <si>
    <t>Nombre d'accident déjà enregistrer sur ce point</t>
  </si>
  <si>
    <t>Plan d'action</t>
  </si>
  <si>
    <t>Cotation du niveau de protection =</t>
  </si>
  <si>
    <t>Type de moyen de prévention</t>
  </si>
  <si>
    <t>Type de moyens de prévention</t>
  </si>
  <si>
    <t>O+T+H</t>
  </si>
  <si>
    <t>O+T ; O+H ; T+H</t>
  </si>
  <si>
    <t>O ou T ou H</t>
  </si>
  <si>
    <t>Inexistant</t>
  </si>
  <si>
    <t>Inopérant</t>
  </si>
  <si>
    <t>Peu Efficace</t>
  </si>
  <si>
    <t>Efficace</t>
  </si>
  <si>
    <t>Moyen de prévention EFFICACITE</t>
  </si>
  <si>
    <t>CRITICITE</t>
  </si>
  <si>
    <t xml:space="preserve">niveau de protection </t>
  </si>
  <si>
    <t>Très probable (16) : Fréquence d'exposition quotidienne d'une durée de plus d'une heure
Probable (8) : Fréquence d'exposition hebdomadaire et d'une durée entre une et quatre heures
Improbable (4) : Fréquence d'exposition 1 fois par mois et durée de plus d'une heure par jour
Très impropable (2) : Fréquence d'exposition 1 fois par an ou moins et durée de moins d'1 heure à 1 journée</t>
  </si>
  <si>
    <t>Type de prévention et protection mis en place</t>
  </si>
  <si>
    <t>Plan d'action à mettre en place oui ou non + référence de l'ouverture de la fiche action si oui</t>
  </si>
  <si>
    <t>Secteur</t>
  </si>
  <si>
    <t>Poste de travail</t>
  </si>
  <si>
    <t xml:space="preserve">Personnes concernées par ce risque </t>
  </si>
  <si>
    <t>Nombre en fourchette</t>
  </si>
  <si>
    <t>Risque modéré</t>
  </si>
  <si>
    <t>/</t>
  </si>
  <si>
    <t>Fatigue oculaire</t>
  </si>
  <si>
    <t>TMS</t>
  </si>
  <si>
    <t>Très grave (16) : Accident mortel 
Grave (8) : accident ou maladie avec une incapacité permanente
Moyenne (4) : Accident ou maldie avec arrêt de travail
Faible (2) : Accident ou maldie sans arrêt de travail</t>
  </si>
  <si>
    <t>Technique</t>
  </si>
  <si>
    <t>Opération/ Matériel concerné</t>
  </si>
  <si>
    <t>Moyen de prévention préconisés</t>
  </si>
  <si>
    <t>Parasitologie</t>
  </si>
  <si>
    <t>L6 - Préparation parasitologie</t>
  </si>
  <si>
    <t>L8 - Lecture microscope</t>
  </si>
  <si>
    <t>Risques</t>
  </si>
  <si>
    <t>aérosols contaminés (centrifugation, pipetage)</t>
  </si>
  <si>
    <t>AES (Accidents d’Exposition au Sang / liquides biologiques)</t>
  </si>
  <si>
    <t>manipulation d’échantillons infectieux (sang, organes, fèces, écouvillons)</t>
  </si>
  <si>
    <t>manipulation de cadavres ou tissus animaux</t>
  </si>
  <si>
    <t>exposition aux produits chimiques (formol, solvants, désinfectants)</t>
  </si>
  <si>
    <t>centrifugeuses (projection, rupture de rotor)</t>
  </si>
  <si>
    <t>autoclave (brûlures, pression)</t>
  </si>
  <si>
    <t>pipetage répétitif / TMS</t>
  </si>
  <si>
    <t>travail prolongé au microscope / écran</t>
  </si>
  <si>
    <t>travail isolé en laboratoire</t>
  </si>
  <si>
    <t>manipulation d’agents réglementés (maladies réglementées)</t>
  </si>
  <si>
    <t>Bruit</t>
  </si>
  <si>
    <t>Travail sur écran</t>
  </si>
  <si>
    <t>Troubles musculosquelettiques (TMS)</t>
  </si>
  <si>
    <t>Stress au travail</t>
  </si>
  <si>
    <t>Espaces confinés</t>
  </si>
  <si>
    <t>Travail au froid</t>
  </si>
  <si>
    <t>Glissade, heurts</t>
  </si>
  <si>
    <t>Incendie</t>
  </si>
  <si>
    <t>Travail isolé</t>
  </si>
  <si>
    <t>Télétravail</t>
  </si>
  <si>
    <t>Vibrations</t>
  </si>
  <si>
    <t>Zoonoses</t>
  </si>
  <si>
    <t>Biologiques</t>
  </si>
  <si>
    <t>Chimiques</t>
  </si>
  <si>
    <t>Chutes de plain-pied</t>
  </si>
  <si>
    <t>Chutes de hauteur</t>
  </si>
  <si>
    <t>Psychosociaux (RPS)</t>
  </si>
  <si>
    <t>Lombalgie</t>
  </si>
  <si>
    <t>Routiers</t>
  </si>
  <si>
    <t>Electriques</t>
  </si>
  <si>
    <t>Explosions</t>
  </si>
  <si>
    <t>Rayonnements optiques</t>
  </si>
  <si>
    <t>Champs éléctromagnétiques</t>
  </si>
  <si>
    <t>Piqûres, coupures</t>
  </si>
  <si>
    <t>Brûlures</t>
  </si>
  <si>
    <t>Oculaire</t>
  </si>
  <si>
    <t>Liés aux équipements de laboratoire</t>
  </si>
  <si>
    <t>Manutention manuelle/mécanique</t>
  </si>
  <si>
    <t>Liés aux circulations, déplacements</t>
  </si>
  <si>
    <t>Dangers</t>
  </si>
  <si>
    <t>exposition à des agents pathogènes</t>
  </si>
  <si>
    <t>Préparation des échantillons</t>
  </si>
  <si>
    <t>Identification des échantillons (pose d'étiquettes)</t>
  </si>
  <si>
    <t>Infection</t>
  </si>
  <si>
    <t>Port de gants ou lavage des mains ou désinfection des mains avec solution hydroalcoolique</t>
  </si>
  <si>
    <t>Humain</t>
  </si>
  <si>
    <t>Moyen de prévention</t>
  </si>
  <si>
    <t>Organisationnel</t>
  </si>
  <si>
    <t>Organisationnel - Technique</t>
  </si>
  <si>
    <t>Organisationnel - Humain</t>
  </si>
  <si>
    <t>Technique - Humain</t>
  </si>
  <si>
    <t>Organisationnel - Technique - Humain</t>
  </si>
  <si>
    <t>Pesée des échantillons de fèces</t>
  </si>
  <si>
    <t>Réalisation sous PSM
Port de gants</t>
  </si>
  <si>
    <t>Douchage</t>
  </si>
  <si>
    <t>Ports de gants, masque et lunettes</t>
  </si>
  <si>
    <t>Préparation du liquide de flottation</t>
  </si>
  <si>
    <t>Utilisation du liquide de flottation</t>
  </si>
  <si>
    <t>Pesée et dilution dans l'eau</t>
  </si>
  <si>
    <t>Irration
Corrosion</t>
  </si>
  <si>
    <t>Réalisation sous hotte chimique
Port de gants</t>
  </si>
  <si>
    <t>Risque faible</t>
  </si>
  <si>
    <t>Remplissage des cellules McMaster</t>
  </si>
  <si>
    <t>Utilisation d'objets cassants / coupants</t>
  </si>
  <si>
    <t>Dommage</t>
  </si>
  <si>
    <t>Irritation / corrosion</t>
  </si>
  <si>
    <t>Coupure</t>
  </si>
  <si>
    <t>Désinfection des mains après manipulation à l'aide d'un gel hydroalcoolique</t>
  </si>
  <si>
    <t>x</t>
  </si>
  <si>
    <t>COTATION DU NIVEAU DE RISQUE =</t>
  </si>
  <si>
    <t xml:space="preserve">croisement du chiffre de la criticité avec le chiffre du niveau de protection </t>
  </si>
  <si>
    <t>Cotation de la criticité =</t>
  </si>
  <si>
    <t>Légende :</t>
  </si>
  <si>
    <t>Risque élevé</t>
  </si>
  <si>
    <t>Observation microscopique des lames de fèces ou d'organes</t>
  </si>
  <si>
    <t>Utilisation du microscope à lumière blanche</t>
  </si>
  <si>
    <t>Limiter la durée d'observation en alternant vison proche / éloignée</t>
  </si>
  <si>
    <t>Lavage des mains ou désinfection des mains avec solution hydroalcoolique</t>
  </si>
  <si>
    <t>Types de prévention</t>
  </si>
  <si>
    <t>Port de gants</t>
  </si>
  <si>
    <t>Réalisation sous PSM</t>
  </si>
  <si>
    <t>Réalisation sous hotte chimique</t>
  </si>
  <si>
    <t>Adaptation de la hauteur du siège</t>
  </si>
  <si>
    <t>Risques de trébuchement, heurt ou autre pertubation du mouvement</t>
  </si>
  <si>
    <t>Risques de chute de hauteur</t>
  </si>
  <si>
    <t>Risques liés aux circulations internes de véhicules</t>
  </si>
  <si>
    <t>Risques routiers en mission</t>
  </si>
  <si>
    <t>Risques liés à la charge physique</t>
  </si>
  <si>
    <t>Risques liés à la manutention mécanique</t>
  </si>
  <si>
    <t>Risques liés aux produits, aux émissions et aux déchets</t>
  </si>
  <si>
    <t>Risques liés aux agents biologiques</t>
  </si>
  <si>
    <t>Risques liés aux équipements de travail</t>
  </si>
  <si>
    <t>Risques liés aux effondrements et aux chutes d'objets</t>
  </si>
  <si>
    <t>Risques et nuissances liés au bruit</t>
  </si>
  <si>
    <t>Risques liés aux ambiances thermiques</t>
  </si>
  <si>
    <t>Risques d'incendie, d'explosion</t>
  </si>
  <si>
    <t>Risques liés à l'électricité</t>
  </si>
  <si>
    <t>Risques liés aux ambiances lumineuses</t>
  </si>
  <si>
    <t xml:space="preserve">Risques liés aux rayonnements </t>
  </si>
  <si>
    <t>Risques psychosociaux</t>
  </si>
  <si>
    <t>Autres- Ergonomie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</si>
</sst>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sz val="11"/>
      <color theme="1"/>
      <name val="Segoe UI"/>
      <family val="2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Times New Roman"/>
      <family val="1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Times New Roman"/>
      <family val="1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EB9C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6" fillId="12" borderId="0" applyNumberFormat="0" applyBorder="0" applyAlignment="0" applyProtection="0"/>
  </cellStyleXfs>
  <cellXfs count="82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12" borderId="1" xfId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/>
    <xf numFmtId="0" fontId="4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vertical="center" wrapText="1"/>
    </xf>
    <xf numFmtId="0" fontId="4" fillId="8" borderId="1" xfId="0" applyFont="1" applyFill="1" applyBorder="1" applyAlignment="1">
      <alignment vertical="center" wrapText="1"/>
    </xf>
    <xf numFmtId="0" fontId="4" fillId="9" borderId="1" xfId="0" applyFont="1" applyFill="1" applyBorder="1" applyAlignment="1">
      <alignment vertical="center" wrapText="1"/>
    </xf>
    <xf numFmtId="0" fontId="4" fillId="0" borderId="6" xfId="0" applyFont="1" applyBorder="1" applyAlignment="1">
      <alignment horizontal="right" vertical="center" wrapText="1"/>
    </xf>
    <xf numFmtId="0" fontId="4" fillId="7" borderId="7" xfId="0" applyFont="1" applyFill="1" applyBorder="1" applyAlignment="1">
      <alignment vertical="center" wrapText="1"/>
    </xf>
    <xf numFmtId="0" fontId="4" fillId="7" borderId="8" xfId="0" applyFont="1" applyFill="1" applyBorder="1" applyAlignment="1">
      <alignment vertical="center" wrapText="1"/>
    </xf>
    <xf numFmtId="0" fontId="4" fillId="0" borderId="9" xfId="0" applyFont="1" applyBorder="1" applyAlignment="1">
      <alignment horizontal="right" vertical="center" wrapText="1"/>
    </xf>
    <xf numFmtId="0" fontId="4" fillId="8" borderId="10" xfId="0" applyFont="1" applyFill="1" applyBorder="1" applyAlignment="1">
      <alignment vertical="center" wrapText="1"/>
    </xf>
    <xf numFmtId="0" fontId="4" fillId="9" borderId="10" xfId="0" applyFont="1" applyFill="1" applyBorder="1" applyAlignment="1">
      <alignment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0" fillId="8" borderId="0" xfId="0" applyFill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8" borderId="0" xfId="0" applyFont="1" applyFill="1" applyAlignment="1">
      <alignment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5" borderId="5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</cellXfs>
  <cellStyles count="2">
    <cellStyle name="Neutre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585106</xdr:colOff>
      <xdr:row>22</xdr:row>
      <xdr:rowOff>40822</xdr:rowOff>
    </xdr:from>
    <xdr:to>
      <xdr:col>18</xdr:col>
      <xdr:colOff>921655</xdr:colOff>
      <xdr:row>31</xdr:row>
      <xdr:rowOff>167822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9200AA5-D9C8-457C-A1B8-F082DBE78022}"/>
            </a:ext>
          </a:extLst>
        </xdr:cNvPr>
        <xdr:cNvPicPr/>
      </xdr:nvPicPr>
      <xdr:blipFill>
        <a:blip xmlns:r="http://schemas.openxmlformats.org/officeDocument/2006/relationships" r:embed="rId1"/>
        <a:srcRect l="42855" t="44622" r="3515" b="14490"/>
        <a:stretch>
          <a:fillRect/>
        </a:stretch>
      </xdr:blipFill>
      <xdr:spPr>
        <a:xfrm>
          <a:off x="13090070" y="4299858"/>
          <a:ext cx="3243036" cy="1855107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Agrivalys 71">
      <a:dk1>
        <a:sysClr val="windowText" lastClr="000000"/>
      </a:dk1>
      <a:lt1>
        <a:sysClr val="window" lastClr="FFFFFF"/>
      </a:lt1>
      <a:dk2>
        <a:srgbClr val="7B7B7B"/>
      </a:dk2>
      <a:lt2>
        <a:srgbClr val="E7E6E6"/>
      </a:lt2>
      <a:accent1>
        <a:srgbClr val="4FA0CC"/>
      </a:accent1>
      <a:accent2>
        <a:srgbClr val="22B6AF"/>
      </a:accent2>
      <a:accent3>
        <a:srgbClr val="75C87A"/>
      </a:accent3>
      <a:accent4>
        <a:srgbClr val="D3ECB9"/>
      </a:accent4>
      <a:accent5>
        <a:srgbClr val="DDC54D"/>
      </a:accent5>
      <a:accent6>
        <a:srgbClr val="C890A8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2B813-DE75-4108-89F9-4F9E29B5A1CB}">
  <dimension ref="A1:T386"/>
  <sheetViews>
    <sheetView topLeftCell="I1" zoomScale="90" zoomScaleNormal="90" workbookViewId="0">
      <selection activeCell="V4" sqref="V4"/>
    </sheetView>
  </sheetViews>
  <sheetFormatPr baseColWidth="10" defaultColWidth="11.44140625" defaultRowHeight="15" x14ac:dyDescent="0.3"/>
  <cols>
    <col min="1" max="1" width="12.6640625" style="10" customWidth="1"/>
    <col min="2" max="2" width="11.88671875" style="2" customWidth="1"/>
    <col min="3" max="3" width="13.6640625" style="10" customWidth="1"/>
    <col min="4" max="4" width="13.5546875" style="2" customWidth="1"/>
    <col min="5" max="5" width="13.109375" style="2" customWidth="1"/>
    <col min="6" max="6" width="10.5546875" style="2" customWidth="1"/>
    <col min="7" max="7" width="11.44140625" style="2"/>
    <col min="8" max="8" width="22.109375" style="2" customWidth="1"/>
    <col min="9" max="9" width="18.44140625" style="2" customWidth="1"/>
    <col min="10" max="10" width="19.33203125" style="2" customWidth="1"/>
    <col min="11" max="11" width="28" style="2" customWidth="1"/>
    <col min="12" max="13" width="10.88671875" style="2" customWidth="1"/>
    <col min="14" max="14" width="20.6640625" style="2" customWidth="1"/>
    <col min="15" max="15" width="14.88671875" style="2" customWidth="1"/>
    <col min="16" max="16" width="11.44140625" style="2"/>
    <col min="17" max="18" width="15" style="2" customWidth="1"/>
    <col min="19" max="19" width="13.5546875" style="2" customWidth="1"/>
    <col min="20" max="20" width="11.44140625" style="2"/>
    <col min="21" max="16384" width="11.44140625" style="1"/>
  </cols>
  <sheetData>
    <row r="1" spans="1:20" ht="16.8" x14ac:dyDescent="0.3">
      <c r="A1" s="52" t="s">
        <v>53</v>
      </c>
      <c r="B1" s="53" t="s">
        <v>0</v>
      </c>
      <c r="C1" s="52" t="s">
        <v>54</v>
      </c>
      <c r="D1" s="53" t="s">
        <v>63</v>
      </c>
      <c r="E1" s="49" t="s">
        <v>1</v>
      </c>
      <c r="F1" s="49"/>
      <c r="G1" s="49"/>
      <c r="H1" s="49" t="s">
        <v>7</v>
      </c>
      <c r="I1" s="49"/>
      <c r="J1" s="49"/>
      <c r="K1" s="48" t="s">
        <v>8</v>
      </c>
      <c r="L1" s="48" t="s">
        <v>9</v>
      </c>
      <c r="M1" s="48"/>
      <c r="N1" s="48"/>
      <c r="O1" s="48"/>
      <c r="P1" s="49" t="s">
        <v>12</v>
      </c>
      <c r="Q1" s="48" t="s">
        <v>64</v>
      </c>
      <c r="R1" s="50" t="s">
        <v>55</v>
      </c>
      <c r="S1" s="50" t="s">
        <v>34</v>
      </c>
      <c r="T1" s="47" t="s">
        <v>36</v>
      </c>
    </row>
    <row r="2" spans="1:20" ht="50.4" x14ac:dyDescent="0.3">
      <c r="A2" s="52"/>
      <c r="B2" s="53"/>
      <c r="C2" s="52"/>
      <c r="D2" s="53"/>
      <c r="E2" s="3" t="s">
        <v>2</v>
      </c>
      <c r="F2" s="3" t="s">
        <v>3</v>
      </c>
      <c r="G2" s="3" t="s">
        <v>4</v>
      </c>
      <c r="H2" s="3" t="s">
        <v>23</v>
      </c>
      <c r="I2" s="3" t="s">
        <v>5</v>
      </c>
      <c r="J2" s="3" t="s">
        <v>6</v>
      </c>
      <c r="K2" s="48"/>
      <c r="L2" s="56" t="s">
        <v>51</v>
      </c>
      <c r="M2" s="57"/>
      <c r="N2" s="4" t="s">
        <v>10</v>
      </c>
      <c r="O2" s="4" t="s">
        <v>11</v>
      </c>
      <c r="P2" s="49"/>
      <c r="Q2" s="48"/>
      <c r="R2" s="51"/>
      <c r="S2" s="51"/>
      <c r="T2" s="47"/>
    </row>
    <row r="3" spans="1:20" ht="327" customHeight="1" x14ac:dyDescent="0.3">
      <c r="A3" s="5" t="s">
        <v>14</v>
      </c>
      <c r="B3" s="5" t="s">
        <v>14</v>
      </c>
      <c r="C3" s="5" t="s">
        <v>14</v>
      </c>
      <c r="D3" s="5" t="s">
        <v>14</v>
      </c>
      <c r="E3" s="5" t="s">
        <v>15</v>
      </c>
      <c r="F3" s="5" t="s">
        <v>16</v>
      </c>
      <c r="G3" s="5" t="s">
        <v>17</v>
      </c>
      <c r="H3" s="5" t="s">
        <v>50</v>
      </c>
      <c r="I3" s="5" t="s">
        <v>61</v>
      </c>
      <c r="J3" s="5" t="s">
        <v>24</v>
      </c>
      <c r="K3" s="5" t="s">
        <v>18</v>
      </c>
      <c r="L3" s="54" t="s">
        <v>19</v>
      </c>
      <c r="M3" s="55"/>
      <c r="N3" s="5" t="s">
        <v>25</v>
      </c>
      <c r="O3" s="5" t="s">
        <v>20</v>
      </c>
      <c r="P3" s="5" t="s">
        <v>21</v>
      </c>
      <c r="Q3" s="5" t="s">
        <v>22</v>
      </c>
      <c r="R3" s="5" t="s">
        <v>56</v>
      </c>
      <c r="S3" s="5" t="s">
        <v>35</v>
      </c>
      <c r="T3" s="5" t="s">
        <v>52</v>
      </c>
    </row>
    <row r="4" spans="1:20" s="11" customFormat="1" ht="105" x14ac:dyDescent="0.35">
      <c r="A4" s="5" t="s">
        <v>65</v>
      </c>
      <c r="B4" s="5" t="s">
        <v>66</v>
      </c>
      <c r="C4" s="5" t="s">
        <v>111</v>
      </c>
      <c r="D4" s="5" t="s">
        <v>112</v>
      </c>
      <c r="E4" s="5" t="s">
        <v>71</v>
      </c>
      <c r="F4" s="5" t="s">
        <v>92</v>
      </c>
      <c r="G4" s="5" t="s">
        <v>113</v>
      </c>
      <c r="H4" s="5">
        <v>16</v>
      </c>
      <c r="I4" s="5">
        <v>4</v>
      </c>
      <c r="J4" s="5">
        <v>11</v>
      </c>
      <c r="K4" s="5" t="s">
        <v>114</v>
      </c>
      <c r="L4" s="5" t="s">
        <v>115</v>
      </c>
      <c r="M4" s="5">
        <v>1</v>
      </c>
      <c r="N4" s="5">
        <v>0</v>
      </c>
      <c r="O4" s="5">
        <f>N4*M4</f>
        <v>0</v>
      </c>
      <c r="P4" s="16" t="str">
        <f>INDEX(Annexe!$N$3:$T$18,
MATCH($J4,Annexe!$M$3:$M$18,-1),
MATCH($N4,Annexe!$N$19:$T$19,0))</f>
        <v>Risque modéré</v>
      </c>
      <c r="Q4" s="5" t="s">
        <v>58</v>
      </c>
      <c r="R4" s="5">
        <v>3</v>
      </c>
      <c r="S4" s="5">
        <v>0</v>
      </c>
      <c r="T4" s="5" t="s">
        <v>58</v>
      </c>
    </row>
    <row r="5" spans="1:20" s="11" customFormat="1" ht="105" x14ac:dyDescent="0.35">
      <c r="A5" s="5" t="s">
        <v>65</v>
      </c>
      <c r="B5" s="5" t="s">
        <v>66</v>
      </c>
      <c r="C5" s="5" t="s">
        <v>111</v>
      </c>
      <c r="D5" s="5" t="s">
        <v>122</v>
      </c>
      <c r="E5" s="5" t="s">
        <v>71</v>
      </c>
      <c r="F5" s="5" t="s">
        <v>92</v>
      </c>
      <c r="G5" s="5" t="s">
        <v>113</v>
      </c>
      <c r="H5" s="5">
        <v>16</v>
      </c>
      <c r="I5" s="5">
        <v>4</v>
      </c>
      <c r="J5" s="5">
        <f t="shared" ref="J5:J22" si="0">H5*I5</f>
        <v>64</v>
      </c>
      <c r="K5" s="5" t="s">
        <v>123</v>
      </c>
      <c r="L5" s="5" t="s">
        <v>120</v>
      </c>
      <c r="M5" s="5">
        <v>2</v>
      </c>
      <c r="N5" s="5">
        <v>2</v>
      </c>
      <c r="O5" s="5">
        <f t="shared" ref="O5:O22" si="1">N5*M5</f>
        <v>4</v>
      </c>
      <c r="P5" s="16" t="str">
        <f>INDEX(Annexe!$N$3:$T$18,
MATCH($J5,Annexe!$M$3:$M$18,-1),
MATCH($N5,Annexe!$N$19:$T$19,0))</f>
        <v>Risque modéré</v>
      </c>
      <c r="Q5" s="5" t="s">
        <v>58</v>
      </c>
      <c r="R5" s="5">
        <v>3</v>
      </c>
      <c r="S5" s="5">
        <v>0</v>
      </c>
      <c r="T5" s="5" t="s">
        <v>58</v>
      </c>
    </row>
    <row r="6" spans="1:20" s="11" customFormat="1" ht="105" x14ac:dyDescent="0.35">
      <c r="A6" s="5" t="s">
        <v>65</v>
      </c>
      <c r="B6" s="5" t="s">
        <v>66</v>
      </c>
      <c r="C6" s="5" t="s">
        <v>111</v>
      </c>
      <c r="D6" s="5" t="s">
        <v>124</v>
      </c>
      <c r="E6" s="5" t="s">
        <v>71</v>
      </c>
      <c r="F6" s="5" t="s">
        <v>92</v>
      </c>
      <c r="G6" s="5" t="s">
        <v>113</v>
      </c>
      <c r="H6" s="5">
        <v>16</v>
      </c>
      <c r="I6" s="5">
        <v>4</v>
      </c>
      <c r="J6" s="5">
        <f t="shared" ref="J6" si="2">H6*I6</f>
        <v>64</v>
      </c>
      <c r="K6" s="5" t="s">
        <v>125</v>
      </c>
      <c r="L6" s="5" t="s">
        <v>115</v>
      </c>
      <c r="M6" s="5">
        <v>1</v>
      </c>
      <c r="N6" s="5">
        <v>2</v>
      </c>
      <c r="O6" s="5">
        <f>N6*M6</f>
        <v>2</v>
      </c>
      <c r="P6" s="16" t="str">
        <f>INDEX(Annexe!$N$3:$T$18,
MATCH($J6,Annexe!$M$3:$M$18,-1),
MATCH($N6,Annexe!$N$19:$T$19,0))</f>
        <v>Risque modéré</v>
      </c>
      <c r="Q6" s="5" t="s">
        <v>58</v>
      </c>
      <c r="R6" s="5">
        <v>3</v>
      </c>
      <c r="S6" s="5">
        <v>0</v>
      </c>
      <c r="T6" s="5" t="s">
        <v>58</v>
      </c>
    </row>
    <row r="7" spans="1:20" s="11" customFormat="1" ht="90" x14ac:dyDescent="0.35">
      <c r="A7" s="5" t="s">
        <v>65</v>
      </c>
      <c r="B7" s="5" t="s">
        <v>66</v>
      </c>
      <c r="C7" s="5" t="s">
        <v>126</v>
      </c>
      <c r="D7" s="5" t="s">
        <v>128</v>
      </c>
      <c r="E7" s="5" t="s">
        <v>73</v>
      </c>
      <c r="F7" s="5" t="s">
        <v>93</v>
      </c>
      <c r="G7" s="5" t="s">
        <v>129</v>
      </c>
      <c r="H7" s="5">
        <v>4</v>
      </c>
      <c r="I7" s="5">
        <v>4</v>
      </c>
      <c r="J7" s="5">
        <f t="shared" si="0"/>
        <v>16</v>
      </c>
      <c r="K7" s="5" t="s">
        <v>130</v>
      </c>
      <c r="L7" s="5" t="s">
        <v>120</v>
      </c>
      <c r="M7" s="5">
        <v>2</v>
      </c>
      <c r="N7" s="5">
        <v>2</v>
      </c>
      <c r="O7" s="5">
        <f t="shared" si="1"/>
        <v>4</v>
      </c>
      <c r="P7" s="16" t="str">
        <f>INDEX(Annexe!$N$3:$T$18,
MATCH($J7,Annexe!$M$3:$M$18,-1),
MATCH($N7,Annexe!$N$19:$T$19,0))</f>
        <v>Risque faible</v>
      </c>
      <c r="Q7" s="5" t="s">
        <v>58</v>
      </c>
      <c r="R7" s="5">
        <v>3</v>
      </c>
      <c r="S7" s="5">
        <v>0</v>
      </c>
      <c r="T7" s="5" t="s">
        <v>58</v>
      </c>
    </row>
    <row r="8" spans="1:20" s="11" customFormat="1" ht="105" x14ac:dyDescent="0.35">
      <c r="A8" s="5" t="s">
        <v>65</v>
      </c>
      <c r="B8" s="5" t="s">
        <v>66</v>
      </c>
      <c r="C8" s="5" t="s">
        <v>127</v>
      </c>
      <c r="D8" s="5" t="s">
        <v>132</v>
      </c>
      <c r="E8" s="5" t="s">
        <v>71</v>
      </c>
      <c r="F8" s="5" t="s">
        <v>92</v>
      </c>
      <c r="G8" s="5" t="s">
        <v>113</v>
      </c>
      <c r="H8" s="5">
        <v>16</v>
      </c>
      <c r="I8" s="5">
        <v>4</v>
      </c>
      <c r="J8" s="5">
        <f t="shared" si="0"/>
        <v>64</v>
      </c>
      <c r="K8" s="5" t="s">
        <v>137</v>
      </c>
      <c r="L8" s="5" t="s">
        <v>115</v>
      </c>
      <c r="M8" s="5">
        <v>1</v>
      </c>
      <c r="N8" s="5">
        <v>2</v>
      </c>
      <c r="O8" s="5">
        <f t="shared" si="1"/>
        <v>2</v>
      </c>
      <c r="P8" s="16"/>
      <c r="Q8" s="5"/>
      <c r="R8" s="5"/>
      <c r="S8" s="5"/>
      <c r="T8" s="5"/>
    </row>
    <row r="9" spans="1:20" s="11" customFormat="1" ht="90" x14ac:dyDescent="0.35">
      <c r="A9" s="5" t="s">
        <v>65</v>
      </c>
      <c r="B9" s="5" t="s">
        <v>66</v>
      </c>
      <c r="C9" s="5" t="s">
        <v>127</v>
      </c>
      <c r="D9" s="5" t="s">
        <v>132</v>
      </c>
      <c r="E9" s="5" t="s">
        <v>73</v>
      </c>
      <c r="F9" s="5" t="s">
        <v>93</v>
      </c>
      <c r="G9" s="5" t="s">
        <v>135</v>
      </c>
      <c r="H9" s="5">
        <v>16</v>
      </c>
      <c r="I9" s="5">
        <v>2</v>
      </c>
      <c r="J9" s="5">
        <f t="shared" ref="J9:J10" si="3">H9*I9</f>
        <v>32</v>
      </c>
      <c r="K9" s="5"/>
      <c r="L9" s="5"/>
      <c r="M9" s="5"/>
      <c r="N9" s="5"/>
      <c r="O9" s="5">
        <f t="shared" ref="O9:O10" si="4">N9*M9</f>
        <v>0</v>
      </c>
      <c r="P9" s="5"/>
      <c r="Q9" s="5"/>
      <c r="R9" s="5"/>
      <c r="S9" s="5"/>
      <c r="T9" s="5"/>
    </row>
    <row r="10" spans="1:20" s="11" customFormat="1" ht="60" x14ac:dyDescent="0.35">
      <c r="A10" s="5" t="s">
        <v>65</v>
      </c>
      <c r="B10" s="5" t="s">
        <v>66</v>
      </c>
      <c r="C10" s="5" t="s">
        <v>127</v>
      </c>
      <c r="D10" s="5" t="s">
        <v>132</v>
      </c>
      <c r="E10" s="5" t="s">
        <v>133</v>
      </c>
      <c r="F10" s="5" t="s">
        <v>103</v>
      </c>
      <c r="G10" s="5" t="s">
        <v>136</v>
      </c>
      <c r="H10" s="5">
        <v>16</v>
      </c>
      <c r="I10" s="5">
        <v>4</v>
      </c>
      <c r="J10" s="5">
        <f t="shared" si="3"/>
        <v>64</v>
      </c>
      <c r="K10" s="5"/>
      <c r="L10" s="5"/>
      <c r="M10" s="5"/>
      <c r="N10" s="5"/>
      <c r="O10" s="5">
        <f t="shared" si="4"/>
        <v>0</v>
      </c>
      <c r="P10" s="5"/>
      <c r="Q10" s="5"/>
      <c r="R10" s="5"/>
      <c r="S10" s="5"/>
      <c r="T10" s="5"/>
    </row>
    <row r="11" spans="1:20" s="11" customFormat="1" ht="45" x14ac:dyDescent="0.35">
      <c r="A11" s="5" t="s">
        <v>65</v>
      </c>
      <c r="B11" s="5" t="s">
        <v>66</v>
      </c>
      <c r="C11" s="5"/>
      <c r="D11" s="5"/>
      <c r="E11" s="5"/>
      <c r="F11" s="5"/>
      <c r="G11" s="5"/>
      <c r="H11" s="5"/>
      <c r="I11" s="5"/>
      <c r="J11" s="5">
        <f t="shared" ref="J11" si="5">H11*I11</f>
        <v>0</v>
      </c>
      <c r="K11" s="5"/>
      <c r="L11" s="5"/>
      <c r="M11" s="5"/>
      <c r="N11" s="5"/>
      <c r="O11" s="5">
        <f t="shared" ref="O11" si="6">N11*M11</f>
        <v>0</v>
      </c>
      <c r="P11" s="5"/>
      <c r="Q11" s="5"/>
      <c r="R11" s="5"/>
      <c r="S11" s="5"/>
      <c r="T11" s="5"/>
    </row>
    <row r="12" spans="1:20" s="11" customFormat="1" ht="45" x14ac:dyDescent="0.35">
      <c r="A12" s="5" t="s">
        <v>65</v>
      </c>
      <c r="B12" s="5" t="s">
        <v>66</v>
      </c>
      <c r="C12" s="5"/>
      <c r="D12" s="5"/>
      <c r="E12" s="5"/>
      <c r="F12" s="5"/>
      <c r="G12" s="5"/>
      <c r="H12" s="5"/>
      <c r="I12" s="5"/>
      <c r="J12" s="5">
        <f t="shared" ref="J12:J13" si="7">H12*I12</f>
        <v>0</v>
      </c>
      <c r="K12" s="5"/>
      <c r="L12" s="5"/>
      <c r="M12" s="5"/>
      <c r="N12" s="5"/>
      <c r="O12" s="5">
        <f t="shared" ref="O12:O13" si="8">N12*M12</f>
        <v>0</v>
      </c>
      <c r="P12" s="5"/>
      <c r="Q12" s="5"/>
      <c r="R12" s="5"/>
      <c r="S12" s="5"/>
      <c r="T12" s="5"/>
    </row>
    <row r="13" spans="1:20" s="11" customFormat="1" ht="45" x14ac:dyDescent="0.35">
      <c r="A13" s="5" t="s">
        <v>65</v>
      </c>
      <c r="B13" s="5" t="s">
        <v>66</v>
      </c>
      <c r="C13" s="5"/>
      <c r="D13" s="5"/>
      <c r="E13" s="5"/>
      <c r="F13" s="5"/>
      <c r="G13" s="5"/>
      <c r="H13" s="5"/>
      <c r="I13" s="5"/>
      <c r="J13" s="5">
        <f t="shared" si="7"/>
        <v>0</v>
      </c>
      <c r="K13" s="5"/>
      <c r="L13" s="5"/>
      <c r="M13" s="5"/>
      <c r="N13" s="5"/>
      <c r="O13" s="5">
        <f t="shared" si="8"/>
        <v>0</v>
      </c>
      <c r="P13" s="5"/>
      <c r="Q13" s="5"/>
      <c r="R13" s="5"/>
      <c r="S13" s="5"/>
      <c r="T13" s="5"/>
    </row>
    <row r="14" spans="1:20" s="11" customFormat="1" ht="45" x14ac:dyDescent="0.35">
      <c r="A14" s="5" t="s">
        <v>65</v>
      </c>
      <c r="B14" s="5" t="s">
        <v>66</v>
      </c>
      <c r="C14" s="5"/>
      <c r="D14" s="5"/>
      <c r="E14" s="5"/>
      <c r="F14" s="5"/>
      <c r="G14" s="5"/>
      <c r="H14" s="5"/>
      <c r="I14" s="5"/>
      <c r="J14" s="5">
        <f t="shared" ref="J14:J17" si="9">H14*I14</f>
        <v>0</v>
      </c>
      <c r="K14" s="5"/>
      <c r="L14" s="5"/>
      <c r="M14" s="5"/>
      <c r="N14" s="5"/>
      <c r="O14" s="5">
        <f t="shared" ref="O14:O17" si="10">N14*M14</f>
        <v>0</v>
      </c>
      <c r="P14" s="5"/>
      <c r="Q14" s="5"/>
      <c r="R14" s="5"/>
      <c r="S14" s="5"/>
      <c r="T14" s="5"/>
    </row>
    <row r="15" spans="1:20" s="11" customFormat="1" ht="45" x14ac:dyDescent="0.35">
      <c r="A15" s="5" t="s">
        <v>65</v>
      </c>
      <c r="B15" s="5" t="s">
        <v>66</v>
      </c>
      <c r="C15" s="5"/>
      <c r="D15" s="5"/>
      <c r="E15" s="5"/>
      <c r="F15" s="5"/>
      <c r="G15" s="5"/>
      <c r="H15" s="5"/>
      <c r="I15" s="5"/>
      <c r="J15" s="5">
        <f t="shared" si="9"/>
        <v>0</v>
      </c>
      <c r="K15" s="5"/>
      <c r="L15" s="5"/>
      <c r="M15" s="5"/>
      <c r="N15" s="5"/>
      <c r="O15" s="5">
        <f t="shared" si="10"/>
        <v>0</v>
      </c>
      <c r="P15" s="5"/>
      <c r="Q15" s="5"/>
      <c r="R15" s="5"/>
      <c r="S15" s="5"/>
      <c r="T15" s="5"/>
    </row>
    <row r="16" spans="1:20" s="11" customFormat="1" ht="45" x14ac:dyDescent="0.35">
      <c r="A16" s="5" t="s">
        <v>65</v>
      </c>
      <c r="B16" s="5" t="s">
        <v>66</v>
      </c>
      <c r="C16" s="5"/>
      <c r="D16" s="5"/>
      <c r="E16" s="5"/>
      <c r="F16" s="5"/>
      <c r="G16" s="5"/>
      <c r="H16" s="5"/>
      <c r="I16" s="5"/>
      <c r="J16" s="5">
        <f t="shared" si="9"/>
        <v>0</v>
      </c>
      <c r="K16" s="5"/>
      <c r="L16" s="5"/>
      <c r="M16" s="5"/>
      <c r="N16" s="5"/>
      <c r="O16" s="5">
        <f t="shared" si="10"/>
        <v>0</v>
      </c>
      <c r="P16" s="5"/>
      <c r="Q16" s="5"/>
      <c r="R16" s="5"/>
      <c r="S16" s="5"/>
      <c r="T16" s="5"/>
    </row>
    <row r="17" spans="1:20" s="11" customFormat="1" ht="45" x14ac:dyDescent="0.35">
      <c r="A17" s="5" t="s">
        <v>65</v>
      </c>
      <c r="B17" s="5" t="s">
        <v>66</v>
      </c>
      <c r="C17" s="5"/>
      <c r="D17" s="5"/>
      <c r="E17" s="5"/>
      <c r="F17" s="5"/>
      <c r="G17" s="5"/>
      <c r="H17" s="5"/>
      <c r="I17" s="5"/>
      <c r="J17" s="5">
        <f t="shared" si="9"/>
        <v>0</v>
      </c>
      <c r="K17" s="5"/>
      <c r="L17" s="5"/>
      <c r="M17" s="5"/>
      <c r="N17" s="5"/>
      <c r="O17" s="5">
        <f t="shared" si="10"/>
        <v>0</v>
      </c>
      <c r="P17" s="5"/>
      <c r="Q17" s="5"/>
      <c r="R17" s="5"/>
      <c r="S17" s="5"/>
      <c r="T17" s="5"/>
    </row>
    <row r="18" spans="1:20" s="11" customFormat="1" ht="45" x14ac:dyDescent="0.35">
      <c r="A18" s="5" t="s">
        <v>65</v>
      </c>
      <c r="B18" s="5" t="s">
        <v>66</v>
      </c>
      <c r="C18" s="5"/>
      <c r="D18" s="5"/>
      <c r="E18" s="5"/>
      <c r="F18" s="5"/>
      <c r="G18" s="5"/>
      <c r="H18" s="5"/>
      <c r="I18" s="5"/>
      <c r="J18" s="5">
        <f t="shared" ref="J18" si="11">H18*I18</f>
        <v>0</v>
      </c>
      <c r="K18" s="5"/>
      <c r="L18" s="5"/>
      <c r="M18" s="5"/>
      <c r="N18" s="5"/>
      <c r="O18" s="5">
        <f t="shared" ref="O18" si="12">N18*M18</f>
        <v>0</v>
      </c>
      <c r="P18" s="5"/>
      <c r="Q18" s="5"/>
      <c r="R18" s="5"/>
      <c r="S18" s="5"/>
      <c r="T18" s="5"/>
    </row>
    <row r="19" spans="1:20" s="11" customFormat="1" ht="75" x14ac:dyDescent="0.35">
      <c r="A19" s="5" t="s">
        <v>65</v>
      </c>
      <c r="B19" s="5" t="s">
        <v>67</v>
      </c>
      <c r="C19" s="5" t="s">
        <v>144</v>
      </c>
      <c r="D19" s="5" t="s">
        <v>145</v>
      </c>
      <c r="E19" s="5" t="s">
        <v>77</v>
      </c>
      <c r="F19" s="5" t="s">
        <v>105</v>
      </c>
      <c r="G19" s="5" t="s">
        <v>59</v>
      </c>
      <c r="H19" s="5">
        <v>16</v>
      </c>
      <c r="I19" s="5">
        <v>2</v>
      </c>
      <c r="J19" s="5">
        <f t="shared" si="0"/>
        <v>32</v>
      </c>
      <c r="K19" s="5" t="s">
        <v>146</v>
      </c>
      <c r="L19" s="5" t="s">
        <v>117</v>
      </c>
      <c r="M19" s="5">
        <v>1</v>
      </c>
      <c r="N19" s="5">
        <v>2</v>
      </c>
      <c r="O19" s="5">
        <f t="shared" si="1"/>
        <v>2</v>
      </c>
      <c r="P19" s="16" t="s">
        <v>57</v>
      </c>
      <c r="Q19" s="5"/>
      <c r="R19" s="5"/>
      <c r="S19" s="5"/>
      <c r="T19" s="5"/>
    </row>
    <row r="20" spans="1:20" s="11" customFormat="1" ht="105" x14ac:dyDescent="0.35">
      <c r="A20" s="5" t="s">
        <v>65</v>
      </c>
      <c r="B20" s="5" t="s">
        <v>67</v>
      </c>
      <c r="C20" s="5" t="s">
        <v>144</v>
      </c>
      <c r="D20" s="5" t="s">
        <v>145</v>
      </c>
      <c r="E20" s="5" t="s">
        <v>71</v>
      </c>
      <c r="F20" s="5" t="s">
        <v>92</v>
      </c>
      <c r="G20" s="5" t="s">
        <v>113</v>
      </c>
      <c r="H20" s="5"/>
      <c r="I20" s="5"/>
      <c r="J20" s="5">
        <f t="shared" ref="J20" si="13">H20*I20</f>
        <v>0</v>
      </c>
      <c r="K20" s="5" t="s">
        <v>147</v>
      </c>
      <c r="L20" s="5"/>
      <c r="M20" s="5"/>
      <c r="N20" s="5"/>
      <c r="O20" s="5">
        <f t="shared" ref="O20" si="14">N20*M20</f>
        <v>0</v>
      </c>
      <c r="P20" s="5"/>
      <c r="Q20" s="5"/>
      <c r="R20" s="5"/>
      <c r="S20" s="5"/>
      <c r="T20" s="5"/>
    </row>
    <row r="21" spans="1:20" s="11" customFormat="1" ht="75" x14ac:dyDescent="0.35">
      <c r="A21" s="5" t="s">
        <v>65</v>
      </c>
      <c r="B21" s="5" t="s">
        <v>67</v>
      </c>
      <c r="C21" s="5" t="s">
        <v>144</v>
      </c>
      <c r="D21" s="5" t="s">
        <v>145</v>
      </c>
      <c r="E21" s="5" t="s">
        <v>77</v>
      </c>
      <c r="F21" s="5" t="s">
        <v>82</v>
      </c>
      <c r="G21" s="5" t="s">
        <v>60</v>
      </c>
      <c r="H21" s="5"/>
      <c r="I21" s="5"/>
      <c r="J21" s="5">
        <f t="shared" ref="J21" si="15">H21*I21</f>
        <v>0</v>
      </c>
      <c r="K21" s="5" t="s">
        <v>152</v>
      </c>
      <c r="L21" s="5"/>
      <c r="M21" s="5"/>
      <c r="N21" s="5"/>
      <c r="O21" s="5">
        <f t="shared" ref="O21" si="16">N21*M21</f>
        <v>0</v>
      </c>
      <c r="P21" s="5"/>
      <c r="Q21" s="5"/>
      <c r="R21" s="5"/>
      <c r="S21" s="5"/>
      <c r="T21" s="5"/>
    </row>
    <row r="22" spans="1:20" s="11" customFormat="1" x14ac:dyDescent="0.35">
      <c r="A22" s="5" t="s">
        <v>65</v>
      </c>
      <c r="B22" s="5"/>
      <c r="C22" s="5"/>
      <c r="D22" s="5"/>
      <c r="E22" s="5"/>
      <c r="F22" s="5"/>
      <c r="G22" s="5"/>
      <c r="H22" s="5"/>
      <c r="I22" s="5"/>
      <c r="J22" s="5">
        <f t="shared" si="0"/>
        <v>0</v>
      </c>
      <c r="K22" s="5"/>
      <c r="L22" s="5"/>
      <c r="M22" s="5"/>
      <c r="N22" s="5"/>
      <c r="O22" s="5">
        <f t="shared" si="1"/>
        <v>0</v>
      </c>
      <c r="P22" s="5"/>
      <c r="Q22" s="5"/>
      <c r="R22" s="5"/>
      <c r="S22" s="5"/>
      <c r="T22" s="5"/>
    </row>
    <row r="23" spans="1:20" s="11" customFormat="1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s="11" customFormat="1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s="11" customFormat="1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s="11" customFormat="1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s="11" customFormat="1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s="11" customFormat="1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s="11" customFormat="1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s="11" customFormat="1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s="11" customFormat="1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s="11" customFormat="1" x14ac:dyDescent="0.3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s="11" customFormat="1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s="11" customFormat="1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s="11" customFormat="1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s="11" customFormat="1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s="11" customFormat="1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s="11" customFormat="1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s="11" customFormat="1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s="11" customFormat="1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s="11" customFormat="1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s="11" customFormat="1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s="11" customFormat="1" x14ac:dyDescent="0.3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s="11" customFormat="1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s="11" customFormat="1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s="11" customFormat="1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s="11" customFormat="1" x14ac:dyDescent="0.3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s="11" customFormat="1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s="11" customFormat="1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s="11" customFormat="1" x14ac:dyDescent="0.3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s="11" customFormat="1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s="11" customFormat="1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s="11" customFormat="1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s="11" customFormat="1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s="11" customFormat="1" x14ac:dyDescent="0.3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s="11" customFormat="1" x14ac:dyDescent="0.3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s="11" customFormat="1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s="11" customFormat="1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s="11" customFormat="1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s="11" customFormat="1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s="11" customFormat="1" x14ac:dyDescent="0.3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s="11" customFormat="1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s="11" customFormat="1" x14ac:dyDescent="0.3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s="11" customFormat="1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s="11" customFormat="1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s="11" customFormat="1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s="11" customFormat="1" x14ac:dyDescent="0.3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s="11" customFormat="1" x14ac:dyDescent="0.3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s="11" customFormat="1" x14ac:dyDescent="0.3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s="11" customFormat="1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s="11" customFormat="1" x14ac:dyDescent="0.3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s="11" customFormat="1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s="11" customFormat="1" x14ac:dyDescent="0.3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s="11" customFormat="1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s="11" customFormat="1" x14ac:dyDescent="0.3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s="11" customFormat="1" x14ac:dyDescent="0.3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s="11" customFormat="1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s="11" customFormat="1" x14ac:dyDescent="0.3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s="11" customFormat="1" x14ac:dyDescent="0.3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s="11" customFormat="1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s="11" customFormat="1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s="11" customFormat="1" x14ac:dyDescent="0.3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s="11" customFormat="1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s="11" customFormat="1" x14ac:dyDescent="0.3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s="11" customFormat="1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s="11" customFormat="1" x14ac:dyDescent="0.3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s="11" customFormat="1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s="11" customFormat="1" x14ac:dyDescent="0.3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s="11" customFormat="1" x14ac:dyDescent="0.3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s="11" customFormat="1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s="11" customFormat="1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s="11" customFormat="1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s="11" customFormat="1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s="11" customFormat="1" x14ac:dyDescent="0.3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s="11" customFormat="1" x14ac:dyDescent="0.3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s="11" customFormat="1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s="11" customFormat="1" x14ac:dyDescent="0.3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s="11" customFormat="1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s="11" customFormat="1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s="11" customFormat="1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s="11" customFormat="1" x14ac:dyDescent="0.3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s="11" customFormat="1" x14ac:dyDescent="0.3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s="11" customFormat="1" x14ac:dyDescent="0.3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s="11" customFormat="1" x14ac:dyDescent="0.3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s="11" customFormat="1" x14ac:dyDescent="0.3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s="11" customFormat="1" x14ac:dyDescent="0.3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s="11" customFormat="1" x14ac:dyDescent="0.3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s="11" customFormat="1" x14ac:dyDescent="0.3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s="11" customFormat="1" x14ac:dyDescent="0.3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s="11" customFormat="1" x14ac:dyDescent="0.3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s="11" customFormat="1" x14ac:dyDescent="0.3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s="11" customFormat="1" x14ac:dyDescent="0.3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s="11" customFormat="1" x14ac:dyDescent="0.3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s="11" customFormat="1" x14ac:dyDescent="0.3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s="11" customFormat="1" x14ac:dyDescent="0.3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s="11" customFormat="1" x14ac:dyDescent="0.3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s="11" customFormat="1" x14ac:dyDescent="0.3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s="11" customFormat="1" x14ac:dyDescent="0.3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s="11" customFormat="1" x14ac:dyDescent="0.3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s="11" customFormat="1" x14ac:dyDescent="0.3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s="11" customFormat="1" x14ac:dyDescent="0.3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s="11" customFormat="1" x14ac:dyDescent="0.3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s="11" customFormat="1" x14ac:dyDescent="0.3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s="11" customFormat="1" x14ac:dyDescent="0.3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s="11" customFormat="1" x14ac:dyDescent="0.3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s="11" customFormat="1" x14ac:dyDescent="0.3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s="11" customFormat="1" x14ac:dyDescent="0.3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s="11" customFormat="1" x14ac:dyDescent="0.3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s="11" customFormat="1" x14ac:dyDescent="0.3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s="11" customFormat="1" x14ac:dyDescent="0.3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s="11" customFormat="1" x14ac:dyDescent="0.3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s="11" customFormat="1" x14ac:dyDescent="0.3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s="11" customFormat="1" x14ac:dyDescent="0.3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s="11" customFormat="1" x14ac:dyDescent="0.3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s="11" customFormat="1" x14ac:dyDescent="0.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s="11" customFormat="1" x14ac:dyDescent="0.3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s="11" customFormat="1" x14ac:dyDescent="0.3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s="11" customFormat="1" x14ac:dyDescent="0.3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s="11" customFormat="1" x14ac:dyDescent="0.3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s="11" customFormat="1" x14ac:dyDescent="0.3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s="11" customFormat="1" x14ac:dyDescent="0.3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s="11" customFormat="1" x14ac:dyDescent="0.3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s="11" customFormat="1" x14ac:dyDescent="0.3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s="11" customFormat="1" x14ac:dyDescent="0.3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s="11" customFormat="1" x14ac:dyDescent="0.3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s="11" customFormat="1" x14ac:dyDescent="0.3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s="11" customFormat="1" x14ac:dyDescent="0.3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s="11" customFormat="1" x14ac:dyDescent="0.3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s="11" customFormat="1" x14ac:dyDescent="0.3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s="11" customFormat="1" x14ac:dyDescent="0.3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s="11" customFormat="1" x14ac:dyDescent="0.3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s="11" customFormat="1" x14ac:dyDescent="0.3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s="11" customFormat="1" x14ac:dyDescent="0.3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s="11" customFormat="1" x14ac:dyDescent="0.3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s="11" customFormat="1" x14ac:dyDescent="0.3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s="11" customFormat="1" x14ac:dyDescent="0.3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s="11" customFormat="1" x14ac:dyDescent="0.3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s="11" customFormat="1" x14ac:dyDescent="0.3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s="11" customFormat="1" x14ac:dyDescent="0.3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s="11" customFormat="1" x14ac:dyDescent="0.3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s="11" customFormat="1" x14ac:dyDescent="0.3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s="11" customFormat="1" x14ac:dyDescent="0.3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s="11" customFormat="1" x14ac:dyDescent="0.3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s="11" customFormat="1" x14ac:dyDescent="0.3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s="11" customFormat="1" x14ac:dyDescent="0.3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s="11" customFormat="1" x14ac:dyDescent="0.3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s="11" customFormat="1" x14ac:dyDescent="0.3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s="11" customFormat="1" x14ac:dyDescent="0.3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s="11" customFormat="1" x14ac:dyDescent="0.3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s="11" customFormat="1" x14ac:dyDescent="0.3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s="11" customFormat="1" x14ac:dyDescent="0.3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s="11" customFormat="1" x14ac:dyDescent="0.3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s="11" customFormat="1" x14ac:dyDescent="0.3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s="11" customFormat="1" x14ac:dyDescent="0.3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s="11" customFormat="1" x14ac:dyDescent="0.3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s="11" customFormat="1" x14ac:dyDescent="0.3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s="11" customFormat="1" x14ac:dyDescent="0.3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s="11" customFormat="1" x14ac:dyDescent="0.3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s="11" customFormat="1" x14ac:dyDescent="0.3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s="11" customFormat="1" x14ac:dyDescent="0.3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s="11" customFormat="1" x14ac:dyDescent="0.3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s="11" customFormat="1" x14ac:dyDescent="0.3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s="11" customFormat="1" x14ac:dyDescent="0.3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s="11" customFormat="1" x14ac:dyDescent="0.3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s="11" customFormat="1" x14ac:dyDescent="0.3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s="11" customFormat="1" x14ac:dyDescent="0.3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s="11" customFormat="1" x14ac:dyDescent="0.3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s="11" customFormat="1" x14ac:dyDescent="0.3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s="11" customFormat="1" x14ac:dyDescent="0.3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s="11" customFormat="1" x14ac:dyDescent="0.3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s="11" customFormat="1" x14ac:dyDescent="0.3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s="11" customFormat="1" x14ac:dyDescent="0.3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s="11" customFormat="1" x14ac:dyDescent="0.3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s="11" customFormat="1" x14ac:dyDescent="0.3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s="11" customFormat="1" x14ac:dyDescent="0.3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s="11" customFormat="1" x14ac:dyDescent="0.3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s="11" customFormat="1" x14ac:dyDescent="0.3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s="11" customFormat="1" x14ac:dyDescent="0.3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s="11" customFormat="1" x14ac:dyDescent="0.3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s="11" customFormat="1" x14ac:dyDescent="0.3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s="11" customFormat="1" x14ac:dyDescent="0.3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s="11" customFormat="1" x14ac:dyDescent="0.3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s="11" customFormat="1" x14ac:dyDescent="0.3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s="11" customFormat="1" x14ac:dyDescent="0.3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s="11" customFormat="1" x14ac:dyDescent="0.3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s="11" customFormat="1" x14ac:dyDescent="0.3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s="11" customFormat="1" x14ac:dyDescent="0.3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s="11" customFormat="1" x14ac:dyDescent="0.3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s="11" customFormat="1" x14ac:dyDescent="0.3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s="11" customFormat="1" x14ac:dyDescent="0.3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s="11" customFormat="1" x14ac:dyDescent="0.3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s="11" customFormat="1" x14ac:dyDescent="0.3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s="11" customFormat="1" x14ac:dyDescent="0.3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s="11" customFormat="1" x14ac:dyDescent="0.3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s="11" customFormat="1" x14ac:dyDescent="0.3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s="11" customFormat="1" x14ac:dyDescent="0.3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s="11" customFormat="1" x14ac:dyDescent="0.3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s="11" customFormat="1" x14ac:dyDescent="0.3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s="11" customFormat="1" x14ac:dyDescent="0.3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s="11" customFormat="1" x14ac:dyDescent="0.3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s="11" customFormat="1" x14ac:dyDescent="0.3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s="11" customFormat="1" x14ac:dyDescent="0.3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s="11" customFormat="1" x14ac:dyDescent="0.3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s="11" customFormat="1" x14ac:dyDescent="0.3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s="11" customFormat="1" x14ac:dyDescent="0.3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s="11" customFormat="1" x14ac:dyDescent="0.3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s="11" customFormat="1" x14ac:dyDescent="0.3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s="11" customFormat="1" x14ac:dyDescent="0.3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s="11" customFormat="1" x14ac:dyDescent="0.3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s="11" customFormat="1" x14ac:dyDescent="0.3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s="11" customFormat="1" x14ac:dyDescent="0.3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s="11" customFormat="1" x14ac:dyDescent="0.3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s="11" customFormat="1" x14ac:dyDescent="0.3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s="11" customFormat="1" x14ac:dyDescent="0.3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s="11" customFormat="1" x14ac:dyDescent="0.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s="11" customFormat="1" x14ac:dyDescent="0.3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s="11" customFormat="1" x14ac:dyDescent="0.3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s="11" customFormat="1" x14ac:dyDescent="0.3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s="11" customFormat="1" x14ac:dyDescent="0.3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s="11" customFormat="1" x14ac:dyDescent="0.3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s="11" customFormat="1" x14ac:dyDescent="0.3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s="11" customFormat="1" x14ac:dyDescent="0.3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s="11" customFormat="1" x14ac:dyDescent="0.3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s="11" customFormat="1" x14ac:dyDescent="0.3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s="11" customFormat="1" x14ac:dyDescent="0.3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s="11" customFormat="1" x14ac:dyDescent="0.3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s="11" customFormat="1" x14ac:dyDescent="0.3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s="11" customFormat="1" x14ac:dyDescent="0.3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s="11" customFormat="1" x14ac:dyDescent="0.3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s="11" customFormat="1" x14ac:dyDescent="0.3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s="11" customFormat="1" x14ac:dyDescent="0.3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s="11" customFormat="1" x14ac:dyDescent="0.3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s="11" customFormat="1" x14ac:dyDescent="0.3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s="11" customFormat="1" x14ac:dyDescent="0.3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s="11" customFormat="1" x14ac:dyDescent="0.3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s="11" customFormat="1" x14ac:dyDescent="0.3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s="11" customFormat="1" x14ac:dyDescent="0.3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s="11" customFormat="1" x14ac:dyDescent="0.3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s="11" customFormat="1" x14ac:dyDescent="0.3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s="11" customFormat="1" x14ac:dyDescent="0.3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s="11" customFormat="1" x14ac:dyDescent="0.3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s="11" customFormat="1" x14ac:dyDescent="0.3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s="11" customFormat="1" x14ac:dyDescent="0.3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s="11" customFormat="1" x14ac:dyDescent="0.3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s="11" customFormat="1" x14ac:dyDescent="0.3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s="11" customFormat="1" x14ac:dyDescent="0.3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s="11" customFormat="1" x14ac:dyDescent="0.3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s="11" customFormat="1" x14ac:dyDescent="0.3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s="11" customFormat="1" x14ac:dyDescent="0.3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s="11" customFormat="1" x14ac:dyDescent="0.3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s="11" customFormat="1" x14ac:dyDescent="0.3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s="11" customFormat="1" x14ac:dyDescent="0.3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s="11" customFormat="1" x14ac:dyDescent="0.3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s="11" customFormat="1" x14ac:dyDescent="0.3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s="11" customFormat="1" x14ac:dyDescent="0.3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s="11" customFormat="1" x14ac:dyDescent="0.3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s="11" customFormat="1" x14ac:dyDescent="0.3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s="11" customFormat="1" x14ac:dyDescent="0.3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s="11" customFormat="1" x14ac:dyDescent="0.3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s="11" customFormat="1" x14ac:dyDescent="0.3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s="11" customFormat="1" x14ac:dyDescent="0.3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s="11" customFormat="1" x14ac:dyDescent="0.3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s="11" customFormat="1" x14ac:dyDescent="0.3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s="11" customFormat="1" x14ac:dyDescent="0.3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s="11" customFormat="1" x14ac:dyDescent="0.3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s="11" customFormat="1" x14ac:dyDescent="0.3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s="11" customFormat="1" x14ac:dyDescent="0.3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s="11" customFormat="1" x14ac:dyDescent="0.3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s="11" customFormat="1" x14ac:dyDescent="0.3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s="11" customFormat="1" x14ac:dyDescent="0.3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s="11" customFormat="1" x14ac:dyDescent="0.3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s="11" customFormat="1" x14ac:dyDescent="0.3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s="11" customFormat="1" x14ac:dyDescent="0.3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s="11" customFormat="1" x14ac:dyDescent="0.3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s="11" customFormat="1" x14ac:dyDescent="0.3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s="11" customFormat="1" x14ac:dyDescent="0.3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s="11" customFormat="1" x14ac:dyDescent="0.3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s="11" customFormat="1" x14ac:dyDescent="0.3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s="11" customFormat="1" x14ac:dyDescent="0.3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s="11" customFormat="1" x14ac:dyDescent="0.3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s="11" customFormat="1" x14ac:dyDescent="0.3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s="11" customFormat="1" x14ac:dyDescent="0.3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s="11" customFormat="1" x14ac:dyDescent="0.3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s="11" customFormat="1" x14ac:dyDescent="0.3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s="11" customFormat="1" x14ac:dyDescent="0.3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s="11" customFormat="1" x14ac:dyDescent="0.3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s="11" customFormat="1" x14ac:dyDescent="0.3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s="11" customFormat="1" x14ac:dyDescent="0.3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s="11" customFormat="1" x14ac:dyDescent="0.3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s="11" customFormat="1" x14ac:dyDescent="0.3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s="11" customFormat="1" x14ac:dyDescent="0.3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s="11" customFormat="1" x14ac:dyDescent="0.3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s="11" customFormat="1" x14ac:dyDescent="0.3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s="11" customFormat="1" x14ac:dyDescent="0.3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s="11" customFormat="1" x14ac:dyDescent="0.3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s="11" customFormat="1" x14ac:dyDescent="0.3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s="11" customFormat="1" x14ac:dyDescent="0.3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s="11" customFormat="1" x14ac:dyDescent="0.3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s="11" customFormat="1" x14ac:dyDescent="0.3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s="11" customFormat="1" x14ac:dyDescent="0.3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s="11" customFormat="1" x14ac:dyDescent="0.3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s="11" customFormat="1" x14ac:dyDescent="0.3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s="11" customFormat="1" x14ac:dyDescent="0.3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s="11" customFormat="1" x14ac:dyDescent="0.3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s="11" customFormat="1" x14ac:dyDescent="0.3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s="11" customFormat="1" x14ac:dyDescent="0.3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s="11" customFormat="1" x14ac:dyDescent="0.3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s="11" customFormat="1" x14ac:dyDescent="0.3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s="11" customFormat="1" x14ac:dyDescent="0.3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s="11" customFormat="1" x14ac:dyDescent="0.3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s="11" customFormat="1" x14ac:dyDescent="0.3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s="11" customFormat="1" x14ac:dyDescent="0.3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s="11" customFormat="1" x14ac:dyDescent="0.3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s="11" customFormat="1" x14ac:dyDescent="0.3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s="11" customFormat="1" x14ac:dyDescent="0.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s="11" customFormat="1" x14ac:dyDescent="0.3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s="11" customFormat="1" x14ac:dyDescent="0.3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s="11" customFormat="1" x14ac:dyDescent="0.3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s="11" customFormat="1" x14ac:dyDescent="0.3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s="11" customFormat="1" x14ac:dyDescent="0.3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s="11" customFormat="1" x14ac:dyDescent="0.3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s="11" customFormat="1" x14ac:dyDescent="0.3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s="11" customFormat="1" x14ac:dyDescent="0.3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s="11" customFormat="1" x14ac:dyDescent="0.3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s="11" customFormat="1" x14ac:dyDescent="0.3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s="11" customFormat="1" x14ac:dyDescent="0.3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s="11" customFormat="1" x14ac:dyDescent="0.3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s="11" customFormat="1" x14ac:dyDescent="0.3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s="11" customFormat="1" x14ac:dyDescent="0.3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s="11" customFormat="1" x14ac:dyDescent="0.3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s="11" customFormat="1" x14ac:dyDescent="0.3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s="11" customFormat="1" x14ac:dyDescent="0.3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s="11" customFormat="1" x14ac:dyDescent="0.3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s="11" customFormat="1" x14ac:dyDescent="0.3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s="11" customFormat="1" x14ac:dyDescent="0.3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s="11" customFormat="1" x14ac:dyDescent="0.3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s="11" customFormat="1" x14ac:dyDescent="0.3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s="11" customFormat="1" x14ac:dyDescent="0.3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s="11" customFormat="1" x14ac:dyDescent="0.3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s="11" customFormat="1" x14ac:dyDescent="0.3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s="11" customFormat="1" x14ac:dyDescent="0.3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s="11" customFormat="1" x14ac:dyDescent="0.3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s="11" customFormat="1" x14ac:dyDescent="0.3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s="11" customFormat="1" x14ac:dyDescent="0.3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s="11" customFormat="1" x14ac:dyDescent="0.3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s="11" customFormat="1" x14ac:dyDescent="0.3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s="11" customFormat="1" x14ac:dyDescent="0.3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s="11" customFormat="1" x14ac:dyDescent="0.3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s="11" customFormat="1" x14ac:dyDescent="0.3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s="11" customFormat="1" x14ac:dyDescent="0.3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s="11" customFormat="1" x14ac:dyDescent="0.3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s="11" customFormat="1" x14ac:dyDescent="0.3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s="11" customFormat="1" x14ac:dyDescent="0.3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s="11" customFormat="1" x14ac:dyDescent="0.3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s="11" customFormat="1" x14ac:dyDescent="0.3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s="11" customFormat="1" x14ac:dyDescent="0.3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s="11" customFormat="1" x14ac:dyDescent="0.3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s="11" customFormat="1" x14ac:dyDescent="0.3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s="11" customFormat="1" x14ac:dyDescent="0.3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s="11" customFormat="1" x14ac:dyDescent="0.3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s="11" customFormat="1" x14ac:dyDescent="0.3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s="11" customFormat="1" x14ac:dyDescent="0.3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s="11" customFormat="1" x14ac:dyDescent="0.3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s="11" customFormat="1" x14ac:dyDescent="0.3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s="11" customFormat="1" x14ac:dyDescent="0.3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s="11" customFormat="1" x14ac:dyDescent="0.3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</sheetData>
  <autoFilter ref="D1:T3" xr:uid="{0612C954-B68A-45DF-A52F-B115487CC8F1}">
    <filterColumn colId="1" showButton="0"/>
    <filterColumn colId="2" showButton="0"/>
    <filterColumn colId="4" showButton="0"/>
    <filterColumn colId="5" showButton="0"/>
    <filterColumn colId="8" showButton="0"/>
    <filterColumn colId="9" showButton="0"/>
    <filterColumn colId="10" showButton="0"/>
  </autoFilter>
  <mergeCells count="15">
    <mergeCell ref="H1:J1"/>
    <mergeCell ref="A1:A2"/>
    <mergeCell ref="C1:C2"/>
    <mergeCell ref="B1:B2"/>
    <mergeCell ref="D1:D2"/>
    <mergeCell ref="E1:G1"/>
    <mergeCell ref="L3:M3"/>
    <mergeCell ref="T1:T2"/>
    <mergeCell ref="K1:K2"/>
    <mergeCell ref="L1:O1"/>
    <mergeCell ref="P1:P2"/>
    <mergeCell ref="Q1:Q2"/>
    <mergeCell ref="R1:R2"/>
    <mergeCell ref="S1:S2"/>
    <mergeCell ref="L2:M2"/>
  </mergeCells>
  <pageMargins left="0.7" right="0.7" top="0.75" bottom="0.75" header="0.3" footer="0.3"/>
  <pageSetup paperSize="9" orientation="portrait" verticalDpi="0" r:id="rId1"/>
  <headerFooter>
    <oddFooter>&amp;L_x000D_&amp;1#&amp;"Aptos"&amp;8&amp;K000000 LIMITED SHARING</oddFooter>
  </headerFooter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4C2531B0-97D7-412F-A686-6A49639BBEF7}">
          <x14:formula1>
            <xm:f>Liste!$E$2:$E$8</xm:f>
          </x14:formula1>
          <xm:sqref>L4:L22</xm:sqref>
        </x14:dataValidation>
        <x14:dataValidation type="list" allowBlank="1" showInputMessage="1" showErrorMessage="1" xr:uid="{2797D3FE-62B6-47DD-9EA5-421B7A9D20D3}">
          <x14:formula1>
            <xm:f>Annexe!$G$3:$G$6</xm:f>
          </x14:formula1>
          <xm:sqref>I4:I22</xm:sqref>
        </x14:dataValidation>
        <x14:dataValidation type="list" allowBlank="1" showInputMessage="1" showErrorMessage="1" xr:uid="{02F92057-BC3D-40BB-A4A2-15ED2FD981C6}">
          <x14:formula1>
            <xm:f>Liste!$C$2:$C$12</xm:f>
          </x14:formula1>
          <xm:sqref>G4:G22</xm:sqref>
        </x14:dataValidation>
        <x14:dataValidation type="list" allowBlank="1" showInputMessage="1" showErrorMessage="1" xr:uid="{F99BC26B-1B2E-4A7A-950D-5493899A7030}">
          <x14:formula1>
            <xm:f>Annexe!$C$3:$C$6</xm:f>
          </x14:formula1>
          <xm:sqref>H4:H22</xm:sqref>
        </x14:dataValidation>
        <x14:dataValidation type="list" allowBlank="1" showInputMessage="1" showErrorMessage="1" xr:uid="{28F96B6D-C0C7-4563-8548-AB3734912498}">
          <x14:formula1>
            <xm:f>Annexe!$C$20:$C$23</xm:f>
          </x14:formula1>
          <xm:sqref>M4:M22</xm:sqref>
        </x14:dataValidation>
        <x14:dataValidation type="list" allowBlank="1" showInputMessage="1" showErrorMessage="1" xr:uid="{7F2A1A09-13CC-4B16-A848-DD1CCDDB78E0}">
          <x14:formula1>
            <xm:f>Annexe!$G$20:$G$22</xm:f>
          </x14:formula1>
          <xm:sqref>N4:N22</xm:sqref>
        </x14:dataValidation>
        <x14:dataValidation type="list" allowBlank="1" showInputMessage="1" showErrorMessage="1" xr:uid="{858F875F-BDE3-487D-92C2-DB94878B0929}">
          <x14:formula1>
            <xm:f>Liste!$B$2:$B$18</xm:f>
          </x14:formula1>
          <xm:sqref>E4:E22</xm:sqref>
        </x14:dataValidation>
        <x14:dataValidation type="list" allowBlank="1" showInputMessage="1" showErrorMessage="1" xr:uid="{C77B7A83-4DE7-4779-BAAE-D7A8654110DD}">
          <x14:formula1>
            <xm:f>Liste!$A$2:$A$30</xm:f>
          </x14:formula1>
          <xm:sqref>F4:F22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A9817-6A2D-450F-A895-CA39F6770B02}">
  <dimension ref="A1:E50"/>
  <sheetViews>
    <sheetView workbookViewId="0">
      <selection activeCell="A42" sqref="A42"/>
    </sheetView>
  </sheetViews>
  <sheetFormatPr baseColWidth="10" defaultColWidth="11.44140625" defaultRowHeight="14.4" x14ac:dyDescent="0.3"/>
  <cols>
    <col min="1" max="1" width="41" style="13" bestFit="1" customWidth="1"/>
    <col min="2" max="2" width="67.5546875" style="13" bestFit="1" customWidth="1"/>
    <col min="3" max="3" width="20.6640625" style="13" customWidth="1"/>
    <col min="4" max="4" width="68.44140625" style="13" bestFit="1" customWidth="1"/>
    <col min="5" max="5" width="35.6640625" style="13" customWidth="1"/>
    <col min="6" max="6" width="11.44140625" style="13"/>
    <col min="7" max="7" width="11.44140625" style="13" customWidth="1"/>
    <col min="8" max="16384" width="11.44140625" style="13"/>
  </cols>
  <sheetData>
    <row r="1" spans="1:5" s="14" customFormat="1" ht="15.6" x14ac:dyDescent="0.3">
      <c r="A1" s="15" t="s">
        <v>68</v>
      </c>
      <c r="B1" s="15" t="s">
        <v>109</v>
      </c>
      <c r="C1" s="15" t="s">
        <v>134</v>
      </c>
      <c r="D1" s="15" t="s">
        <v>116</v>
      </c>
      <c r="E1" s="15" t="s">
        <v>148</v>
      </c>
    </row>
    <row r="2" spans="1:5" ht="15" x14ac:dyDescent="0.3">
      <c r="A2" s="12" t="s">
        <v>92</v>
      </c>
      <c r="B2" t="s">
        <v>110</v>
      </c>
      <c r="C2" t="s">
        <v>113</v>
      </c>
      <c r="D2" s="42" t="s">
        <v>149</v>
      </c>
      <c r="E2" s="13" t="s">
        <v>43</v>
      </c>
    </row>
    <row r="3" spans="1:5" x14ac:dyDescent="0.3">
      <c r="A3" s="12" t="s">
        <v>80</v>
      </c>
      <c r="B3" t="s">
        <v>69</v>
      </c>
      <c r="C3" t="s">
        <v>135</v>
      </c>
      <c r="D3" s="13" t="s">
        <v>125</v>
      </c>
      <c r="E3" s="13" t="s">
        <v>117</v>
      </c>
    </row>
    <row r="4" spans="1:5" x14ac:dyDescent="0.3">
      <c r="A4" s="12" t="s">
        <v>104</v>
      </c>
      <c r="B4" t="s">
        <v>70</v>
      </c>
      <c r="C4" t="s">
        <v>136</v>
      </c>
      <c r="D4" s="43" t="s">
        <v>147</v>
      </c>
      <c r="E4" s="13" t="s">
        <v>62</v>
      </c>
    </row>
    <row r="5" spans="1:5" x14ac:dyDescent="0.3">
      <c r="A5" s="12" t="s">
        <v>102</v>
      </c>
      <c r="B5" t="s">
        <v>71</v>
      </c>
      <c r="C5" t="s">
        <v>59</v>
      </c>
      <c r="D5" s="43" t="s">
        <v>150</v>
      </c>
      <c r="E5" s="13" t="s">
        <v>115</v>
      </c>
    </row>
    <row r="6" spans="1:5" x14ac:dyDescent="0.3">
      <c r="A6" s="12" t="s">
        <v>93</v>
      </c>
      <c r="B6" t="s">
        <v>72</v>
      </c>
      <c r="C6" t="s">
        <v>60</v>
      </c>
      <c r="D6" t="s">
        <v>151</v>
      </c>
      <c r="E6" s="13" t="s">
        <v>118</v>
      </c>
    </row>
    <row r="7" spans="1:5" x14ac:dyDescent="0.3">
      <c r="A7" s="12" t="s">
        <v>95</v>
      </c>
      <c r="B7" t="s">
        <v>73</v>
      </c>
      <c r="C7"/>
      <c r="D7"/>
      <c r="E7" s="13" t="s">
        <v>119</v>
      </c>
    </row>
    <row r="8" spans="1:5" ht="15" customHeight="1" x14ac:dyDescent="0.3">
      <c r="A8" s="12" t="s">
        <v>94</v>
      </c>
      <c r="B8" t="s">
        <v>74</v>
      </c>
      <c r="C8"/>
      <c r="D8"/>
      <c r="E8" s="13" t="s">
        <v>120</v>
      </c>
    </row>
    <row r="9" spans="1:5" x14ac:dyDescent="0.3">
      <c r="A9" s="44" t="s">
        <v>99</v>
      </c>
      <c r="B9" t="s">
        <v>75</v>
      </c>
      <c r="C9"/>
      <c r="D9"/>
      <c r="E9" s="13" t="s">
        <v>121</v>
      </c>
    </row>
    <row r="10" spans="1:5" x14ac:dyDescent="0.3">
      <c r="A10" s="12" t="s">
        <v>84</v>
      </c>
      <c r="B10" t="s">
        <v>76</v>
      </c>
      <c r="C10"/>
      <c r="D10"/>
    </row>
    <row r="11" spans="1:5" x14ac:dyDescent="0.3">
      <c r="A11" s="12" t="s">
        <v>86</v>
      </c>
      <c r="B11" t="s">
        <v>77</v>
      </c>
      <c r="C11"/>
      <c r="D11"/>
    </row>
    <row r="12" spans="1:5" x14ac:dyDescent="0.3">
      <c r="A12" s="44" t="s">
        <v>100</v>
      </c>
      <c r="B12" t="s">
        <v>78</v>
      </c>
      <c r="C12"/>
      <c r="D12"/>
    </row>
    <row r="13" spans="1:5" ht="15" customHeight="1" x14ac:dyDescent="0.3">
      <c r="A13" s="44" t="s">
        <v>87</v>
      </c>
      <c r="B13" t="s">
        <v>79</v>
      </c>
      <c r="C13"/>
      <c r="D13"/>
    </row>
    <row r="14" spans="1:5" x14ac:dyDescent="0.3">
      <c r="A14" s="12" t="s">
        <v>108</v>
      </c>
      <c r="B14" s="13" t="s">
        <v>133</v>
      </c>
    </row>
    <row r="15" spans="1:5" x14ac:dyDescent="0.3">
      <c r="A15" s="12" t="s">
        <v>106</v>
      </c>
    </row>
    <row r="16" spans="1:5" x14ac:dyDescent="0.3">
      <c r="A16" s="12" t="s">
        <v>97</v>
      </c>
    </row>
    <row r="17" spans="1:1" x14ac:dyDescent="0.3">
      <c r="A17" s="12" t="s">
        <v>107</v>
      </c>
    </row>
    <row r="18" spans="1:1" ht="15" customHeight="1" x14ac:dyDescent="0.3">
      <c r="A18" s="12" t="s">
        <v>105</v>
      </c>
    </row>
    <row r="19" spans="1:1" x14ac:dyDescent="0.3">
      <c r="A19" s="12" t="s">
        <v>103</v>
      </c>
    </row>
    <row r="20" spans="1:1" x14ac:dyDescent="0.3">
      <c r="A20" s="44" t="s">
        <v>96</v>
      </c>
    </row>
    <row r="21" spans="1:1" x14ac:dyDescent="0.3">
      <c r="A21" s="12" t="s">
        <v>101</v>
      </c>
    </row>
    <row r="22" spans="1:1" x14ac:dyDescent="0.3">
      <c r="A22" s="12" t="s">
        <v>98</v>
      </c>
    </row>
    <row r="23" spans="1:1" x14ac:dyDescent="0.3">
      <c r="A23" s="12" t="s">
        <v>83</v>
      </c>
    </row>
    <row r="24" spans="1:1" x14ac:dyDescent="0.3">
      <c r="A24" s="12" t="s">
        <v>89</v>
      </c>
    </row>
    <row r="25" spans="1:1" x14ac:dyDescent="0.3">
      <c r="A25" s="12" t="s">
        <v>85</v>
      </c>
    </row>
    <row r="26" spans="1:1" x14ac:dyDescent="0.3">
      <c r="A26" s="12" t="s">
        <v>88</v>
      </c>
    </row>
    <row r="27" spans="1:1" x14ac:dyDescent="0.3">
      <c r="A27" s="12" t="s">
        <v>81</v>
      </c>
    </row>
    <row r="28" spans="1:1" x14ac:dyDescent="0.3">
      <c r="A28" s="12" t="s">
        <v>82</v>
      </c>
    </row>
    <row r="29" spans="1:1" x14ac:dyDescent="0.3">
      <c r="A29" s="12" t="s">
        <v>90</v>
      </c>
    </row>
    <row r="30" spans="1:1" x14ac:dyDescent="0.3">
      <c r="A30" s="12" t="s">
        <v>91</v>
      </c>
    </row>
    <row r="32" spans="1:1" ht="15" customHeight="1" x14ac:dyDescent="0.3"/>
    <row r="33" spans="1:1" ht="26.4" x14ac:dyDescent="0.3">
      <c r="A33" s="45" t="s">
        <v>153</v>
      </c>
    </row>
    <row r="34" spans="1:1" x14ac:dyDescent="0.3">
      <c r="A34" s="45" t="s">
        <v>154</v>
      </c>
    </row>
    <row r="35" spans="1:1" ht="26.4" x14ac:dyDescent="0.3">
      <c r="A35" s="45" t="s">
        <v>155</v>
      </c>
    </row>
    <row r="36" spans="1:1" x14ac:dyDescent="0.3">
      <c r="A36" s="45" t="s">
        <v>156</v>
      </c>
    </row>
    <row r="37" spans="1:1" x14ac:dyDescent="0.3">
      <c r="A37" s="45" t="s">
        <v>157</v>
      </c>
    </row>
    <row r="38" spans="1:1" x14ac:dyDescent="0.3">
      <c r="A38" s="45" t="s">
        <v>158</v>
      </c>
    </row>
    <row r="39" spans="1:1" ht="26.4" x14ac:dyDescent="0.3">
      <c r="A39" s="45" t="s">
        <v>159</v>
      </c>
    </row>
    <row r="40" spans="1:1" x14ac:dyDescent="0.3">
      <c r="A40" s="45" t="s">
        <v>160</v>
      </c>
    </row>
    <row r="41" spans="1:1" x14ac:dyDescent="0.3">
      <c r="A41" s="45" t="s">
        <v>161</v>
      </c>
    </row>
    <row r="42" spans="1:1" ht="26.4" x14ac:dyDescent="0.3">
      <c r="A42" s="45" t="s">
        <v>162</v>
      </c>
    </row>
    <row r="43" spans="1:1" x14ac:dyDescent="0.3">
      <c r="A43" s="45" t="s">
        <v>163</v>
      </c>
    </row>
    <row r="44" spans="1:1" x14ac:dyDescent="0.3">
      <c r="A44" s="45" t="s">
        <v>164</v>
      </c>
    </row>
    <row r="45" spans="1:1" x14ac:dyDescent="0.3">
      <c r="A45" s="46" t="s">
        <v>165</v>
      </c>
    </row>
    <row r="46" spans="1:1" x14ac:dyDescent="0.3">
      <c r="A46" s="46" t="s">
        <v>166</v>
      </c>
    </row>
    <row r="47" spans="1:1" x14ac:dyDescent="0.3">
      <c r="A47" s="45" t="s">
        <v>167</v>
      </c>
    </row>
    <row r="48" spans="1:1" x14ac:dyDescent="0.3">
      <c r="A48" s="45" t="s">
        <v>168</v>
      </c>
    </row>
    <row r="49" spans="1:1" x14ac:dyDescent="0.3">
      <c r="A49" s="46" t="s">
        <v>169</v>
      </c>
    </row>
    <row r="50" spans="1:1" x14ac:dyDescent="0.3">
      <c r="A50" s="45" t="s">
        <v>170</v>
      </c>
    </row>
  </sheetData>
  <sortState xmlns:xlrd2="http://schemas.microsoft.com/office/spreadsheetml/2017/richdata2" ref="A2:A30">
    <sortCondition ref="A2"/>
  </sortState>
  <pageMargins left="0.7" right="0.7" top="0.75" bottom="0.75" header="0.3" footer="0.3"/>
  <pageSetup paperSize="9" orientation="portrait" verticalDpi="0" r:id="rId1"/>
  <headerFooter>
    <oddFooter>&amp;L_x000D_&amp;1#&amp;"Aptos"&amp;8&amp;K000000 LIMITED SHARING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74A2E-B9D0-4F15-A2B7-949BFEF7BEF5}">
  <dimension ref="A1:U32"/>
  <sheetViews>
    <sheetView tabSelected="1" topLeftCell="D1" zoomScale="70" zoomScaleNormal="70" workbookViewId="0">
      <selection activeCell="W24" sqref="W24:Z31"/>
    </sheetView>
  </sheetViews>
  <sheetFormatPr baseColWidth="10" defaultRowHeight="14.4" x14ac:dyDescent="0.3"/>
  <cols>
    <col min="2" max="2" width="15.109375" customWidth="1"/>
    <col min="6" max="6" width="14.5546875" customWidth="1"/>
    <col min="13" max="20" width="14.88671875" customWidth="1"/>
  </cols>
  <sheetData>
    <row r="1" spans="1:20" ht="15.75" customHeight="1" x14ac:dyDescent="0.3">
      <c r="A1" s="65" t="s">
        <v>141</v>
      </c>
      <c r="B1" s="65"/>
      <c r="C1" s="65"/>
      <c r="D1" s="65"/>
      <c r="E1" s="65"/>
      <c r="F1" s="65"/>
      <c r="G1" s="65"/>
      <c r="M1" s="72" t="s">
        <v>139</v>
      </c>
      <c r="N1" s="72"/>
      <c r="O1" s="72"/>
      <c r="P1" s="72"/>
      <c r="Q1" s="72"/>
      <c r="R1" s="72"/>
      <c r="S1" s="72"/>
      <c r="T1" s="72"/>
    </row>
    <row r="2" spans="1:20" ht="15" thickBot="1" x14ac:dyDescent="0.35">
      <c r="A2" s="65" t="s">
        <v>13</v>
      </c>
      <c r="B2" s="65"/>
      <c r="C2" s="65"/>
      <c r="D2" s="17" t="s">
        <v>138</v>
      </c>
      <c r="E2" s="65" t="s">
        <v>5</v>
      </c>
      <c r="F2" s="65"/>
      <c r="G2" s="65"/>
      <c r="H2" s="6"/>
      <c r="I2" s="7"/>
      <c r="J2" s="7"/>
      <c r="M2" s="65" t="s">
        <v>140</v>
      </c>
      <c r="N2" s="65"/>
      <c r="O2" s="65"/>
      <c r="P2" s="65"/>
      <c r="Q2" s="65"/>
      <c r="R2" s="65"/>
      <c r="S2" s="65"/>
      <c r="T2" s="65"/>
    </row>
    <row r="3" spans="1:20" x14ac:dyDescent="0.3">
      <c r="A3" s="60" t="s">
        <v>13</v>
      </c>
      <c r="B3" s="19" t="s">
        <v>33</v>
      </c>
      <c r="C3" s="19">
        <v>2</v>
      </c>
      <c r="D3" s="8"/>
      <c r="E3" s="60" t="s">
        <v>5</v>
      </c>
      <c r="F3" s="19" t="s">
        <v>28</v>
      </c>
      <c r="G3" s="19">
        <v>2</v>
      </c>
      <c r="J3" s="6"/>
      <c r="L3" s="71" t="s">
        <v>48</v>
      </c>
      <c r="M3" s="32">
        <v>256</v>
      </c>
      <c r="N3" s="33" t="s">
        <v>143</v>
      </c>
      <c r="O3" s="33" t="s">
        <v>143</v>
      </c>
      <c r="P3" s="33" t="s">
        <v>143</v>
      </c>
      <c r="Q3" s="33" t="s">
        <v>143</v>
      </c>
      <c r="R3" s="33" t="s">
        <v>143</v>
      </c>
      <c r="S3" s="33" t="s">
        <v>143</v>
      </c>
      <c r="T3" s="34" t="s">
        <v>143</v>
      </c>
    </row>
    <row r="4" spans="1:20" x14ac:dyDescent="0.3">
      <c r="A4" s="60"/>
      <c r="B4" s="19" t="s">
        <v>32</v>
      </c>
      <c r="C4" s="19">
        <v>4</v>
      </c>
      <c r="D4" s="8"/>
      <c r="E4" s="60"/>
      <c r="F4" s="19" t="s">
        <v>29</v>
      </c>
      <c r="G4" s="19">
        <v>4</v>
      </c>
      <c r="J4" s="6"/>
      <c r="L4" s="71"/>
      <c r="M4" s="35">
        <v>192</v>
      </c>
      <c r="N4" s="29" t="s">
        <v>143</v>
      </c>
      <c r="O4" s="29" t="s">
        <v>143</v>
      </c>
      <c r="P4" s="29" t="s">
        <v>143</v>
      </c>
      <c r="Q4" s="29" t="s">
        <v>143</v>
      </c>
      <c r="R4" s="29" t="s">
        <v>143</v>
      </c>
      <c r="S4" s="29" t="s">
        <v>143</v>
      </c>
      <c r="T4" s="36" t="s">
        <v>57</v>
      </c>
    </row>
    <row r="5" spans="1:20" x14ac:dyDescent="0.3">
      <c r="A5" s="60"/>
      <c r="B5" s="19" t="s">
        <v>27</v>
      </c>
      <c r="C5" s="19">
        <v>8</v>
      </c>
      <c r="D5" s="8"/>
      <c r="E5" s="60"/>
      <c r="F5" s="19" t="s">
        <v>30</v>
      </c>
      <c r="G5" s="19">
        <v>8</v>
      </c>
      <c r="H5" s="7"/>
      <c r="J5" s="7"/>
      <c r="L5" s="71"/>
      <c r="M5" s="35">
        <v>160</v>
      </c>
      <c r="N5" s="29" t="s">
        <v>143</v>
      </c>
      <c r="O5" s="29" t="s">
        <v>143</v>
      </c>
      <c r="P5" s="29" t="s">
        <v>143</v>
      </c>
      <c r="Q5" s="29" t="s">
        <v>143</v>
      </c>
      <c r="R5" s="29" t="s">
        <v>143</v>
      </c>
      <c r="S5" s="30" t="s">
        <v>57</v>
      </c>
      <c r="T5" s="36" t="s">
        <v>57</v>
      </c>
    </row>
    <row r="6" spans="1:20" x14ac:dyDescent="0.3">
      <c r="A6" s="60"/>
      <c r="B6" s="19" t="s">
        <v>26</v>
      </c>
      <c r="C6" s="19">
        <v>16</v>
      </c>
      <c r="D6" s="8"/>
      <c r="E6" s="60"/>
      <c r="F6" s="19" t="s">
        <v>31</v>
      </c>
      <c r="G6" s="19">
        <v>16</v>
      </c>
      <c r="H6" s="7"/>
      <c r="J6" s="7"/>
      <c r="L6" s="71"/>
      <c r="M6" s="35">
        <v>128</v>
      </c>
      <c r="N6" s="29" t="s">
        <v>143</v>
      </c>
      <c r="O6" s="29" t="s">
        <v>143</v>
      </c>
      <c r="P6" s="29" t="s">
        <v>143</v>
      </c>
      <c r="Q6" s="29" t="s">
        <v>143</v>
      </c>
      <c r="R6" s="30" t="s">
        <v>57</v>
      </c>
      <c r="S6" s="30" t="s">
        <v>57</v>
      </c>
      <c r="T6" s="36" t="s">
        <v>57</v>
      </c>
    </row>
    <row r="7" spans="1:20" x14ac:dyDescent="0.3">
      <c r="A7" s="7"/>
      <c r="B7" s="9"/>
      <c r="C7" s="7"/>
      <c r="D7" s="7"/>
      <c r="E7" s="7"/>
      <c r="F7" s="7"/>
      <c r="G7" s="7"/>
      <c r="H7" s="7"/>
      <c r="I7" s="7"/>
      <c r="J7" s="7"/>
      <c r="L7" s="71"/>
      <c r="M7" s="35">
        <v>96</v>
      </c>
      <c r="N7" s="29" t="s">
        <v>143</v>
      </c>
      <c r="O7" s="29" t="s">
        <v>143</v>
      </c>
      <c r="P7" s="29" t="s">
        <v>143</v>
      </c>
      <c r="Q7" s="30" t="s">
        <v>57</v>
      </c>
      <c r="R7" s="30" t="s">
        <v>57</v>
      </c>
      <c r="S7" s="30" t="s">
        <v>57</v>
      </c>
      <c r="T7" s="36" t="s">
        <v>57</v>
      </c>
    </row>
    <row r="8" spans="1:20" ht="15" thickBot="1" x14ac:dyDescent="0.35">
      <c r="A8" s="7"/>
      <c r="B8" s="7"/>
      <c r="C8" s="7"/>
      <c r="D8" s="7"/>
      <c r="E8" s="7"/>
      <c r="F8" s="7"/>
      <c r="G8" s="9"/>
      <c r="H8" s="9"/>
      <c r="I8" s="9"/>
      <c r="J8" s="9"/>
      <c r="L8" s="71"/>
      <c r="M8" s="35">
        <v>80</v>
      </c>
      <c r="N8" s="29" t="s">
        <v>143</v>
      </c>
      <c r="O8" s="29" t="s">
        <v>143</v>
      </c>
      <c r="P8" s="30" t="s">
        <v>57</v>
      </c>
      <c r="Q8" s="30" t="s">
        <v>57</v>
      </c>
      <c r="R8" s="30" t="s">
        <v>57</v>
      </c>
      <c r="S8" s="30" t="s">
        <v>57</v>
      </c>
      <c r="T8" s="36" t="s">
        <v>57</v>
      </c>
    </row>
    <row r="9" spans="1:20" x14ac:dyDescent="0.3">
      <c r="A9" s="9"/>
      <c r="B9" s="38">
        <v>16</v>
      </c>
      <c r="C9" s="21">
        <v>32</v>
      </c>
      <c r="D9" s="21">
        <v>64</v>
      </c>
      <c r="E9" s="21">
        <v>128</v>
      </c>
      <c r="F9" s="22">
        <v>256</v>
      </c>
      <c r="G9" s="6"/>
      <c r="H9" s="9"/>
      <c r="I9" s="9"/>
      <c r="J9" s="9"/>
      <c r="L9" s="71"/>
      <c r="M9" s="35">
        <v>64</v>
      </c>
      <c r="N9" s="29" t="s">
        <v>143</v>
      </c>
      <c r="O9" s="30" t="s">
        <v>57</v>
      </c>
      <c r="P9" s="30" t="s">
        <v>57</v>
      </c>
      <c r="Q9" s="30" t="s">
        <v>57</v>
      </c>
      <c r="R9" s="30" t="s">
        <v>57</v>
      </c>
      <c r="S9" s="30" t="s">
        <v>57</v>
      </c>
      <c r="T9" s="36" t="s">
        <v>57</v>
      </c>
    </row>
    <row r="10" spans="1:20" x14ac:dyDescent="0.3">
      <c r="A10" s="9"/>
      <c r="B10" s="39">
        <v>8</v>
      </c>
      <c r="C10" s="20">
        <v>16</v>
      </c>
      <c r="D10" s="20">
        <v>32</v>
      </c>
      <c r="E10" s="20">
        <v>64</v>
      </c>
      <c r="F10" s="23">
        <v>128</v>
      </c>
      <c r="G10" s="6"/>
      <c r="H10" s="9"/>
      <c r="I10" s="9"/>
      <c r="J10" s="9"/>
      <c r="L10" s="71"/>
      <c r="M10" s="35">
        <v>48</v>
      </c>
      <c r="N10" s="30" t="s">
        <v>57</v>
      </c>
      <c r="O10" s="30" t="s">
        <v>57</v>
      </c>
      <c r="P10" s="30" t="s">
        <v>57</v>
      </c>
      <c r="Q10" s="30" t="s">
        <v>57</v>
      </c>
      <c r="R10" s="30" t="s">
        <v>57</v>
      </c>
      <c r="S10" s="30" t="s">
        <v>57</v>
      </c>
      <c r="T10" s="36" t="s">
        <v>57</v>
      </c>
    </row>
    <row r="11" spans="1:20" x14ac:dyDescent="0.3">
      <c r="A11" s="9"/>
      <c r="B11" s="39">
        <v>4</v>
      </c>
      <c r="C11" s="20">
        <v>8</v>
      </c>
      <c r="D11" s="20">
        <v>16</v>
      </c>
      <c r="E11" s="20">
        <v>32</v>
      </c>
      <c r="F11" s="23">
        <v>64</v>
      </c>
      <c r="G11" s="6"/>
      <c r="H11" s="9"/>
      <c r="I11" s="9"/>
      <c r="J11" s="9"/>
      <c r="L11" s="71"/>
      <c r="M11" s="35">
        <v>40</v>
      </c>
      <c r="N11" s="30" t="s">
        <v>57</v>
      </c>
      <c r="O11" s="30" t="s">
        <v>57</v>
      </c>
      <c r="P11" s="30" t="s">
        <v>57</v>
      </c>
      <c r="Q11" s="30" t="s">
        <v>57</v>
      </c>
      <c r="R11" s="30" t="s">
        <v>57</v>
      </c>
      <c r="S11" s="30" t="s">
        <v>57</v>
      </c>
      <c r="T11" s="37" t="s">
        <v>131</v>
      </c>
    </row>
    <row r="12" spans="1:20" x14ac:dyDescent="0.3">
      <c r="A12" s="9"/>
      <c r="B12" s="40">
        <v>2</v>
      </c>
      <c r="C12" s="20">
        <v>4</v>
      </c>
      <c r="D12" s="20">
        <v>8</v>
      </c>
      <c r="E12" s="20">
        <v>16</v>
      </c>
      <c r="F12" s="23">
        <v>32</v>
      </c>
      <c r="G12" s="6"/>
      <c r="H12" s="7"/>
      <c r="I12" s="7"/>
      <c r="J12" s="7"/>
      <c r="L12" s="71"/>
      <c r="M12" s="35">
        <v>32</v>
      </c>
      <c r="N12" s="30" t="s">
        <v>57</v>
      </c>
      <c r="O12" s="30" t="s">
        <v>57</v>
      </c>
      <c r="P12" s="30" t="s">
        <v>57</v>
      </c>
      <c r="Q12" s="30" t="s">
        <v>57</v>
      </c>
      <c r="R12" s="30" t="s">
        <v>57</v>
      </c>
      <c r="S12" s="31" t="s">
        <v>131</v>
      </c>
      <c r="T12" s="37" t="s">
        <v>131</v>
      </c>
    </row>
    <row r="13" spans="1:20" x14ac:dyDescent="0.3">
      <c r="A13" s="69"/>
      <c r="B13" s="40" t="s">
        <v>13</v>
      </c>
      <c r="C13" s="73">
        <v>2</v>
      </c>
      <c r="D13" s="75">
        <v>4</v>
      </c>
      <c r="E13" s="75">
        <v>8</v>
      </c>
      <c r="F13" s="58">
        <v>16</v>
      </c>
      <c r="G13" s="68"/>
      <c r="H13" s="69"/>
      <c r="I13" s="69"/>
      <c r="J13" s="69"/>
      <c r="L13" s="71"/>
      <c r="M13" s="35">
        <v>24</v>
      </c>
      <c r="N13" s="30" t="s">
        <v>57</v>
      </c>
      <c r="O13" s="30" t="s">
        <v>57</v>
      </c>
      <c r="P13" s="30" t="s">
        <v>57</v>
      </c>
      <c r="Q13" s="30" t="s">
        <v>57</v>
      </c>
      <c r="R13" s="31" t="s">
        <v>131</v>
      </c>
      <c r="S13" s="31" t="s">
        <v>131</v>
      </c>
      <c r="T13" s="37" t="s">
        <v>131</v>
      </c>
    </row>
    <row r="14" spans="1:20" ht="15" thickBot="1" x14ac:dyDescent="0.35">
      <c r="A14" s="69"/>
      <c r="B14" s="41" t="s">
        <v>5</v>
      </c>
      <c r="C14" s="74"/>
      <c r="D14" s="76"/>
      <c r="E14" s="76"/>
      <c r="F14" s="59"/>
      <c r="G14" s="68"/>
      <c r="H14" s="69"/>
      <c r="I14" s="69"/>
      <c r="J14" s="69"/>
      <c r="L14" s="71"/>
      <c r="M14" s="35">
        <v>20</v>
      </c>
      <c r="N14" s="30" t="s">
        <v>57</v>
      </c>
      <c r="O14" s="30" t="s">
        <v>57</v>
      </c>
      <c r="P14" s="30" t="s">
        <v>57</v>
      </c>
      <c r="Q14" s="31" t="s">
        <v>131</v>
      </c>
      <c r="R14" s="31" t="s">
        <v>131</v>
      </c>
      <c r="S14" s="31" t="s">
        <v>131</v>
      </c>
      <c r="T14" s="37" t="s">
        <v>131</v>
      </c>
    </row>
    <row r="15" spans="1:20" x14ac:dyDescent="0.3">
      <c r="L15" s="71"/>
      <c r="M15" s="35">
        <v>16</v>
      </c>
      <c r="N15" s="30" t="s">
        <v>57</v>
      </c>
      <c r="O15" s="30" t="s">
        <v>57</v>
      </c>
      <c r="P15" s="31" t="s">
        <v>131</v>
      </c>
      <c r="Q15" s="31" t="s">
        <v>131</v>
      </c>
      <c r="R15" s="31" t="s">
        <v>131</v>
      </c>
      <c r="S15" s="31" t="s">
        <v>131</v>
      </c>
      <c r="T15" s="37" t="s">
        <v>131</v>
      </c>
    </row>
    <row r="16" spans="1:20" x14ac:dyDescent="0.3">
      <c r="L16" s="71"/>
      <c r="M16" s="35">
        <v>12</v>
      </c>
      <c r="N16" s="30" t="s">
        <v>57</v>
      </c>
      <c r="O16" s="31" t="s">
        <v>131</v>
      </c>
      <c r="P16" s="31" t="s">
        <v>131</v>
      </c>
      <c r="Q16" s="31" t="s">
        <v>131</v>
      </c>
      <c r="R16" s="31" t="s">
        <v>131</v>
      </c>
      <c r="S16" s="31" t="s">
        <v>131</v>
      </c>
      <c r="T16" s="37" t="s">
        <v>131</v>
      </c>
    </row>
    <row r="17" spans="1:21" x14ac:dyDescent="0.3">
      <c r="L17" s="71"/>
      <c r="M17" s="35">
        <v>8</v>
      </c>
      <c r="N17" s="31" t="s">
        <v>131</v>
      </c>
      <c r="O17" s="31" t="s">
        <v>131</v>
      </c>
      <c r="P17" s="31" t="s">
        <v>131</v>
      </c>
      <c r="Q17" s="31" t="s">
        <v>131</v>
      </c>
      <c r="R17" s="31" t="s">
        <v>131</v>
      </c>
      <c r="S17" s="31" t="s">
        <v>131</v>
      </c>
      <c r="T17" s="37" t="s">
        <v>131</v>
      </c>
    </row>
    <row r="18" spans="1:21" ht="15" customHeight="1" x14ac:dyDescent="0.3">
      <c r="A18" s="65" t="s">
        <v>37</v>
      </c>
      <c r="B18" s="65"/>
      <c r="C18" s="65"/>
      <c r="D18" s="65"/>
      <c r="E18" s="65"/>
      <c r="F18" s="65"/>
      <c r="G18" s="65"/>
      <c r="L18" s="71"/>
      <c r="M18" s="35">
        <v>4</v>
      </c>
      <c r="N18" s="31" t="s">
        <v>131</v>
      </c>
      <c r="O18" s="31" t="s">
        <v>131</v>
      </c>
      <c r="P18" s="31" t="s">
        <v>131</v>
      </c>
      <c r="Q18" s="31" t="s">
        <v>131</v>
      </c>
      <c r="R18" s="31" t="s">
        <v>131</v>
      </c>
      <c r="S18" s="31" t="s">
        <v>131</v>
      </c>
      <c r="T18" s="37" t="s">
        <v>131</v>
      </c>
    </row>
    <row r="19" spans="1:21" x14ac:dyDescent="0.3">
      <c r="A19" s="65" t="s">
        <v>38</v>
      </c>
      <c r="B19" s="65"/>
      <c r="C19" s="65"/>
      <c r="D19" s="24" t="s">
        <v>138</v>
      </c>
      <c r="E19" s="65" t="s">
        <v>10</v>
      </c>
      <c r="F19" s="65"/>
      <c r="G19" s="65"/>
      <c r="H19" s="7"/>
      <c r="N19" s="78">
        <v>0</v>
      </c>
      <c r="O19" s="78">
        <v>1</v>
      </c>
      <c r="P19" s="78">
        <v>2</v>
      </c>
      <c r="Q19" s="78">
        <v>3</v>
      </c>
      <c r="R19" s="78">
        <v>4</v>
      </c>
      <c r="S19" s="78">
        <v>5</v>
      </c>
      <c r="T19" s="79">
        <v>6</v>
      </c>
      <c r="U19" s="70" t="s">
        <v>49</v>
      </c>
    </row>
    <row r="20" spans="1:21" ht="15" thickBot="1" x14ac:dyDescent="0.35">
      <c r="A20" s="60" t="s">
        <v>39</v>
      </c>
      <c r="B20" s="26" t="s">
        <v>43</v>
      </c>
      <c r="C20" s="20">
        <v>0</v>
      </c>
      <c r="D20" s="7"/>
      <c r="E20" s="60" t="s">
        <v>10</v>
      </c>
      <c r="F20" s="26" t="s">
        <v>44</v>
      </c>
      <c r="G20" s="77">
        <v>0</v>
      </c>
      <c r="H20" s="7"/>
      <c r="N20" s="80"/>
      <c r="O20" s="80"/>
      <c r="P20" s="80"/>
      <c r="Q20" s="80"/>
      <c r="R20" s="80"/>
      <c r="S20" s="80"/>
      <c r="T20" s="81"/>
      <c r="U20" s="70"/>
    </row>
    <row r="21" spans="1:21" x14ac:dyDescent="0.3">
      <c r="A21" s="60"/>
      <c r="B21" s="26" t="s">
        <v>42</v>
      </c>
      <c r="C21" s="20">
        <v>1</v>
      </c>
      <c r="D21" s="6"/>
      <c r="E21" s="60"/>
      <c r="F21" s="26" t="s">
        <v>45</v>
      </c>
      <c r="G21" s="77">
        <v>1</v>
      </c>
    </row>
    <row r="22" spans="1:21" x14ac:dyDescent="0.3">
      <c r="A22" s="60"/>
      <c r="B22" s="26" t="s">
        <v>41</v>
      </c>
      <c r="C22" s="20">
        <v>2</v>
      </c>
      <c r="D22" s="6"/>
      <c r="E22" s="60"/>
      <c r="F22" s="26" t="s">
        <v>46</v>
      </c>
      <c r="G22" s="77">
        <v>2</v>
      </c>
    </row>
    <row r="23" spans="1:21" x14ac:dyDescent="0.3">
      <c r="A23" s="60"/>
      <c r="B23" s="26" t="s">
        <v>40</v>
      </c>
      <c r="C23" s="20">
        <v>3</v>
      </c>
      <c r="D23" s="6"/>
    </row>
    <row r="24" spans="1:21" x14ac:dyDescent="0.3">
      <c r="D24" s="6"/>
      <c r="N24" s="18" t="s">
        <v>142</v>
      </c>
    </row>
    <row r="25" spans="1:21" ht="15" thickBot="1" x14ac:dyDescent="0.35">
      <c r="A25" s="25"/>
      <c r="B25" s="7"/>
      <c r="C25" s="7"/>
      <c r="D25" s="7"/>
    </row>
    <row r="26" spans="1:21" x14ac:dyDescent="0.3">
      <c r="B26" s="27">
        <v>3</v>
      </c>
      <c r="C26" s="21">
        <v>0</v>
      </c>
      <c r="D26" s="21">
        <v>3</v>
      </c>
      <c r="E26" s="22">
        <v>6</v>
      </c>
      <c r="N26" s="31"/>
      <c r="O26" t="s">
        <v>131</v>
      </c>
    </row>
    <row r="27" spans="1:21" x14ac:dyDescent="0.3">
      <c r="B27" s="28">
        <v>2</v>
      </c>
      <c r="C27" s="20">
        <v>0</v>
      </c>
      <c r="D27" s="20">
        <v>2</v>
      </c>
      <c r="E27" s="23">
        <v>4</v>
      </c>
      <c r="N27" s="30"/>
      <c r="O27" t="s">
        <v>57</v>
      </c>
    </row>
    <row r="28" spans="1:21" x14ac:dyDescent="0.3">
      <c r="B28" s="28">
        <v>1</v>
      </c>
      <c r="C28" s="20">
        <v>0</v>
      </c>
      <c r="D28" s="20">
        <v>1</v>
      </c>
      <c r="E28" s="23">
        <v>2</v>
      </c>
      <c r="N28" s="29"/>
      <c r="O28" t="s">
        <v>143</v>
      </c>
    </row>
    <row r="29" spans="1:21" x14ac:dyDescent="0.3">
      <c r="B29" s="28">
        <v>0</v>
      </c>
      <c r="C29" s="20">
        <v>0</v>
      </c>
      <c r="D29" s="20">
        <v>0</v>
      </c>
      <c r="E29" s="23">
        <v>0</v>
      </c>
    </row>
    <row r="30" spans="1:21" x14ac:dyDescent="0.3">
      <c r="B30" s="61" t="s">
        <v>47</v>
      </c>
      <c r="C30" s="63">
        <v>0</v>
      </c>
      <c r="D30" s="63">
        <v>1</v>
      </c>
      <c r="E30" s="66">
        <v>2</v>
      </c>
    </row>
    <row r="31" spans="1:21" x14ac:dyDescent="0.3">
      <c r="B31" s="61"/>
      <c r="C31" s="63"/>
      <c r="D31" s="63"/>
      <c r="E31" s="66"/>
    </row>
    <row r="32" spans="1:21" ht="15" thickBot="1" x14ac:dyDescent="0.35">
      <c r="B32" s="62"/>
      <c r="C32" s="64"/>
      <c r="D32" s="64"/>
      <c r="E32" s="67"/>
    </row>
  </sheetData>
  <mergeCells count="34">
    <mergeCell ref="D13:D14"/>
    <mergeCell ref="E13:E14"/>
    <mergeCell ref="I13:I14"/>
    <mergeCell ref="J13:J14"/>
    <mergeCell ref="U19:U20"/>
    <mergeCell ref="L3:L18"/>
    <mergeCell ref="A1:G1"/>
    <mergeCell ref="A2:C2"/>
    <mergeCell ref="E2:G2"/>
    <mergeCell ref="M1:T1"/>
    <mergeCell ref="E20:E22"/>
    <mergeCell ref="A18:G18"/>
    <mergeCell ref="E19:G19"/>
    <mergeCell ref="A20:A23"/>
    <mergeCell ref="A19:C19"/>
    <mergeCell ref="A3:A6"/>
    <mergeCell ref="A13:A14"/>
    <mergeCell ref="C13:C14"/>
    <mergeCell ref="F13:F14"/>
    <mergeCell ref="E3:E6"/>
    <mergeCell ref="B30:B32"/>
    <mergeCell ref="C30:C32"/>
    <mergeCell ref="M2:T2"/>
    <mergeCell ref="N19:N20"/>
    <mergeCell ref="O19:O20"/>
    <mergeCell ref="P19:P20"/>
    <mergeCell ref="Q19:Q20"/>
    <mergeCell ref="R19:R20"/>
    <mergeCell ref="S19:S20"/>
    <mergeCell ref="T19:T20"/>
    <mergeCell ref="D30:D32"/>
    <mergeCell ref="E30:E32"/>
    <mergeCell ref="G13:G14"/>
    <mergeCell ref="H13:H14"/>
  </mergeCells>
  <pageMargins left="0.7" right="0.7" top="0.75" bottom="0.75" header="0.3" footer="0.3"/>
  <pageSetup paperSize="9" orientation="portrait" verticalDpi="0" r:id="rId1"/>
  <headerFooter>
    <oddFooter>&amp;L_x000D_&amp;1#&amp;"Aptos"&amp;8&amp;K000000 LIMITED SHARING</oddFooter>
  </headerFooter>
  <drawing r:id="rId2"/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Parasitologie</vt:lpstr>
      <vt:lpstr>Liste</vt:lpstr>
      <vt:lpstr>Annexe</vt:lpstr>
      <vt:lpstr>Parasitologie!_FilterDatabase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temporaire</dc:creator>
  <cp:lastModifiedBy>DUVERNOIS Arnaud</cp:lastModifiedBy>
  <dcterms:created xsi:type="dcterms:W3CDTF">2025-11-25T10:45:03Z</dcterms:created>
  <dcterms:modified xsi:type="dcterms:W3CDTF">2026-03-13T11:22:26Z</dcterms:modified>
</cp:coreProperties>
</file>