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097B7BFE-3A6D-4502-A338-B830184AFDB0}" xr6:coauthVersionLast="47" xr6:coauthVersionMax="47" xr10:uidLastSave="{00000000-0000-0000-0000-000000000000}"/>
  <bookViews>
    <workbookView xWindow="-108" yWindow="-108" windowWidth="23256" windowHeight="13896" xr2:uid="{B2328858-6218-4702-BC78-4E0B4A46949C}"/>
  </bookViews>
  <sheets>
    <sheet name="Feuil1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</calcChain>
</file>

<file path=xl/sharedStrings.xml><?xml version="1.0" encoding="utf-8"?>
<sst xmlns="http://schemas.openxmlformats.org/spreadsheetml/2006/main" count="179" uniqueCount="30">
  <si>
    <t>TYPE</t>
  </si>
  <si>
    <t>LIBELLÉ</t>
  </si>
  <si>
    <t>Versement</t>
  </si>
  <si>
    <t>Prélèvement</t>
  </si>
  <si>
    <t>Chèque</t>
  </si>
  <si>
    <t>Carte</t>
  </si>
  <si>
    <t>DÉBITS</t>
  </si>
  <si>
    <t>CRÉDITS</t>
  </si>
  <si>
    <t>DATES</t>
  </si>
  <si>
    <t/>
  </si>
  <si>
    <t>Carsat</t>
  </si>
  <si>
    <t xml:space="preserve">Leclerc </t>
  </si>
  <si>
    <t>Garage</t>
  </si>
  <si>
    <t>Orange</t>
  </si>
  <si>
    <t>Canal</t>
  </si>
  <si>
    <t>Mutuelle</t>
  </si>
  <si>
    <t>Impôts</t>
  </si>
  <si>
    <t>Retrait</t>
  </si>
  <si>
    <t>Médecin</t>
  </si>
  <si>
    <t xml:space="preserve">Gazole       </t>
  </si>
  <si>
    <t>Restaurant</t>
  </si>
  <si>
    <t>Assurance</t>
  </si>
  <si>
    <t>Leclerc</t>
  </si>
  <si>
    <t>Cpam</t>
  </si>
  <si>
    <t xml:space="preserve">Bricolage        </t>
  </si>
  <si>
    <t>Année-Mois</t>
  </si>
  <si>
    <t xml:space="preserve">DÉBITS </t>
  </si>
  <si>
    <t>Somme de CRÉDITS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</si>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</sst>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4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</dxf>
    <dxf>
      <numFmt numFmtId="19" formatCode="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086.639680208333" createdVersion="8" refreshedVersion="8" minRefreshableVersion="3" recordCount="33" xr:uid="{1390E612-F71C-44A8-963C-5DE860565261}">
  <cacheSource type="worksheet">
    <worksheetSource name="Tableau1"/>
  </cacheSource>
  <cacheFields count="8">
    <cacheField name="DATES" numFmtId="14">
      <sharedItems containsSemiMixedTypes="0" containsNonDate="0" containsDate="1" containsString="0" minDate="2024-01-01T00:00:00" maxDate="2024-03-27T00:00:00" count="22">
        <d v="2024-01-01T00:00:00"/>
        <d v="2024-01-04T00:00:00"/>
        <d v="2024-01-10T00:00:00"/>
        <d v="2024-01-11T00:00:00"/>
        <d v="2024-01-12T00:00:00"/>
        <d v="2024-01-15T00:00:00"/>
        <d v="2024-01-19T00:00:00"/>
        <d v="2024-01-21T00:00:00"/>
        <d v="2024-01-23T00:00:00"/>
        <d v="2024-02-01T00:00:00"/>
        <d v="2024-02-06T00:00:00"/>
        <d v="2024-02-11T00:00:00"/>
        <d v="2024-02-12T00:00:00"/>
        <d v="2024-02-15T00:00:00"/>
        <d v="2024-02-23T00:00:00"/>
        <d v="2024-03-01T00:00:00"/>
        <d v="2024-03-04T00:00:00"/>
        <d v="2024-03-05T00:00:00"/>
        <d v="2024-03-12T00:00:00"/>
        <d v="2024-03-16T00:00:00"/>
        <d v="2024-03-18T00:00:00"/>
        <d v="2024-03-26T00:00:00"/>
      </sharedItems>
      <fieldGroup par="7"/>
    </cacheField>
    <cacheField name="TYPE" numFmtId="0">
      <sharedItems count="4">
        <s v="Versement"/>
        <s v="Chèque"/>
        <s v="Carte"/>
        <s v="Prélèvement"/>
      </sharedItems>
    </cacheField>
    <cacheField name="LIBELLÉ" numFmtId="0">
      <sharedItems count="15">
        <s v="Carsat"/>
        <s v="Leclerc "/>
        <s v="Garage"/>
        <s v="Orange"/>
        <s v="Canal"/>
        <s v="Mutuelle"/>
        <s v="Impôts"/>
        <s v="Retrait"/>
        <s v="Gazole       "/>
        <s v="Restaurant"/>
        <s v="Assurance"/>
        <s v="Leclerc"/>
        <s v="Cpam"/>
        <s v="Médecin"/>
        <s v="Bricolage        "/>
      </sharedItems>
    </cacheField>
    <cacheField name="DÉBITS" numFmtId="44">
      <sharedItems containsMixedTypes="1" containsNumber="1" minValue="8.7000000000000011" maxValue="505.3"/>
    </cacheField>
    <cacheField name="CRÉDITS" numFmtId="44">
      <sharedItems containsMixedTypes="1" containsNumber="1" minValue="12.700000000000001" maxValue="1090.5"/>
    </cacheField>
    <cacheField name="Année-Mois" numFmtId="0">
      <sharedItems count="3">
        <s v="2024-01"/>
        <s v="2024-02"/>
        <s v="2024-03"/>
      </sharedItems>
    </cacheField>
    <cacheField name="Jours (DATES)" numFmtId="0" databaseField="0">
      <fieldGroup base="0">
        <rangePr groupBy="days" startDate="2024-01-01T00:00:00" endDate="2024-03-27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3/2024"/>
        </groupItems>
      </fieldGroup>
    </cacheField>
    <cacheField name="Mois (DATES)" numFmtId="0" databaseField="0">
      <fieldGroup base="0">
        <rangePr groupBy="months" startDate="2024-01-01T00:00:00" endDate="2024-03-2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3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  <s v=""/>
    <n v="1090.5"/>
    <x v="0"/>
  </r>
  <r>
    <x v="1"/>
    <x v="1"/>
    <x v="1"/>
    <n v="89.100000000000009"/>
    <s v=""/>
    <x v="0"/>
  </r>
  <r>
    <x v="2"/>
    <x v="2"/>
    <x v="2"/>
    <n v="36.4"/>
    <s v=""/>
    <x v="0"/>
  </r>
  <r>
    <x v="3"/>
    <x v="0"/>
    <x v="0"/>
    <s v=""/>
    <n v="39.1"/>
    <x v="0"/>
  </r>
  <r>
    <x v="3"/>
    <x v="3"/>
    <x v="3"/>
    <n v="8.7000000000000011"/>
    <s v=""/>
    <x v="0"/>
  </r>
  <r>
    <x v="3"/>
    <x v="3"/>
    <x v="4"/>
    <n v="74.7"/>
    <s v=""/>
    <x v="0"/>
  </r>
  <r>
    <x v="4"/>
    <x v="3"/>
    <x v="5"/>
    <n v="51.1"/>
    <s v=""/>
    <x v="0"/>
  </r>
  <r>
    <x v="4"/>
    <x v="1"/>
    <x v="1"/>
    <n v="42.800000000000004"/>
    <s v=""/>
    <x v="0"/>
  </r>
  <r>
    <x v="5"/>
    <x v="3"/>
    <x v="6"/>
    <n v="69"/>
    <s v=""/>
    <x v="0"/>
  </r>
  <r>
    <x v="5"/>
    <x v="2"/>
    <x v="7"/>
    <n v="50"/>
    <s v=""/>
    <x v="0"/>
  </r>
  <r>
    <x v="6"/>
    <x v="1"/>
    <x v="1"/>
    <n v="46.400000000000006"/>
    <s v=""/>
    <x v="0"/>
  </r>
  <r>
    <x v="7"/>
    <x v="2"/>
    <x v="8"/>
    <n v="52.2"/>
    <s v=""/>
    <x v="0"/>
  </r>
  <r>
    <x v="8"/>
    <x v="2"/>
    <x v="9"/>
    <n v="82.300000000000011"/>
    <s v=""/>
    <x v="0"/>
  </r>
  <r>
    <x v="9"/>
    <x v="0"/>
    <x v="0"/>
    <s v=""/>
    <n v="1090.5"/>
    <x v="1"/>
  </r>
  <r>
    <x v="9"/>
    <x v="3"/>
    <x v="3"/>
    <n v="8.7000000000000011"/>
    <s v=""/>
    <x v="1"/>
  </r>
  <r>
    <x v="9"/>
    <x v="3"/>
    <x v="4"/>
    <n v="74.7"/>
    <s v=""/>
    <x v="1"/>
  </r>
  <r>
    <x v="9"/>
    <x v="1"/>
    <x v="10"/>
    <n v="505.3"/>
    <s v=""/>
    <x v="1"/>
  </r>
  <r>
    <x v="9"/>
    <x v="1"/>
    <x v="11"/>
    <n v="51.1"/>
    <s v=""/>
    <x v="1"/>
  </r>
  <r>
    <x v="10"/>
    <x v="2"/>
    <x v="7"/>
    <n v="40"/>
    <s v=""/>
    <x v="1"/>
  </r>
  <r>
    <x v="11"/>
    <x v="1"/>
    <x v="11"/>
    <n v="44.5"/>
    <s v=""/>
    <x v="1"/>
  </r>
  <r>
    <x v="12"/>
    <x v="3"/>
    <x v="5"/>
    <n v="51.1"/>
    <s v=""/>
    <x v="1"/>
  </r>
  <r>
    <x v="13"/>
    <x v="3"/>
    <x v="6"/>
    <n v="69"/>
    <s v=""/>
    <x v="1"/>
  </r>
  <r>
    <x v="14"/>
    <x v="1"/>
    <x v="11"/>
    <n v="28.5"/>
    <s v=""/>
    <x v="1"/>
  </r>
  <r>
    <x v="15"/>
    <x v="0"/>
    <x v="0"/>
    <s v=""/>
    <n v="1090.5"/>
    <x v="2"/>
  </r>
  <r>
    <x v="15"/>
    <x v="0"/>
    <x v="12"/>
    <s v=""/>
    <n v="12.700000000000001"/>
    <x v="2"/>
  </r>
  <r>
    <x v="15"/>
    <x v="1"/>
    <x v="13"/>
    <n v="26.5"/>
    <s v=""/>
    <x v="2"/>
  </r>
  <r>
    <x v="16"/>
    <x v="3"/>
    <x v="4"/>
    <n v="74.7"/>
    <s v=""/>
    <x v="2"/>
  </r>
  <r>
    <x v="17"/>
    <x v="3"/>
    <x v="3"/>
    <n v="8.7000000000000011"/>
    <s v=""/>
    <x v="2"/>
  </r>
  <r>
    <x v="18"/>
    <x v="3"/>
    <x v="5"/>
    <n v="51.1"/>
    <s v=""/>
    <x v="2"/>
  </r>
  <r>
    <x v="19"/>
    <x v="1"/>
    <x v="11"/>
    <n v="43.7"/>
    <s v=""/>
    <x v="2"/>
  </r>
  <r>
    <x v="20"/>
    <x v="3"/>
    <x v="6"/>
    <n v="69"/>
    <s v=""/>
    <x v="2"/>
  </r>
  <r>
    <x v="21"/>
    <x v="1"/>
    <x v="11"/>
    <n v="31"/>
    <s v=""/>
    <x v="2"/>
  </r>
  <r>
    <x v="21"/>
    <x v="2"/>
    <x v="14"/>
    <n v="30.1"/>
    <s v="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0E8576-9ACC-4C5E-80B2-D864E652254A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I3:M37" firstHeaderRow="0" firstDataRow="1" firstDataCol="3" rowPageCount="1" colPageCount="1"/>
  <pivotFields count="8">
    <pivotField axis="axisRow" compact="0" numFmtId="14" outline="0" showAll="0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2"/>
        <item x="1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10"/>
        <item x="14"/>
        <item x="4"/>
        <item x="0"/>
        <item x="12"/>
        <item x="2"/>
        <item x="8"/>
        <item x="6"/>
        <item x="11"/>
        <item x="1"/>
        <item x="13"/>
        <item x="5"/>
        <item x="3"/>
        <item x="9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34">
    <i>
      <x/>
      <x v="3"/>
      <x v="3"/>
    </i>
    <i>
      <x v="1"/>
      <x v="1"/>
      <x v="9"/>
    </i>
    <i>
      <x v="2"/>
      <x/>
      <x v="5"/>
    </i>
    <i>
      <x v="3"/>
      <x v="2"/>
      <x v="2"/>
    </i>
    <i r="2">
      <x v="12"/>
    </i>
    <i r="1">
      <x v="3"/>
      <x v="3"/>
    </i>
    <i>
      <x v="4"/>
      <x v="1"/>
      <x v="9"/>
    </i>
    <i r="1">
      <x v="2"/>
      <x v="11"/>
    </i>
    <i>
      <x v="5"/>
      <x/>
      <x v="14"/>
    </i>
    <i r="1">
      <x v="2"/>
      <x v="7"/>
    </i>
    <i>
      <x v="6"/>
      <x v="1"/>
      <x v="9"/>
    </i>
    <i>
      <x v="7"/>
      <x/>
      <x v="6"/>
    </i>
    <i>
      <x v="8"/>
      <x/>
      <x v="13"/>
    </i>
    <i>
      <x v="9"/>
      <x v="1"/>
      <x/>
    </i>
    <i r="2">
      <x v="8"/>
    </i>
    <i r="1">
      <x v="2"/>
      <x v="2"/>
    </i>
    <i r="2">
      <x v="12"/>
    </i>
    <i r="1">
      <x v="3"/>
      <x v="3"/>
    </i>
    <i>
      <x v="10"/>
      <x/>
      <x v="14"/>
    </i>
    <i>
      <x v="11"/>
      <x v="1"/>
      <x v="8"/>
    </i>
    <i>
      <x v="12"/>
      <x v="2"/>
      <x v="11"/>
    </i>
    <i>
      <x v="13"/>
      <x v="2"/>
      <x v="7"/>
    </i>
    <i>
      <x v="14"/>
      <x v="1"/>
      <x v="8"/>
    </i>
    <i>
      <x v="15"/>
      <x v="1"/>
      <x v="10"/>
    </i>
    <i r="1">
      <x v="3"/>
      <x v="3"/>
    </i>
    <i r="2">
      <x v="4"/>
    </i>
    <i>
      <x v="16"/>
      <x v="2"/>
      <x v="2"/>
    </i>
    <i>
      <x v="17"/>
      <x v="2"/>
      <x v="12"/>
    </i>
    <i>
      <x v="18"/>
      <x v="2"/>
      <x v="11"/>
    </i>
    <i>
      <x v="19"/>
      <x v="1"/>
      <x v="8"/>
    </i>
    <i>
      <x v="20"/>
      <x v="2"/>
      <x v="7"/>
    </i>
    <i>
      <x v="21"/>
      <x/>
      <x v="1"/>
    </i>
    <i r="1">
      <x v="1"/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DÉBITS " fld="3" baseField="0" baseItem="1"/>
    <dataField name="Somme de CRÉDITS" fld="4" baseField="0" baseItem="1"/>
  </dataField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87BDBC-D4A9-48BE-83EC-F1EECD563B4A}" name="Tableau1" displayName="Tableau1" ref="B2:G35" totalsRowShown="0">
  <autoFilter ref="B2:G35" xr:uid="{5C87BDBC-D4A9-48BE-83EC-F1EECD563B4A}"/>
  <sortState xmlns:xlrd2="http://schemas.microsoft.com/office/spreadsheetml/2017/richdata2" ref="B3:F35">
    <sortCondition ref="B2:B35"/>
  </sortState>
  <tableColumns count="6">
    <tableColumn id="1" xr3:uid="{55F7A4A5-2B55-4F02-A48D-57E9B9236199}" name="DATES" dataDxfId="5"/>
    <tableColumn id="2" xr3:uid="{E044C4BB-1E7C-454B-9EEE-26DB2433CEFB}" name="TYPE" dataDxfId="4"/>
    <tableColumn id="3" xr3:uid="{D98D1887-2CC2-4B69-8E29-ABD84CEAD619}" name="LIBELLÉ" dataDxfId="3"/>
    <tableColumn id="4" xr3:uid="{687B5FD1-C41A-4716-922D-CC625127BD22}" name="DÉBITS" dataDxfId="2"/>
    <tableColumn id="5" xr3:uid="{B24610D4-5E2A-474C-AE3D-8735F99524DB}" name="CRÉDITS" dataDxfId="1"/>
    <tableColumn id="6" xr3:uid="{DFA9C508-76B0-4B4F-909A-DA0FA038E6D2}" name="Année-Mois" dataDxfId="0">
      <calculatedColumnFormula>TEXT(Tableau1[[#This Row],[DATES]],"aaaa-mm")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50424-195B-421E-9553-B612C0A2C28C}">
  <dimension ref="B1:M37"/>
  <sheetViews>
    <sheetView showGridLines="0" tabSelected="1" zoomScaleNormal="100" workbookViewId="0">
      <selection activeCell="I10" sqref="I10"/>
    </sheetView>
  </sheetViews>
  <sheetFormatPr baseColWidth="10" defaultRowHeight="14.4" x14ac:dyDescent="0.3"/>
  <cols>
    <col min="2" max="2" width="14.5546875" customWidth="1"/>
    <col min="3" max="3" width="11.6640625" bestFit="1" customWidth="1"/>
    <col min="4" max="4" width="17.109375" customWidth="1"/>
    <col min="5" max="5" width="10.88671875" bestFit="1" customWidth="1"/>
    <col min="6" max="6" width="11.6640625" bestFit="1" customWidth="1"/>
    <col min="9" max="9" width="14.88671875" customWidth="1"/>
    <col min="10" max="10" width="13.21875" bestFit="1" customWidth="1"/>
    <col min="11" max="11" width="11.21875" bestFit="1" customWidth="1"/>
    <col min="12" max="12" width="7.21875" bestFit="1" customWidth="1"/>
    <col min="13" max="15" width="17.44140625" bestFit="1" customWidth="1"/>
  </cols>
  <sheetData>
    <row r="1" spans="2:13" x14ac:dyDescent="0.3">
      <c r="I1" s="4" t="s">
        <v>25</v>
      </c>
      <c r="J1" t="s">
        <v>29</v>
      </c>
    </row>
    <row r="2" spans="2:13" x14ac:dyDescent="0.3">
      <c r="B2" t="s">
        <v>8</v>
      </c>
      <c r="C2" t="s">
        <v>0</v>
      </c>
      <c r="D2" t="s">
        <v>1</v>
      </c>
      <c r="E2" t="s">
        <v>6</v>
      </c>
      <c r="F2" t="s">
        <v>7</v>
      </c>
      <c r="G2" t="s">
        <v>25</v>
      </c>
    </row>
    <row r="3" spans="2:13" x14ac:dyDescent="0.3">
      <c r="B3" s="1">
        <v>45292</v>
      </c>
      <c r="C3" t="s">
        <v>2</v>
      </c>
      <c r="D3" t="s">
        <v>10</v>
      </c>
      <c r="E3" s="2" t="s">
        <v>9</v>
      </c>
      <c r="F3" s="2">
        <v>1090.5</v>
      </c>
      <c r="G3" t="str">
        <f>TEXT(Tableau1[[#This Row],[DATES]],"aaaa-mm")</f>
        <v>2024-01</v>
      </c>
      <c r="I3" s="4" t="s">
        <v>8</v>
      </c>
      <c r="J3" s="4" t="s">
        <v>0</v>
      </c>
      <c r="K3" s="4" t="s">
        <v>1</v>
      </c>
      <c r="L3" t="s">
        <v>26</v>
      </c>
      <c r="M3" t="s">
        <v>27</v>
      </c>
    </row>
    <row r="4" spans="2:13" x14ac:dyDescent="0.3">
      <c r="B4" s="1">
        <v>45295</v>
      </c>
      <c r="C4" t="s">
        <v>4</v>
      </c>
      <c r="D4" t="s">
        <v>11</v>
      </c>
      <c r="E4" s="2">
        <v>89.100000000000009</v>
      </c>
      <c r="F4" s="2" t="s">
        <v>9</v>
      </c>
      <c r="G4" t="str">
        <f>TEXT(Tableau1[[#This Row],[DATES]],"aaaa-mm")</f>
        <v>2024-01</v>
      </c>
      <c r="I4" s="5">
        <v>45292</v>
      </c>
      <c r="J4" t="s">
        <v>2</v>
      </c>
      <c r="K4" t="s">
        <v>10</v>
      </c>
      <c r="L4" s="3">
        <v>0</v>
      </c>
      <c r="M4" s="3">
        <v>1090.5</v>
      </c>
    </row>
    <row r="5" spans="2:13" x14ac:dyDescent="0.3">
      <c r="B5" s="1">
        <v>45301</v>
      </c>
      <c r="C5" t="s">
        <v>5</v>
      </c>
      <c r="D5" t="s">
        <v>12</v>
      </c>
      <c r="E5" s="2">
        <v>36.4</v>
      </c>
      <c r="F5" s="2" t="s">
        <v>9</v>
      </c>
      <c r="G5" t="str">
        <f>TEXT(Tableau1[[#This Row],[DATES]],"aaaa-mm")</f>
        <v>2024-01</v>
      </c>
      <c r="I5" s="5">
        <v>45295</v>
      </c>
      <c r="J5" t="s">
        <v>4</v>
      </c>
      <c r="K5" t="s">
        <v>11</v>
      </c>
      <c r="L5" s="3">
        <v>89.100000000000009</v>
      </c>
      <c r="M5" s="3">
        <v>0</v>
      </c>
    </row>
    <row r="6" spans="2:13" x14ac:dyDescent="0.3">
      <c r="B6" s="1">
        <v>45302</v>
      </c>
      <c r="C6" t="s">
        <v>2</v>
      </c>
      <c r="D6" t="s">
        <v>10</v>
      </c>
      <c r="E6" s="2" t="s">
        <v>9</v>
      </c>
      <c r="F6" s="2">
        <v>39.1</v>
      </c>
      <c r="G6" t="str">
        <f>TEXT(Tableau1[[#This Row],[DATES]],"aaaa-mm")</f>
        <v>2024-01</v>
      </c>
      <c r="I6" s="5">
        <v>45301</v>
      </c>
      <c r="J6" t="s">
        <v>5</v>
      </c>
      <c r="K6" t="s">
        <v>12</v>
      </c>
      <c r="L6" s="3">
        <v>36.4</v>
      </c>
      <c r="M6" s="3">
        <v>0</v>
      </c>
    </row>
    <row r="7" spans="2:13" x14ac:dyDescent="0.3">
      <c r="B7" s="1">
        <v>45302</v>
      </c>
      <c r="C7" t="s">
        <v>3</v>
      </c>
      <c r="D7" t="s">
        <v>13</v>
      </c>
      <c r="E7" s="2">
        <v>8.7000000000000011</v>
      </c>
      <c r="F7" s="2" t="s">
        <v>9</v>
      </c>
      <c r="G7" t="str">
        <f>TEXT(Tableau1[[#This Row],[DATES]],"aaaa-mm")</f>
        <v>2024-01</v>
      </c>
      <c r="I7" s="5">
        <v>45302</v>
      </c>
      <c r="J7" t="s">
        <v>3</v>
      </c>
      <c r="K7" t="s">
        <v>14</v>
      </c>
      <c r="L7" s="3">
        <v>74.7</v>
      </c>
      <c r="M7" s="3">
        <v>0</v>
      </c>
    </row>
    <row r="8" spans="2:13" x14ac:dyDescent="0.3">
      <c r="B8" s="1">
        <v>45302</v>
      </c>
      <c r="C8" t="s">
        <v>3</v>
      </c>
      <c r="D8" t="s">
        <v>14</v>
      </c>
      <c r="E8" s="2">
        <v>74.7</v>
      </c>
      <c r="F8" s="2" t="s">
        <v>9</v>
      </c>
      <c r="G8" t="str">
        <f>TEXT(Tableau1[[#This Row],[DATES]],"aaaa-mm")</f>
        <v>2024-01</v>
      </c>
      <c r="I8" s="5">
        <v>45302</v>
      </c>
      <c r="J8" t="s">
        <v>3</v>
      </c>
      <c r="K8" t="s">
        <v>13</v>
      </c>
      <c r="L8" s="3">
        <v>8.7000000000000011</v>
      </c>
      <c r="M8" s="3">
        <v>0</v>
      </c>
    </row>
    <row r="9" spans="2:13" x14ac:dyDescent="0.3">
      <c r="B9" s="1">
        <v>45303</v>
      </c>
      <c r="C9" t="s">
        <v>3</v>
      </c>
      <c r="D9" t="s">
        <v>15</v>
      </c>
      <c r="E9" s="2">
        <v>51.1</v>
      </c>
      <c r="F9" s="2" t="s">
        <v>9</v>
      </c>
      <c r="G9" t="str">
        <f>TEXT(Tableau1[[#This Row],[DATES]],"aaaa-mm")</f>
        <v>2024-01</v>
      </c>
      <c r="I9" s="5">
        <v>45302</v>
      </c>
      <c r="J9" t="s">
        <v>2</v>
      </c>
      <c r="K9" t="s">
        <v>10</v>
      </c>
      <c r="L9" s="3">
        <v>0</v>
      </c>
      <c r="M9" s="3">
        <v>39.1</v>
      </c>
    </row>
    <row r="10" spans="2:13" x14ac:dyDescent="0.3">
      <c r="B10" s="1">
        <v>45303</v>
      </c>
      <c r="C10" t="s">
        <v>4</v>
      </c>
      <c r="D10" t="s">
        <v>11</v>
      </c>
      <c r="E10" s="2">
        <v>42.800000000000004</v>
      </c>
      <c r="F10" s="2" t="s">
        <v>9</v>
      </c>
      <c r="G10" t="str">
        <f>TEXT(Tableau1[[#This Row],[DATES]],"aaaa-mm")</f>
        <v>2024-01</v>
      </c>
      <c r="I10" s="5">
        <v>45303</v>
      </c>
      <c r="J10" t="s">
        <v>4</v>
      </c>
      <c r="K10" t="s">
        <v>11</v>
      </c>
      <c r="L10" s="3">
        <v>42.800000000000004</v>
      </c>
      <c r="M10" s="3">
        <v>0</v>
      </c>
    </row>
    <row r="11" spans="2:13" x14ac:dyDescent="0.3">
      <c r="B11" s="1">
        <v>45306</v>
      </c>
      <c r="C11" t="s">
        <v>3</v>
      </c>
      <c r="D11" t="s">
        <v>16</v>
      </c>
      <c r="E11" s="2">
        <v>69</v>
      </c>
      <c r="F11" s="2" t="s">
        <v>9</v>
      </c>
      <c r="G11" t="str">
        <f>TEXT(Tableau1[[#This Row],[DATES]],"aaaa-mm")</f>
        <v>2024-01</v>
      </c>
      <c r="I11" s="5">
        <v>45303</v>
      </c>
      <c r="J11" t="s">
        <v>3</v>
      </c>
      <c r="K11" t="s">
        <v>15</v>
      </c>
      <c r="L11" s="3">
        <v>51.1</v>
      </c>
      <c r="M11" s="3">
        <v>0</v>
      </c>
    </row>
    <row r="12" spans="2:13" x14ac:dyDescent="0.3">
      <c r="B12" s="1">
        <v>45306</v>
      </c>
      <c r="C12" t="s">
        <v>5</v>
      </c>
      <c r="D12" t="s">
        <v>17</v>
      </c>
      <c r="E12" s="2">
        <v>50</v>
      </c>
      <c r="F12" s="2" t="s">
        <v>9</v>
      </c>
      <c r="G12" t="str">
        <f>TEXT(Tableau1[[#This Row],[DATES]],"aaaa-mm")</f>
        <v>2024-01</v>
      </c>
      <c r="I12" s="5">
        <v>45306</v>
      </c>
      <c r="J12" t="s">
        <v>5</v>
      </c>
      <c r="K12" t="s">
        <v>17</v>
      </c>
      <c r="L12" s="3">
        <v>50</v>
      </c>
      <c r="M12" s="3">
        <v>0</v>
      </c>
    </row>
    <row r="13" spans="2:13" x14ac:dyDescent="0.3">
      <c r="B13" s="1">
        <v>45310</v>
      </c>
      <c r="C13" t="s">
        <v>4</v>
      </c>
      <c r="D13" t="s">
        <v>11</v>
      </c>
      <c r="E13" s="2">
        <v>46.400000000000006</v>
      </c>
      <c r="F13" s="2" t="s">
        <v>9</v>
      </c>
      <c r="G13" t="str">
        <f>TEXT(Tableau1[[#This Row],[DATES]],"aaaa-mm")</f>
        <v>2024-01</v>
      </c>
      <c r="I13" s="5">
        <v>45306</v>
      </c>
      <c r="J13" t="s">
        <v>3</v>
      </c>
      <c r="K13" t="s">
        <v>16</v>
      </c>
      <c r="L13" s="3">
        <v>69</v>
      </c>
      <c r="M13" s="3">
        <v>0</v>
      </c>
    </row>
    <row r="14" spans="2:13" x14ac:dyDescent="0.3">
      <c r="B14" s="1">
        <v>45312</v>
      </c>
      <c r="C14" t="s">
        <v>5</v>
      </c>
      <c r="D14" t="s">
        <v>19</v>
      </c>
      <c r="E14" s="2">
        <v>52.2</v>
      </c>
      <c r="F14" s="2" t="s">
        <v>9</v>
      </c>
      <c r="G14" t="str">
        <f>TEXT(Tableau1[[#This Row],[DATES]],"aaaa-mm")</f>
        <v>2024-01</v>
      </c>
      <c r="I14" s="5">
        <v>45310</v>
      </c>
      <c r="J14" t="s">
        <v>4</v>
      </c>
      <c r="K14" t="s">
        <v>11</v>
      </c>
      <c r="L14" s="3">
        <v>46.400000000000006</v>
      </c>
      <c r="M14" s="3">
        <v>0</v>
      </c>
    </row>
    <row r="15" spans="2:13" x14ac:dyDescent="0.3">
      <c r="B15" s="1">
        <v>45314</v>
      </c>
      <c r="C15" t="s">
        <v>5</v>
      </c>
      <c r="D15" t="s">
        <v>20</v>
      </c>
      <c r="E15" s="2">
        <v>82.300000000000011</v>
      </c>
      <c r="F15" s="2" t="s">
        <v>9</v>
      </c>
      <c r="G15" t="str">
        <f>TEXT(Tableau1[[#This Row],[DATES]],"aaaa-mm")</f>
        <v>2024-01</v>
      </c>
      <c r="I15" s="5">
        <v>45312</v>
      </c>
      <c r="J15" t="s">
        <v>5</v>
      </c>
      <c r="K15" t="s">
        <v>19</v>
      </c>
      <c r="L15" s="3">
        <v>52.2</v>
      </c>
      <c r="M15" s="3">
        <v>0</v>
      </c>
    </row>
    <row r="16" spans="2:13" x14ac:dyDescent="0.3">
      <c r="B16" s="1">
        <v>45323</v>
      </c>
      <c r="C16" t="s">
        <v>2</v>
      </c>
      <c r="D16" t="s">
        <v>10</v>
      </c>
      <c r="E16" s="2" t="s">
        <v>9</v>
      </c>
      <c r="F16" s="2">
        <v>1090.5</v>
      </c>
      <c r="G16" t="str">
        <f>TEXT(Tableau1[[#This Row],[DATES]],"aaaa-mm")</f>
        <v>2024-02</v>
      </c>
      <c r="I16" s="5">
        <v>45314</v>
      </c>
      <c r="J16" t="s">
        <v>5</v>
      </c>
      <c r="K16" t="s">
        <v>20</v>
      </c>
      <c r="L16" s="3">
        <v>82.300000000000011</v>
      </c>
      <c r="M16" s="3">
        <v>0</v>
      </c>
    </row>
    <row r="17" spans="2:13" x14ac:dyDescent="0.3">
      <c r="B17" s="1">
        <v>45323</v>
      </c>
      <c r="C17" t="s">
        <v>3</v>
      </c>
      <c r="D17" t="s">
        <v>13</v>
      </c>
      <c r="E17" s="2">
        <v>8.7000000000000011</v>
      </c>
      <c r="F17" s="2" t="s">
        <v>9</v>
      </c>
      <c r="G17" t="str">
        <f>TEXT(Tableau1[[#This Row],[DATES]],"aaaa-mm")</f>
        <v>2024-02</v>
      </c>
      <c r="I17" s="5">
        <v>45323</v>
      </c>
      <c r="J17" t="s">
        <v>4</v>
      </c>
      <c r="K17" t="s">
        <v>21</v>
      </c>
      <c r="L17" s="3">
        <v>505.3</v>
      </c>
      <c r="M17" s="3">
        <v>0</v>
      </c>
    </row>
    <row r="18" spans="2:13" x14ac:dyDescent="0.3">
      <c r="B18" s="1">
        <v>45323</v>
      </c>
      <c r="C18" t="s">
        <v>3</v>
      </c>
      <c r="D18" t="s">
        <v>14</v>
      </c>
      <c r="E18" s="2">
        <v>74.7</v>
      </c>
      <c r="F18" s="2" t="s">
        <v>9</v>
      </c>
      <c r="G18" t="str">
        <f>TEXT(Tableau1[[#This Row],[DATES]],"aaaa-mm")</f>
        <v>2024-02</v>
      </c>
      <c r="I18" s="5">
        <v>45323</v>
      </c>
      <c r="J18" t="s">
        <v>4</v>
      </c>
      <c r="K18" t="s">
        <v>22</v>
      </c>
      <c r="L18" s="3">
        <v>51.1</v>
      </c>
      <c r="M18" s="3">
        <v>0</v>
      </c>
    </row>
    <row r="19" spans="2:13" x14ac:dyDescent="0.3">
      <c r="B19" s="1">
        <v>45323</v>
      </c>
      <c r="C19" t="s">
        <v>4</v>
      </c>
      <c r="D19" t="s">
        <v>21</v>
      </c>
      <c r="E19" s="2">
        <v>505.3</v>
      </c>
      <c r="F19" s="2" t="s">
        <v>9</v>
      </c>
      <c r="G19" t="str">
        <f>TEXT(Tableau1[[#This Row],[DATES]],"aaaa-mm")</f>
        <v>2024-02</v>
      </c>
      <c r="I19" s="5">
        <v>45323</v>
      </c>
      <c r="J19" t="s">
        <v>3</v>
      </c>
      <c r="K19" t="s">
        <v>14</v>
      </c>
      <c r="L19" s="3">
        <v>74.7</v>
      </c>
      <c r="M19" s="3">
        <v>0</v>
      </c>
    </row>
    <row r="20" spans="2:13" x14ac:dyDescent="0.3">
      <c r="B20" s="1">
        <v>45323</v>
      </c>
      <c r="C20" t="s">
        <v>4</v>
      </c>
      <c r="D20" t="s">
        <v>22</v>
      </c>
      <c r="E20" s="2">
        <v>51.1</v>
      </c>
      <c r="F20" s="2" t="s">
        <v>9</v>
      </c>
      <c r="G20" t="str">
        <f>TEXT(Tableau1[[#This Row],[DATES]],"aaaa-mm")</f>
        <v>2024-02</v>
      </c>
      <c r="I20" s="5">
        <v>45323</v>
      </c>
      <c r="J20" t="s">
        <v>3</v>
      </c>
      <c r="K20" t="s">
        <v>13</v>
      </c>
      <c r="L20" s="3">
        <v>8.7000000000000011</v>
      </c>
      <c r="M20" s="3">
        <v>0</v>
      </c>
    </row>
    <row r="21" spans="2:13" x14ac:dyDescent="0.3">
      <c r="B21" s="1">
        <v>45328</v>
      </c>
      <c r="C21" t="s">
        <v>5</v>
      </c>
      <c r="D21" t="s">
        <v>17</v>
      </c>
      <c r="E21" s="2">
        <v>40</v>
      </c>
      <c r="F21" s="2" t="s">
        <v>9</v>
      </c>
      <c r="G21" t="str">
        <f>TEXT(Tableau1[[#This Row],[DATES]],"aaaa-mm")</f>
        <v>2024-02</v>
      </c>
      <c r="I21" s="5">
        <v>45323</v>
      </c>
      <c r="J21" t="s">
        <v>2</v>
      </c>
      <c r="K21" t="s">
        <v>10</v>
      </c>
      <c r="L21" s="3">
        <v>0</v>
      </c>
      <c r="M21" s="3">
        <v>1090.5</v>
      </c>
    </row>
    <row r="22" spans="2:13" x14ac:dyDescent="0.3">
      <c r="B22" s="1">
        <v>45333</v>
      </c>
      <c r="C22" t="s">
        <v>4</v>
      </c>
      <c r="D22" t="s">
        <v>22</v>
      </c>
      <c r="E22" s="2">
        <v>44.5</v>
      </c>
      <c r="F22" s="2" t="s">
        <v>9</v>
      </c>
      <c r="G22" t="str">
        <f>TEXT(Tableau1[[#This Row],[DATES]],"aaaa-mm")</f>
        <v>2024-02</v>
      </c>
      <c r="I22" s="5">
        <v>45328</v>
      </c>
      <c r="J22" t="s">
        <v>5</v>
      </c>
      <c r="K22" t="s">
        <v>17</v>
      </c>
      <c r="L22" s="3">
        <v>40</v>
      </c>
      <c r="M22" s="3">
        <v>0</v>
      </c>
    </row>
    <row r="23" spans="2:13" x14ac:dyDescent="0.3">
      <c r="B23" s="1">
        <v>45334</v>
      </c>
      <c r="C23" t="s">
        <v>3</v>
      </c>
      <c r="D23" t="s">
        <v>15</v>
      </c>
      <c r="E23" s="2">
        <v>51.1</v>
      </c>
      <c r="F23" s="2" t="s">
        <v>9</v>
      </c>
      <c r="G23" t="str">
        <f>TEXT(Tableau1[[#This Row],[DATES]],"aaaa-mm")</f>
        <v>2024-02</v>
      </c>
      <c r="I23" s="5">
        <v>45333</v>
      </c>
      <c r="J23" t="s">
        <v>4</v>
      </c>
      <c r="K23" t="s">
        <v>22</v>
      </c>
      <c r="L23" s="3">
        <v>44.5</v>
      </c>
      <c r="M23" s="3">
        <v>0</v>
      </c>
    </row>
    <row r="24" spans="2:13" x14ac:dyDescent="0.3">
      <c r="B24" s="1">
        <v>45337</v>
      </c>
      <c r="C24" t="s">
        <v>3</v>
      </c>
      <c r="D24" t="s">
        <v>16</v>
      </c>
      <c r="E24" s="2">
        <v>69</v>
      </c>
      <c r="F24" s="2" t="s">
        <v>9</v>
      </c>
      <c r="G24" t="str">
        <f>TEXT(Tableau1[[#This Row],[DATES]],"aaaa-mm")</f>
        <v>2024-02</v>
      </c>
      <c r="I24" s="5">
        <v>45334</v>
      </c>
      <c r="J24" t="s">
        <v>3</v>
      </c>
      <c r="K24" t="s">
        <v>15</v>
      </c>
      <c r="L24" s="3">
        <v>51.1</v>
      </c>
      <c r="M24" s="3">
        <v>0</v>
      </c>
    </row>
    <row r="25" spans="2:13" x14ac:dyDescent="0.3">
      <c r="B25" s="1">
        <v>45345</v>
      </c>
      <c r="C25" t="s">
        <v>4</v>
      </c>
      <c r="D25" t="s">
        <v>22</v>
      </c>
      <c r="E25" s="2">
        <v>28.5</v>
      </c>
      <c r="F25" s="2" t="s">
        <v>9</v>
      </c>
      <c r="G25" t="str">
        <f>TEXT(Tableau1[[#This Row],[DATES]],"aaaa-mm")</f>
        <v>2024-02</v>
      </c>
      <c r="I25" s="5">
        <v>45337</v>
      </c>
      <c r="J25" t="s">
        <v>3</v>
      </c>
      <c r="K25" t="s">
        <v>16</v>
      </c>
      <c r="L25" s="3">
        <v>69</v>
      </c>
      <c r="M25" s="3">
        <v>0</v>
      </c>
    </row>
    <row r="26" spans="2:13" x14ac:dyDescent="0.3">
      <c r="B26" s="1">
        <v>45352</v>
      </c>
      <c r="C26" t="s">
        <v>2</v>
      </c>
      <c r="D26" t="s">
        <v>10</v>
      </c>
      <c r="E26" s="2" t="s">
        <v>9</v>
      </c>
      <c r="F26" s="2">
        <v>1090.5</v>
      </c>
      <c r="G26" t="str">
        <f>TEXT(Tableau1[[#This Row],[DATES]],"aaaa-mm")</f>
        <v>2024-03</v>
      </c>
      <c r="I26" s="5">
        <v>45345</v>
      </c>
      <c r="J26" t="s">
        <v>4</v>
      </c>
      <c r="K26" t="s">
        <v>22</v>
      </c>
      <c r="L26" s="3">
        <v>28.5</v>
      </c>
      <c r="M26" s="3">
        <v>0</v>
      </c>
    </row>
    <row r="27" spans="2:13" x14ac:dyDescent="0.3">
      <c r="B27" s="1">
        <v>45352</v>
      </c>
      <c r="C27" t="s">
        <v>2</v>
      </c>
      <c r="D27" t="s">
        <v>23</v>
      </c>
      <c r="E27" s="2" t="s">
        <v>9</v>
      </c>
      <c r="F27" s="2">
        <v>12.700000000000001</v>
      </c>
      <c r="G27" t="str">
        <f>TEXT(Tableau1[[#This Row],[DATES]],"aaaa-mm")</f>
        <v>2024-03</v>
      </c>
      <c r="I27" s="5">
        <v>45352</v>
      </c>
      <c r="J27" t="s">
        <v>4</v>
      </c>
      <c r="K27" t="s">
        <v>18</v>
      </c>
      <c r="L27" s="3">
        <v>26.5</v>
      </c>
      <c r="M27" s="3">
        <v>0</v>
      </c>
    </row>
    <row r="28" spans="2:13" x14ac:dyDescent="0.3">
      <c r="B28" s="1">
        <v>45352</v>
      </c>
      <c r="C28" t="s">
        <v>4</v>
      </c>
      <c r="D28" t="s">
        <v>18</v>
      </c>
      <c r="E28" s="2">
        <v>26.5</v>
      </c>
      <c r="F28" s="2" t="s">
        <v>9</v>
      </c>
      <c r="G28" t="str">
        <f>TEXT(Tableau1[[#This Row],[DATES]],"aaaa-mm")</f>
        <v>2024-03</v>
      </c>
      <c r="I28" s="5">
        <v>45352</v>
      </c>
      <c r="J28" t="s">
        <v>2</v>
      </c>
      <c r="K28" t="s">
        <v>10</v>
      </c>
      <c r="L28" s="3">
        <v>0</v>
      </c>
      <c r="M28" s="3">
        <v>1090.5</v>
      </c>
    </row>
    <row r="29" spans="2:13" x14ac:dyDescent="0.3">
      <c r="B29" s="1">
        <v>45355</v>
      </c>
      <c r="C29" t="s">
        <v>3</v>
      </c>
      <c r="D29" t="s">
        <v>14</v>
      </c>
      <c r="E29" s="2">
        <v>74.7</v>
      </c>
      <c r="F29" s="2" t="s">
        <v>9</v>
      </c>
      <c r="G29" t="str">
        <f>TEXT(Tableau1[[#This Row],[DATES]],"aaaa-mm")</f>
        <v>2024-03</v>
      </c>
      <c r="I29" s="5">
        <v>45352</v>
      </c>
      <c r="J29" t="s">
        <v>2</v>
      </c>
      <c r="K29" t="s">
        <v>23</v>
      </c>
      <c r="L29" s="3">
        <v>0</v>
      </c>
      <c r="M29" s="3">
        <v>12.700000000000001</v>
      </c>
    </row>
    <row r="30" spans="2:13" x14ac:dyDescent="0.3">
      <c r="B30" s="1">
        <v>45356</v>
      </c>
      <c r="C30" t="s">
        <v>3</v>
      </c>
      <c r="D30" t="s">
        <v>13</v>
      </c>
      <c r="E30" s="2">
        <v>8.7000000000000011</v>
      </c>
      <c r="F30" s="2" t="s">
        <v>9</v>
      </c>
      <c r="G30" t="str">
        <f>TEXT(Tableau1[[#This Row],[DATES]],"aaaa-mm")</f>
        <v>2024-03</v>
      </c>
      <c r="I30" s="5">
        <v>45355</v>
      </c>
      <c r="J30" t="s">
        <v>3</v>
      </c>
      <c r="K30" t="s">
        <v>14</v>
      </c>
      <c r="L30" s="3">
        <v>74.7</v>
      </c>
      <c r="M30" s="3">
        <v>0</v>
      </c>
    </row>
    <row r="31" spans="2:13" x14ac:dyDescent="0.3">
      <c r="B31" s="1">
        <v>45363</v>
      </c>
      <c r="C31" t="s">
        <v>3</v>
      </c>
      <c r="D31" t="s">
        <v>15</v>
      </c>
      <c r="E31" s="2">
        <v>51.1</v>
      </c>
      <c r="F31" s="2" t="s">
        <v>9</v>
      </c>
      <c r="G31" t="str">
        <f>TEXT(Tableau1[[#This Row],[DATES]],"aaaa-mm")</f>
        <v>2024-03</v>
      </c>
      <c r="I31" s="5">
        <v>45356</v>
      </c>
      <c r="J31" t="s">
        <v>3</v>
      </c>
      <c r="K31" t="s">
        <v>13</v>
      </c>
      <c r="L31" s="3">
        <v>8.7000000000000011</v>
      </c>
      <c r="M31" s="3">
        <v>0</v>
      </c>
    </row>
    <row r="32" spans="2:13" x14ac:dyDescent="0.3">
      <c r="B32" s="1">
        <v>45367</v>
      </c>
      <c r="C32" t="s">
        <v>4</v>
      </c>
      <c r="D32" t="s">
        <v>22</v>
      </c>
      <c r="E32" s="2">
        <v>43.7</v>
      </c>
      <c r="F32" s="2" t="s">
        <v>9</v>
      </c>
      <c r="G32" t="str">
        <f>TEXT(Tableau1[[#This Row],[DATES]],"aaaa-mm")</f>
        <v>2024-03</v>
      </c>
      <c r="I32" s="5">
        <v>45363</v>
      </c>
      <c r="J32" t="s">
        <v>3</v>
      </c>
      <c r="K32" t="s">
        <v>15</v>
      </c>
      <c r="L32" s="3">
        <v>51.1</v>
      </c>
      <c r="M32" s="3">
        <v>0</v>
      </c>
    </row>
    <row r="33" spans="2:13" x14ac:dyDescent="0.3">
      <c r="B33" s="1">
        <v>45369</v>
      </c>
      <c r="C33" t="s">
        <v>3</v>
      </c>
      <c r="D33" t="s">
        <v>16</v>
      </c>
      <c r="E33" s="2">
        <v>69</v>
      </c>
      <c r="F33" s="2" t="s">
        <v>9</v>
      </c>
      <c r="G33" t="str">
        <f>TEXT(Tableau1[[#This Row],[DATES]],"aaaa-mm")</f>
        <v>2024-03</v>
      </c>
      <c r="I33" s="5">
        <v>45367</v>
      </c>
      <c r="J33" t="s">
        <v>4</v>
      </c>
      <c r="K33" t="s">
        <v>22</v>
      </c>
      <c r="L33" s="3">
        <v>43.7</v>
      </c>
      <c r="M33" s="3">
        <v>0</v>
      </c>
    </row>
    <row r="34" spans="2:13" x14ac:dyDescent="0.3">
      <c r="B34" s="1">
        <v>45377</v>
      </c>
      <c r="C34" t="s">
        <v>4</v>
      </c>
      <c r="D34" t="s">
        <v>22</v>
      </c>
      <c r="E34" s="2">
        <v>31</v>
      </c>
      <c r="F34" s="2" t="s">
        <v>9</v>
      </c>
      <c r="G34" t="str">
        <f>TEXT(Tableau1[[#This Row],[DATES]],"aaaa-mm")</f>
        <v>2024-03</v>
      </c>
      <c r="I34" s="5">
        <v>45369</v>
      </c>
      <c r="J34" t="s">
        <v>3</v>
      </c>
      <c r="K34" t="s">
        <v>16</v>
      </c>
      <c r="L34" s="3">
        <v>69</v>
      </c>
      <c r="M34" s="3">
        <v>0</v>
      </c>
    </row>
    <row r="35" spans="2:13" x14ac:dyDescent="0.3">
      <c r="B35" s="1">
        <v>45377</v>
      </c>
      <c r="C35" t="s">
        <v>5</v>
      </c>
      <c r="D35" t="s">
        <v>24</v>
      </c>
      <c r="E35" s="2">
        <v>30.1</v>
      </c>
      <c r="F35" s="2" t="s">
        <v>9</v>
      </c>
      <c r="G35" t="str">
        <f>TEXT(Tableau1[[#This Row],[DATES]],"aaaa-mm")</f>
        <v>2024-03</v>
      </c>
      <c r="I35" s="5">
        <v>45377</v>
      </c>
      <c r="J35" t="s">
        <v>5</v>
      </c>
      <c r="K35" t="s">
        <v>24</v>
      </c>
      <c r="L35" s="3">
        <v>30.1</v>
      </c>
      <c r="M35" s="3">
        <v>0</v>
      </c>
    </row>
    <row r="36" spans="2:13" x14ac:dyDescent="0.3">
      <c r="I36" s="5">
        <v>45377</v>
      </c>
      <c r="J36" t="s">
        <v>4</v>
      </c>
      <c r="K36" t="s">
        <v>22</v>
      </c>
      <c r="L36" s="3">
        <v>31</v>
      </c>
      <c r="M36" s="3">
        <v>0</v>
      </c>
    </row>
    <row r="37" spans="2:13" x14ac:dyDescent="0.3">
      <c r="I37" s="5" t="s">
        <v>28</v>
      </c>
      <c r="L37" s="3">
        <v>1810.3999999999999</v>
      </c>
      <c r="M37" s="3">
        <v>3323.2999999999997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7BBFDF-2610-470C-A0C3-1676761116E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DUVERNOIS Arnaud</cp:lastModifiedBy>
  <cp:lastPrinted>2024-12-03T23:00:00Z</cp:lastPrinted>
  <dcterms:created xsi:type="dcterms:W3CDTF">2024-12-03T23:00:00Z</dcterms:created>
  <dcterms:modified xsi:type="dcterms:W3CDTF">2026-03-05T14:25:34Z</dcterms:modified>
</cp:coreProperties>
</file>