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8_{0230725E-0E25-478A-8406-0982503510B4}" xr6:coauthVersionLast="47" xr6:coauthVersionMax="47" xr10:uidLastSave="{00000000-0000-0000-0000-000000000000}"/>
  <bookViews>
    <workbookView xWindow="-108" yWindow="-108" windowWidth="23256" windowHeight="13896" tabRatio="851" xr2:uid="{00000000-000D-0000-FFFF-FFFF00000000}"/>
  </bookViews>
  <sheets>
    <sheet name="Test" sheetId="9" r:id="rId1"/>
    <sheet name="1" sheetId="31" r:id="rId2"/>
    <sheet name="2" sheetId="32" r:id="rId3"/>
    <sheet name="3" sheetId="33" r:id="rId4"/>
    <sheet name="4" sheetId="34" r:id="rId5"/>
    <sheet name="5" sheetId="35" r:id="rId6"/>
    <sheet name="6" sheetId="36" r:id="rId7"/>
  </sheets>
  <definedNames>
    <definedName name="CheminDossier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31" l="1"/>
  <c r="A3" i="31"/>
  <c r="A2" i="31"/>
  <c r="A5" i="9"/>
  <c r="A6" i="9" s="1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4" i="9" s="1"/>
  <c r="A55" i="9" s="1"/>
  <c r="A56" i="9" s="1"/>
  <c r="A57" i="9" s="1"/>
  <c r="A58" i="9" s="1"/>
  <c r="A59" i="9" s="1"/>
  <c r="A60" i="9" s="1"/>
  <c r="A61" i="9" s="1"/>
  <c r="A62" i="9" s="1"/>
  <c r="A63" i="9" s="1"/>
  <c r="A64" i="9" s="1"/>
  <c r="A65" i="9" s="1"/>
  <c r="A66" i="9" s="1"/>
  <c r="A67" i="9" s="1"/>
  <c r="A68" i="9" s="1"/>
  <c r="A69" i="9" s="1"/>
  <c r="A70" i="9" s="1"/>
  <c r="A71" i="9" s="1"/>
  <c r="A72" i="9" s="1"/>
  <c r="A73" i="9" s="1"/>
  <c r="A74" i="9" s="1"/>
  <c r="A75" i="9" s="1"/>
  <c r="A76" i="9" s="1"/>
  <c r="A77" i="9" s="1"/>
  <c r="A78" i="9" s="1"/>
  <c r="A79" i="9" s="1"/>
  <c r="A80" i="9" s="1"/>
  <c r="A81" i="9" s="1"/>
  <c r="A82" i="9" s="1"/>
  <c r="A83" i="9" s="1"/>
  <c r="A84" i="9" s="1"/>
  <c r="A85" i="9" s="1"/>
  <c r="A86" i="9" s="1"/>
  <c r="A87" i="9" s="1"/>
  <c r="A88" i="9" s="1"/>
  <c r="A89" i="9" s="1"/>
  <c r="A90" i="9" s="1"/>
  <c r="A91" i="9" s="1"/>
  <c r="A92" i="9" s="1"/>
  <c r="A93" i="9" s="1"/>
  <c r="A94" i="9" s="1"/>
  <c r="A95" i="9" s="1"/>
  <c r="A96" i="9" s="1"/>
  <c r="A97" i="9" s="1"/>
  <c r="A98" i="9" s="1"/>
  <c r="A99" i="9" s="1"/>
  <c r="A100" i="9" s="1"/>
  <c r="A101" i="9" s="1"/>
  <c r="A102" i="9" s="1"/>
  <c r="A103" i="9" s="1"/>
  <c r="A104" i="9" s="1"/>
  <c r="A105" i="9" s="1"/>
  <c r="A106" i="9" s="1"/>
  <c r="A107" i="9" s="1"/>
  <c r="A108" i="9" s="1"/>
  <c r="A109" i="9" s="1"/>
  <c r="A110" i="9" s="1"/>
  <c r="A111" i="9" s="1"/>
  <c r="A112" i="9" s="1"/>
  <c r="A113" i="9" s="1"/>
  <c r="A114" i="9" s="1"/>
  <c r="A115" i="9" s="1"/>
  <c r="A116" i="9" s="1"/>
  <c r="A117" i="9" s="1"/>
  <c r="A118" i="9" s="1"/>
  <c r="A119" i="9" s="1"/>
  <c r="A120" i="9" s="1"/>
  <c r="A121" i="9" s="1"/>
  <c r="A122" i="9" s="1"/>
  <c r="A123" i="9" s="1"/>
  <c r="A124" i="9" s="1"/>
  <c r="A125" i="9" s="1"/>
  <c r="A126" i="9" s="1"/>
  <c r="A127" i="9" s="1"/>
  <c r="A128" i="9" s="1"/>
  <c r="A129" i="9" s="1"/>
  <c r="A130" i="9" s="1"/>
  <c r="A131" i="9" s="1"/>
  <c r="A132" i="9" s="1"/>
  <c r="A133" i="9" s="1"/>
  <c r="A134" i="9" s="1"/>
  <c r="A135" i="9" s="1"/>
  <c r="A136" i="9" s="1"/>
  <c r="A137" i="9" s="1"/>
  <c r="A138" i="9" s="1"/>
  <c r="A139" i="9" s="1"/>
  <c r="A140" i="9" s="1"/>
  <c r="A141" i="9" s="1"/>
  <c r="A142" i="9" s="1"/>
  <c r="A143" i="9" s="1"/>
  <c r="A144" i="9" s="1"/>
  <c r="A145" i="9" s="1"/>
  <c r="A146" i="9" s="1"/>
  <c r="A147" i="9" s="1"/>
  <c r="A148" i="9" s="1"/>
  <c r="A149" i="9" s="1"/>
  <c r="A150" i="9" s="1"/>
  <c r="A151" i="9" s="1"/>
  <c r="A152" i="9" s="1"/>
  <c r="A153" i="9" s="1"/>
  <c r="A154" i="9" s="1"/>
  <c r="A155" i="9" s="1"/>
  <c r="A156" i="9" s="1"/>
  <c r="A157" i="9" s="1"/>
  <c r="A158" i="9" s="1"/>
  <c r="A159" i="9" s="1"/>
  <c r="A160" i="9" s="1"/>
  <c r="A161" i="9" s="1"/>
  <c r="A162" i="9" s="1"/>
  <c r="A163" i="9" s="1"/>
  <c r="A164" i="9" s="1"/>
  <c r="A165" i="9" s="1"/>
  <c r="A166" i="9" s="1"/>
  <c r="A167" i="9" s="1"/>
  <c r="A168" i="9" s="1"/>
  <c r="A169" i="9" s="1"/>
  <c r="A170" i="9" s="1"/>
  <c r="A171" i="9" s="1"/>
  <c r="A172" i="9" s="1"/>
  <c r="A173" i="9" s="1"/>
  <c r="A174" i="9" s="1"/>
  <c r="A175" i="9" s="1"/>
  <c r="A176" i="9" s="1"/>
  <c r="A177" i="9" s="1"/>
  <c r="A178" i="9" s="1"/>
  <c r="A179" i="9" s="1"/>
  <c r="A180" i="9" s="1"/>
  <c r="A181" i="9" s="1"/>
  <c r="A182" i="9" s="1"/>
  <c r="A183" i="9" s="1"/>
  <c r="A184" i="9" s="1"/>
  <c r="A185" i="9" s="1"/>
  <c r="A186" i="9" s="1"/>
  <c r="A187" i="9" s="1"/>
  <c r="A188" i="9" s="1"/>
  <c r="A189" i="9" s="1"/>
  <c r="A190" i="9" s="1"/>
  <c r="A191" i="9" s="1"/>
  <c r="A192" i="9" s="1"/>
  <c r="A193" i="9" s="1"/>
  <c r="A194" i="9" s="1"/>
  <c r="A195" i="9" s="1"/>
  <c r="A196" i="9" s="1"/>
  <c r="A197" i="9" s="1"/>
  <c r="A198" i="9" s="1"/>
  <c r="A199" i="9" s="1"/>
  <c r="A200" i="9" s="1"/>
  <c r="A201" i="9" s="1"/>
  <c r="A202" i="9" s="1"/>
  <c r="A203" i="9" s="1"/>
  <c r="A204" i="9" s="1"/>
  <c r="A205" i="9" s="1"/>
  <c r="A206" i="9" s="1"/>
  <c r="A207" i="9" s="1"/>
  <c r="A208" i="9" s="1"/>
  <c r="A209" i="9" s="1"/>
  <c r="A210" i="9" s="1"/>
  <c r="A211" i="9" s="1"/>
  <c r="A212" i="9" s="1"/>
  <c r="A213" i="9" s="1"/>
  <c r="A214" i="9" s="1"/>
  <c r="A215" i="9" s="1"/>
  <c r="A216" i="9" s="1"/>
  <c r="A217" i="9" s="1"/>
  <c r="A218" i="9" s="1"/>
  <c r="A219" i="9" s="1"/>
  <c r="A220" i="9" s="1"/>
  <c r="A221" i="9" s="1"/>
  <c r="A222" i="9" s="1"/>
  <c r="A223" i="9" s="1"/>
  <c r="A224" i="9" s="1"/>
  <c r="A225" i="9" s="1"/>
  <c r="A226" i="9" s="1"/>
  <c r="A227" i="9" s="1"/>
  <c r="A228" i="9" s="1"/>
  <c r="A229" i="9" s="1"/>
  <c r="A230" i="9" s="1"/>
  <c r="A231" i="9" s="1"/>
  <c r="A232" i="9" s="1"/>
  <c r="A233" i="9" s="1"/>
  <c r="A234" i="9" s="1"/>
  <c r="A235" i="9" s="1"/>
  <c r="A236" i="9" s="1"/>
</calcChain>
</file>

<file path=xl/sharedStrings.xml><?xml version="1.0" encoding="utf-8"?>
<sst xmlns="http://schemas.openxmlformats.org/spreadsheetml/2006/main" count="2612" uniqueCount="188">
  <si>
    <t xml:space="preserve">Total Général </t>
  </si>
  <si>
    <t>3 in MM not in SD Total</t>
  </si>
  <si>
    <t>TAN-Standard Item</t>
  </si>
  <si>
    <t xml:space="preserve">3 in MM not in SD  </t>
  </si>
  <si>
    <t>Sales margin(SD+MM)</t>
  </si>
  <si>
    <t>Cost (MM)</t>
  </si>
  <si>
    <t>Sales Margin(SD) - DC Sales margin (SD)</t>
  </si>
  <si>
    <t>Distribution Center Sales margin(SD)</t>
  </si>
  <si>
    <t>Distribution Center Cost(SD)</t>
  </si>
  <si>
    <t>Sales margin Rate(SD)</t>
  </si>
  <si>
    <t>Sales margin(SD)</t>
  </si>
  <si>
    <t>Cost(SD)</t>
  </si>
  <si>
    <t>Sales_amount(SD)</t>
  </si>
  <si>
    <t>Item Categ.</t>
  </si>
  <si>
    <t>Invoice Type</t>
  </si>
  <si>
    <t>Type</t>
  </si>
  <si>
    <t>Month</t>
  </si>
  <si>
    <t>Sales Margin(SD) - DC Sales margin(SD)</t>
  </si>
  <si>
    <t>Sales margin (SD+MM)</t>
  </si>
  <si>
    <t xml:space="preserve">1 SD=MM  </t>
  </si>
  <si>
    <t>TAB-Indiv.Purchase Order</t>
  </si>
  <si>
    <t>LPN-Sched.Agreement Item</t>
  </si>
  <si>
    <t>TANN-Free of Charge Item</t>
  </si>
  <si>
    <t>Z001-TAN - price cont.</t>
  </si>
  <si>
    <t>ZABB-Free Charge Item CWH</t>
  </si>
  <si>
    <t>ZCAR-Recycled cartridge</t>
  </si>
  <si>
    <t>ZECB-Customer exchange CW</t>
  </si>
  <si>
    <t>ZECH-Customer exchange</t>
  </si>
  <si>
    <t>1 SD=MM   Total</t>
  </si>
  <si>
    <t xml:space="preserve">2 in SD not in MM  </t>
  </si>
  <si>
    <t>ZRPO-transport fee return</t>
  </si>
  <si>
    <t>ZA-Credit note</t>
  </si>
  <si>
    <t>ZRPR-service return</t>
  </si>
  <si>
    <t>ZUBY-Customer owned Item</t>
  </si>
  <si>
    <t>G2N-Request</t>
  </si>
  <si>
    <t>ZANN-Cancel invoice</t>
  </si>
  <si>
    <t>ZFNN-Reinvoice</t>
  </si>
  <si>
    <t>G2NN-Free Item</t>
  </si>
  <si>
    <t>G2W-Request</t>
  </si>
  <si>
    <t>L2N-Request</t>
  </si>
  <si>
    <t>ZFFI-Financial invoice</t>
  </si>
  <si>
    <t>L2NN-Free</t>
  </si>
  <si>
    <t>L2W-Request</t>
  </si>
  <si>
    <t>MVN-Lease Item</t>
  </si>
  <si>
    <t>TAS-Third Party Item</t>
  </si>
  <si>
    <t>TAW-Value Item</t>
  </si>
  <si>
    <t>Z002-TAN + price cont.</t>
  </si>
  <si>
    <t>ZAD-Service</t>
  </si>
  <si>
    <t>ZCAD-Gift products</t>
  </si>
  <si>
    <t>ZCCA-Recycling Box</t>
  </si>
  <si>
    <t>ZEXP-Export product</t>
  </si>
  <si>
    <t>ZGFC-General Freight Chrg</t>
  </si>
  <si>
    <t>ZLDG-Free direct delivery</t>
  </si>
  <si>
    <t>ZPOR-Transportation fees</t>
  </si>
  <si>
    <t>ZPR1-Target promotion</t>
  </si>
  <si>
    <t>ZRB2-Return BOM</t>
  </si>
  <si>
    <t>ZB-Credit note invoice</t>
  </si>
  <si>
    <t>ZREG-Free return</t>
  </si>
  <si>
    <t>ZAFI-Credit note</t>
  </si>
  <si>
    <t>ZREN-Credit note</t>
  </si>
  <si>
    <t>ZRET-Return</t>
  </si>
  <si>
    <t>2 in SD not in MM  Total</t>
  </si>
  <si>
    <t>ZANN-Free products</t>
  </si>
  <si>
    <t>ZDEF-Defectives</t>
  </si>
  <si>
    <t>ZEEB-Sample CWH</t>
  </si>
  <si>
    <t>ZEEE-Sample</t>
  </si>
  <si>
    <t>ZMAB-Missing CWH</t>
  </si>
  <si>
    <t>ZMAN-Missing</t>
  </si>
  <si>
    <t>ZSUR-Surplus</t>
  </si>
  <si>
    <t>ZTAD-Invoice order image</t>
  </si>
  <si>
    <t>-</t>
  </si>
  <si>
    <t/>
  </si>
  <si>
    <t>0,00</t>
  </si>
  <si>
    <t>-2133021,52</t>
  </si>
  <si>
    <t>28178,36</t>
  </si>
  <si>
    <t>17124,86</t>
  </si>
  <si>
    <t>-413,19</t>
  </si>
  <si>
    <t>-44336,99</t>
  </si>
  <si>
    <t>-88737,85</t>
  </si>
  <si>
    <t>-5573,60</t>
  </si>
  <si>
    <t>-941840,46</t>
  </si>
  <si>
    <t>-11975,53</t>
  </si>
  <si>
    <t>-56,09</t>
  </si>
  <si>
    <t>-2,16</t>
  </si>
  <si>
    <t>36724,20</t>
  </si>
  <si>
    <t>-23545,27</t>
  </si>
  <si>
    <t>19,35</t>
  </si>
  <si>
    <t>-0,91</t>
  </si>
  <si>
    <t>891,90</t>
  </si>
  <si>
    <t>-153,68</t>
  </si>
  <si>
    <t>-57822,96</t>
  </si>
  <si>
    <t>-356,09</t>
  </si>
  <si>
    <t>-956,00</t>
  </si>
  <si>
    <t>-12452,63</t>
  </si>
  <si>
    <t>561,69</t>
  </si>
  <si>
    <t>-174722,99</t>
  </si>
  <si>
    <t>11525,37</t>
  </si>
  <si>
    <t>536,23</t>
  </si>
  <si>
    <t>-662,88</t>
  </si>
  <si>
    <t>-224,01</t>
  </si>
  <si>
    <t>224,01</t>
  </si>
  <si>
    <t>11,94</t>
  </si>
  <si>
    <t>9759,77</t>
  </si>
  <si>
    <t>355,98</t>
  </si>
  <si>
    <t>29,50</t>
  </si>
  <si>
    <t>-20343,17</t>
  </si>
  <si>
    <t>6380,47</t>
  </si>
  <si>
    <t>-538,85</t>
  </si>
  <si>
    <t>-372,09</t>
  </si>
  <si>
    <t>651,64</t>
  </si>
  <si>
    <t>11874,17</t>
  </si>
  <si>
    <t>-165,36</t>
  </si>
  <si>
    <t>142311,19</t>
  </si>
  <si>
    <t>-8441,84</t>
  </si>
  <si>
    <t>-8699,22</t>
  </si>
  <si>
    <t>-318,07</t>
  </si>
  <si>
    <t>34142,63</t>
  </si>
  <si>
    <t>12773,63</t>
  </si>
  <si>
    <t>1648,71</t>
  </si>
  <si>
    <t>-262,29</t>
  </si>
  <si>
    <t>37980,60</t>
  </si>
  <si>
    <t>-2756,06</t>
  </si>
  <si>
    <t>7508,15</t>
  </si>
  <si>
    <t>1932,94</t>
  </si>
  <si>
    <t>184034,24</t>
  </si>
  <si>
    <t>-8305,85</t>
  </si>
  <si>
    <t>-1853,90</t>
  </si>
  <si>
    <t>-110,54</t>
  </si>
  <si>
    <t>486879,85</t>
  </si>
  <si>
    <t>-40598,96</t>
  </si>
  <si>
    <t>77672,69</t>
  </si>
  <si>
    <t>-14271,39</t>
  </si>
  <si>
    <t>-591,53</t>
  </si>
  <si>
    <t>1278832,55</t>
  </si>
  <si>
    <t>277,00</t>
  </si>
  <si>
    <t>-16148,66</t>
  </si>
  <si>
    <t>167,28</t>
  </si>
  <si>
    <t>-111,56</t>
  </si>
  <si>
    <t>393,88</t>
  </si>
  <si>
    <t>87819,34</t>
  </si>
  <si>
    <t>-5121,22</t>
  </si>
  <si>
    <t>-145,79</t>
  </si>
  <si>
    <t>92482,83</t>
  </si>
  <si>
    <t>435,20</t>
  </si>
  <si>
    <t>-91,00</t>
  </si>
  <si>
    <t>-5115,34</t>
  </si>
  <si>
    <t>-1501,19</t>
  </si>
  <si>
    <t>-3717,53</t>
  </si>
  <si>
    <t>3713,53</t>
  </si>
  <si>
    <t>180,65</t>
  </si>
  <si>
    <t>1163,54</t>
  </si>
  <si>
    <t>94,55</t>
  </si>
  <si>
    <t>2006,41</t>
  </si>
  <si>
    <t>101,33</t>
  </si>
  <si>
    <t>-12205,34</t>
  </si>
  <si>
    <t>0,51</t>
  </si>
  <si>
    <t>-85488,63</t>
  </si>
  <si>
    <t>-0,87</t>
  </si>
  <si>
    <t>-44499,92</t>
  </si>
  <si>
    <t>1289,14</t>
  </si>
  <si>
    <t>-53613,26</t>
  </si>
  <si>
    <t>2155,89</t>
  </si>
  <si>
    <t>-354,12</t>
  </si>
  <si>
    <t>-242,29</t>
  </si>
  <si>
    <t>2018697,41</t>
  </si>
  <si>
    <t>-44148,82</t>
  </si>
  <si>
    <t>-101971,78</t>
  </si>
  <si>
    <t>Distribution Center Sales margi (SD)</t>
  </si>
  <si>
    <t>Sales Margin(SD)- DC Sales margin(SD)</t>
  </si>
  <si>
    <t>1 SD=MM</t>
  </si>
  <si>
    <t>215013,82</t>
  </si>
  <si>
    <t>13731851,13</t>
  </si>
  <si>
    <t>12970990,86</t>
  </si>
  <si>
    <t>2 in SD not in MM</t>
  </si>
  <si>
    <t>14989688,27</t>
  </si>
  <si>
    <t>217,09</t>
  </si>
  <si>
    <t>6270,51</t>
  </si>
  <si>
    <t>6487,6</t>
  </si>
  <si>
    <t>2025-07-mrc-0022-distribution-channel-all.txt</t>
  </si>
  <si>
    <t>2025-07-mrc-0101-0022-distribution-channel-all.txt</t>
  </si>
  <si>
    <t>2025_07_MRC_0101_0022_DISTRIBUTION_CHANNEL_EXTERNAL.txt</t>
  </si>
  <si>
    <t>2025_07_MRC_0101_0022_DISTRIBUTION_CHANNEL_INTERCO.txt</t>
  </si>
  <si>
    <t>2025_07_MRC_0101_DISTRIBUTION_CHANNEL_ALL.txt</t>
  </si>
  <si>
    <t>2025_07_MRC_0101_DISTRIBUTION_CHANNEL_INTERCO.txt</t>
  </si>
  <si>
    <t>NomFichier</t>
  </si>
  <si>
    <t>Column1</t>
  </si>
  <si>
    <t>ZF-Test std invoice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</si>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</sst>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/>
    <xf numFmtId="0" fontId="0" fillId="0" borderId="2" xfId="0" applyFont="1" applyBorder="1"/>
    <xf numFmtId="0" fontId="0" fillId="0" borderId="6" xfId="0" applyFont="1" applyBorder="1"/>
    <xf numFmtId="0" fontId="1" fillId="2" borderId="6" xfId="0" applyFont="1" applyFill="1" applyBorder="1"/>
    <xf numFmtId="14" fontId="0" fillId="0" borderId="2" xfId="0" applyNumberFormat="1" applyFont="1" applyBorder="1"/>
    <xf numFmtId="14" fontId="0" fillId="0" borderId="4" xfId="0" applyNumberFormat="1" applyFont="1" applyBorder="1"/>
    <xf numFmtId="0" fontId="0" fillId="0" borderId="4" xfId="0" applyFont="1" applyBorder="1"/>
    <xf numFmtId="0" fontId="0" fillId="0" borderId="5" xfId="0" applyFont="1" applyBorder="1"/>
    <xf numFmtId="0" fontId="0" fillId="0" borderId="0" xfId="0" applyNumberFormat="1"/>
    <xf numFmtId="0" fontId="0" fillId="0" borderId="1" xfId="0" applyNumberFormat="1" applyFont="1" applyBorder="1"/>
    <xf numFmtId="0" fontId="0" fillId="0" borderId="3" xfId="0" applyNumberFormat="1" applyFont="1" applyBorder="1"/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815340</xdr:colOff>
      <xdr:row>0</xdr:row>
      <xdr:rowOff>53340</xdr:rowOff>
    </xdr:from>
    <xdr:to>
      <xdr:col>1</xdr:col>
      <xdr:colOff>2377440</xdr:colOff>
      <xdr:row>2</xdr:row>
      <xdr:rowOff>0</xdr:rowOff>
    </xdr:to>
    <xdr:sp macro="[0]!CreerSousTableauxParNomFichier" textlink="">
      <xdr:nvSpPr>
        <xdr:cNvPr id="2" name="Rectangle 1">
          <a:extLst>
            <a:ext uri="{FF2B5EF4-FFF2-40B4-BE49-F238E27FC236}">
              <a16:creationId xmlns:a16="http://schemas.microsoft.com/office/drawing/2014/main" id="{DE1E99C2-7B3C-CE11-370B-CD6A21C37D33}"/>
            </a:ext>
          </a:extLst>
        </xdr:cNvPr>
        <xdr:cNvSpPr/>
      </xdr:nvSpPr>
      <xdr:spPr>
        <a:xfrm>
          <a:off x="815340" y="53340"/>
          <a:ext cx="1562100" cy="31242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7CD40DC-D45A-405D-B718-FE11514F7B60}" name="txt_Combine" displayName="txt_Combine" ref="A4:T236" totalsRowShown="0">
  <autoFilter ref="A4:T236" xr:uid="{B7CD40DC-D45A-405D-B718-FE11514F7B60}"/>
  <tableColumns count="20">
    <tableColumn id="20" xr3:uid="{BB9165E1-AB11-41D1-9B93-CF265C93CD2B}" name="0" dataDxfId="0">
      <calculatedColumnFormula>IF(txt_Combine[[#This Row],[NomFichier]]=B4,A4,A4+1)</calculatedColumnFormula>
    </tableColumn>
    <tableColumn id="1" xr3:uid="{C8CEC2AD-43D4-4013-A6C9-B921E2792D7C}" name="NomFichier" dataDxfId="10"/>
    <tableColumn id="2" xr3:uid="{3BA32685-B05D-4FF7-BB75-6F752E39FB87}" name="Month" dataDxfId="9"/>
    <tableColumn id="3" xr3:uid="{1AE099EF-39DD-4F73-BF47-6119686B30E3}" name="Type" dataDxfId="8"/>
    <tableColumn id="4" xr3:uid="{DA979A80-FD7C-4C9F-A13B-38F43F2838A3}" name="Invoice Type" dataDxfId="7"/>
    <tableColumn id="5" xr3:uid="{9B32AEF0-C5AE-45D1-BA92-F8729525CBCB}" name="Item Categ." dataDxfId="6"/>
    <tableColumn id="6" xr3:uid="{910C386F-4A2A-459F-8C10-61C57F1136EC}" name="Sales_amount(SD)"/>
    <tableColumn id="7" xr3:uid="{85208423-9CDC-4BA3-A35D-288CBB7F325F}" name="Cost(SD)"/>
    <tableColumn id="8" xr3:uid="{19AC125C-8E8C-45AD-A1B4-42B0BC1ED8B0}" name="Sales margin(SD)"/>
    <tableColumn id="9" xr3:uid="{79E3C0DD-4869-43ED-840E-77E50F005F0F}" name="Sales margin Rate(SD)"/>
    <tableColumn id="10" xr3:uid="{0BF2E074-2A56-4001-B85B-9BD404D7D69F}" name="Distribution Center Cost(SD)"/>
    <tableColumn id="11" xr3:uid="{E9A9ECC9-128E-444A-A75B-9DCCC3FB87AF}" name="Distribution Center Sales margin(SD)"/>
    <tableColumn id="12" xr3:uid="{E36B15C7-7F91-4EC9-BB61-61167B3D2AF8}" name="Sales Margin(SD) - DC Sales margin (SD)"/>
    <tableColumn id="13" xr3:uid="{FDD3F9E2-A6AE-43D7-9384-E35107F2C7DB}" name="Cost (MM)"/>
    <tableColumn id="14" xr3:uid="{5E5D189A-C87A-4712-BE71-457E65AF1F8C}" name="Sales margin(SD+MM)" dataDxfId="5"/>
    <tableColumn id="15" xr3:uid="{3A52BE3C-629F-4100-B07A-45F25A4058FF}" name="Sales Margin(SD) - DC Sales margin(SD)" dataDxfId="4"/>
    <tableColumn id="16" xr3:uid="{B3728BA8-9850-4454-A72E-A31AC3230DC0}" name="Sales margin (SD+MM)"/>
    <tableColumn id="17" xr3:uid="{9B8FA710-C545-4480-852F-8F7DF90140C2}" name="Column1" dataDxfId="3"/>
    <tableColumn id="18" xr3:uid="{17593633-6913-4BDD-A16C-F9AAFD53D230}" name="Distribution Center Sales margi (SD)" dataDxfId="2"/>
    <tableColumn id="19" xr3:uid="{010F028A-A8F1-4BDC-991F-2101757947DD}" name="Sales Margin(SD)- DC Sales margin(SD)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6AF40-DB28-4E42-A9AE-D2D896DC8F1B}">
  <sheetPr codeName="Feuil1">
    <tabColor rgb="FFFFFF00"/>
  </sheetPr>
  <dimension ref="A1:T236"/>
  <sheetViews>
    <sheetView tabSelected="1" workbookViewId="0">
      <selection activeCell="B14" sqref="B14"/>
    </sheetView>
  </sheetViews>
  <sheetFormatPr baseColWidth="10" defaultRowHeight="14.4" x14ac:dyDescent="0.3"/>
  <cols>
    <col min="2" max="2" width="60" bestFit="1" customWidth="1"/>
    <col min="3" max="3" width="10.6640625" bestFit="1" customWidth="1"/>
    <col min="4" max="4" width="21.88671875" bestFit="1" customWidth="1"/>
    <col min="5" max="5" width="20.88671875" bestFit="1" customWidth="1"/>
    <col min="6" max="6" width="27.33203125" bestFit="1" customWidth="1"/>
    <col min="7" max="7" width="19.5546875" bestFit="1" customWidth="1"/>
    <col min="8" max="8" width="12" bestFit="1" customWidth="1"/>
    <col min="9" max="9" width="18.109375" bestFit="1" customWidth="1"/>
    <col min="10" max="10" width="22.6640625" bestFit="1" customWidth="1"/>
    <col min="11" max="11" width="28.6640625" bestFit="1" customWidth="1"/>
    <col min="12" max="12" width="36.109375" bestFit="1" customWidth="1"/>
    <col min="13" max="13" width="38.5546875" bestFit="1" customWidth="1"/>
    <col min="14" max="14" width="12.6640625" bestFit="1" customWidth="1"/>
    <col min="15" max="15" width="23" bestFit="1" customWidth="1"/>
    <col min="16" max="16" width="38.109375" bestFit="1" customWidth="1"/>
    <col min="17" max="17" width="23.5546875" bestFit="1" customWidth="1"/>
    <col min="18" max="18" width="11.109375" bestFit="1" customWidth="1"/>
    <col min="19" max="19" width="35.44140625" bestFit="1" customWidth="1"/>
    <col min="20" max="20" width="37.6640625" bestFit="1" customWidth="1"/>
  </cols>
  <sheetData>
    <row r="1" spans="1:20" x14ac:dyDescent="0.3">
      <c r="A1">
        <v>0</v>
      </c>
    </row>
    <row r="4" spans="1:20" x14ac:dyDescent="0.3">
      <c r="A4" t="s">
        <v>187</v>
      </c>
      <c r="B4" t="s">
        <v>184</v>
      </c>
      <c r="C4" t="s">
        <v>16</v>
      </c>
      <c r="D4" t="s">
        <v>15</v>
      </c>
      <c r="E4" t="s">
        <v>14</v>
      </c>
      <c r="F4" t="s">
        <v>13</v>
      </c>
      <c r="G4" t="s">
        <v>12</v>
      </c>
      <c r="H4" t="s">
        <v>11</v>
      </c>
      <c r="I4" t="s">
        <v>10</v>
      </c>
      <c r="J4" t="s">
        <v>9</v>
      </c>
      <c r="K4" t="s">
        <v>8</v>
      </c>
      <c r="L4" t="s">
        <v>7</v>
      </c>
      <c r="M4" t="s">
        <v>6</v>
      </c>
      <c r="N4" t="s">
        <v>5</v>
      </c>
      <c r="O4" t="s">
        <v>4</v>
      </c>
      <c r="P4" t="s">
        <v>17</v>
      </c>
      <c r="Q4" t="s">
        <v>18</v>
      </c>
      <c r="R4" t="s">
        <v>185</v>
      </c>
      <c r="S4" t="s">
        <v>167</v>
      </c>
      <c r="T4" t="s">
        <v>168</v>
      </c>
    </row>
    <row r="5" spans="1:20" x14ac:dyDescent="0.3">
      <c r="A5" s="11">
        <f>IF(txt_Combine[[#This Row],[NomFichier]]=B4,A4,A4+1)</f>
        <v>1</v>
      </c>
      <c r="B5" t="s">
        <v>178</v>
      </c>
      <c r="C5" s="1">
        <v>45839</v>
      </c>
      <c r="D5" t="s">
        <v>3</v>
      </c>
      <c r="E5" t="s">
        <v>71</v>
      </c>
      <c r="F5" t="s">
        <v>2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2133021.52</v>
      </c>
      <c r="O5" t="s">
        <v>73</v>
      </c>
    </row>
    <row r="6" spans="1:20" x14ac:dyDescent="0.3">
      <c r="A6" s="11">
        <f>IF(txt_Combine[[#This Row],[NomFichier]]=B5,A5,A5+1)</f>
        <v>1</v>
      </c>
      <c r="B6" t="s">
        <v>178</v>
      </c>
      <c r="C6" s="1">
        <v>45839</v>
      </c>
      <c r="D6" t="s">
        <v>1</v>
      </c>
      <c r="E6" t="s">
        <v>71</v>
      </c>
      <c r="F6" t="s">
        <v>71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2133021.52</v>
      </c>
      <c r="O6" t="s">
        <v>73</v>
      </c>
    </row>
    <row r="7" spans="1:20" x14ac:dyDescent="0.3">
      <c r="A7" s="11">
        <f>IF(txt_Combine[[#This Row],[NomFichier]]=B6,A6,A6+1)</f>
        <v>1</v>
      </c>
      <c r="B7" t="s">
        <v>178</v>
      </c>
      <c r="C7" s="1">
        <v>45839</v>
      </c>
      <c r="D7" t="s">
        <v>0</v>
      </c>
      <c r="E7" t="s">
        <v>71</v>
      </c>
      <c r="F7" t="s">
        <v>71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2133021.52</v>
      </c>
      <c r="O7" t="s">
        <v>73</v>
      </c>
    </row>
    <row r="8" spans="1:20" x14ac:dyDescent="0.3">
      <c r="A8" s="11">
        <f>IF(txt_Combine[[#This Row],[NomFichier]]=B7,A7,A7+1)</f>
        <v>2</v>
      </c>
      <c r="B8" t="s">
        <v>179</v>
      </c>
      <c r="C8" s="1"/>
      <c r="D8" t="s">
        <v>19</v>
      </c>
      <c r="E8" t="s">
        <v>186</v>
      </c>
      <c r="F8" t="s">
        <v>20</v>
      </c>
      <c r="G8">
        <v>993219.1</v>
      </c>
      <c r="H8">
        <v>749809.83</v>
      </c>
      <c r="I8">
        <v>243409.27</v>
      </c>
      <c r="J8">
        <v>0.24510000000000001</v>
      </c>
      <c r="K8">
        <v>777988.19</v>
      </c>
      <c r="L8">
        <v>215230.91</v>
      </c>
      <c r="N8">
        <v>777988.19</v>
      </c>
      <c r="P8" t="s">
        <v>74</v>
      </c>
      <c r="Q8">
        <v>215230.91</v>
      </c>
      <c r="R8" t="s">
        <v>71</v>
      </c>
    </row>
    <row r="9" spans="1:20" x14ac:dyDescent="0.3">
      <c r="A9" s="11">
        <f>IF(txt_Combine[[#This Row],[NomFichier]]=B8,A8,A8+1)</f>
        <v>2</v>
      </c>
      <c r="B9" t="s">
        <v>179</v>
      </c>
      <c r="C9" s="1"/>
      <c r="D9" t="s">
        <v>19</v>
      </c>
      <c r="E9" t="s">
        <v>186</v>
      </c>
      <c r="F9" t="s">
        <v>21</v>
      </c>
      <c r="G9">
        <v>52725.11</v>
      </c>
      <c r="H9">
        <v>36013.440000000002</v>
      </c>
      <c r="I9">
        <v>16711.669999999998</v>
      </c>
      <c r="J9">
        <v>0.317</v>
      </c>
      <c r="K9">
        <v>35600.25</v>
      </c>
      <c r="L9">
        <v>17124.86</v>
      </c>
      <c r="N9">
        <v>35600.25</v>
      </c>
      <c r="P9" t="s">
        <v>76</v>
      </c>
      <c r="Q9">
        <v>17124.86</v>
      </c>
      <c r="R9" t="s">
        <v>71</v>
      </c>
    </row>
    <row r="10" spans="1:20" x14ac:dyDescent="0.3">
      <c r="A10" s="11">
        <f>IF(txt_Combine[[#This Row],[NomFichier]]=B9,A9,A9+1)</f>
        <v>2</v>
      </c>
      <c r="B10" t="s">
        <v>179</v>
      </c>
      <c r="C10" s="1"/>
      <c r="D10" t="s">
        <v>19</v>
      </c>
      <c r="E10" t="s">
        <v>186</v>
      </c>
      <c r="F10" t="s">
        <v>2</v>
      </c>
      <c r="G10">
        <v>40178304</v>
      </c>
      <c r="H10">
        <v>26484519.350000001</v>
      </c>
      <c r="I10">
        <v>13693784.65</v>
      </c>
      <c r="J10">
        <v>0.34079999999999999</v>
      </c>
      <c r="K10">
        <v>26440182.359999999</v>
      </c>
      <c r="L10">
        <v>13738121.640000001</v>
      </c>
      <c r="N10">
        <v>26440226.32</v>
      </c>
      <c r="P10" t="s">
        <v>77</v>
      </c>
      <c r="Q10">
        <v>13738077.68</v>
      </c>
      <c r="R10" t="s">
        <v>71</v>
      </c>
    </row>
    <row r="11" spans="1:20" x14ac:dyDescent="0.3">
      <c r="A11" s="11">
        <f>IF(txt_Combine[[#This Row],[NomFichier]]=B10,A10,A10+1)</f>
        <v>2</v>
      </c>
      <c r="B11" t="s">
        <v>179</v>
      </c>
      <c r="C11" s="1"/>
      <c r="D11" t="s">
        <v>19</v>
      </c>
      <c r="E11" t="s">
        <v>186</v>
      </c>
      <c r="F11" t="s">
        <v>22</v>
      </c>
      <c r="G11">
        <v>0</v>
      </c>
      <c r="H11">
        <v>94311.45</v>
      </c>
      <c r="I11">
        <v>-94311.45</v>
      </c>
      <c r="J11">
        <v>0</v>
      </c>
      <c r="K11">
        <v>88737.85</v>
      </c>
      <c r="L11">
        <v>-88737.85</v>
      </c>
      <c r="N11">
        <v>88737.85</v>
      </c>
      <c r="P11" t="s">
        <v>79</v>
      </c>
      <c r="Q11">
        <v>-88737.85</v>
      </c>
      <c r="R11" t="s">
        <v>71</v>
      </c>
    </row>
    <row r="12" spans="1:20" x14ac:dyDescent="0.3">
      <c r="A12" s="11">
        <f>IF(txt_Combine[[#This Row],[NomFichier]]=B11,A11,A11+1)</f>
        <v>2</v>
      </c>
      <c r="B12" t="s">
        <v>179</v>
      </c>
      <c r="C12" s="1"/>
      <c r="D12" t="s">
        <v>19</v>
      </c>
      <c r="E12" t="s">
        <v>186</v>
      </c>
      <c r="F12" t="s">
        <v>23</v>
      </c>
      <c r="G12">
        <v>0</v>
      </c>
      <c r="H12">
        <v>953815.99</v>
      </c>
      <c r="I12">
        <v>-953815.99</v>
      </c>
      <c r="J12">
        <v>0</v>
      </c>
      <c r="K12">
        <v>941840.46</v>
      </c>
      <c r="L12">
        <v>-941840.46</v>
      </c>
      <c r="N12">
        <v>941840.46</v>
      </c>
      <c r="P12" t="s">
        <v>81</v>
      </c>
      <c r="Q12">
        <v>-941840.46</v>
      </c>
      <c r="R12" t="s">
        <v>71</v>
      </c>
    </row>
    <row r="13" spans="1:20" x14ac:dyDescent="0.3">
      <c r="A13" s="11">
        <f>IF(txt_Combine[[#This Row],[NomFichier]]=B12,A12,A12+1)</f>
        <v>2</v>
      </c>
      <c r="B13" t="s">
        <v>179</v>
      </c>
      <c r="C13" s="1"/>
      <c r="D13" t="s">
        <v>19</v>
      </c>
      <c r="E13" t="s">
        <v>186</v>
      </c>
      <c r="F13" t="s">
        <v>24</v>
      </c>
      <c r="G13">
        <v>0</v>
      </c>
      <c r="H13">
        <v>58.25</v>
      </c>
      <c r="I13">
        <v>-58.25</v>
      </c>
      <c r="J13">
        <v>0</v>
      </c>
      <c r="K13">
        <v>56.09</v>
      </c>
      <c r="L13">
        <v>-56.09</v>
      </c>
      <c r="N13">
        <v>56.09</v>
      </c>
      <c r="P13" t="s">
        <v>83</v>
      </c>
      <c r="Q13">
        <v>-56.09</v>
      </c>
      <c r="R13" t="s">
        <v>71</v>
      </c>
    </row>
    <row r="14" spans="1:20" x14ac:dyDescent="0.3">
      <c r="A14" s="11">
        <f>IF(txt_Combine[[#This Row],[NomFichier]]=B13,A13,A13+1)</f>
        <v>2</v>
      </c>
      <c r="B14" t="s">
        <v>179</v>
      </c>
      <c r="C14" s="1"/>
      <c r="D14" t="s">
        <v>19</v>
      </c>
      <c r="E14" t="s">
        <v>186</v>
      </c>
      <c r="F14" t="s">
        <v>25</v>
      </c>
      <c r="G14">
        <v>48409.79</v>
      </c>
      <c r="H14">
        <v>35230.86</v>
      </c>
      <c r="I14">
        <v>13178.93</v>
      </c>
      <c r="J14">
        <v>0.2722</v>
      </c>
      <c r="K14">
        <v>11685.59</v>
      </c>
      <c r="L14">
        <v>36724.199999999997</v>
      </c>
      <c r="N14">
        <v>11685.59</v>
      </c>
      <c r="P14" t="s">
        <v>85</v>
      </c>
      <c r="Q14">
        <v>36724.199999999997</v>
      </c>
      <c r="R14" t="s">
        <v>71</v>
      </c>
    </row>
    <row r="15" spans="1:20" x14ac:dyDescent="0.3">
      <c r="A15" s="11">
        <f>IF(txt_Combine[[#This Row],[NomFichier]]=B14,A14,A14+1)</f>
        <v>2</v>
      </c>
      <c r="B15" t="s">
        <v>179</v>
      </c>
      <c r="C15" s="1"/>
      <c r="D15" t="s">
        <v>19</v>
      </c>
      <c r="E15" t="s">
        <v>186</v>
      </c>
      <c r="F15" t="s">
        <v>26</v>
      </c>
      <c r="G15">
        <v>47.01</v>
      </c>
      <c r="H15">
        <v>28.57</v>
      </c>
      <c r="I15">
        <v>18.440000000000001</v>
      </c>
      <c r="J15">
        <v>0.39229999999999998</v>
      </c>
      <c r="K15">
        <v>27.66</v>
      </c>
      <c r="L15">
        <v>19.350000000000001</v>
      </c>
      <c r="N15">
        <v>27.66</v>
      </c>
      <c r="P15" t="s">
        <v>87</v>
      </c>
      <c r="Q15">
        <v>19.350000000000001</v>
      </c>
      <c r="R15" t="s">
        <v>71</v>
      </c>
    </row>
    <row r="16" spans="1:20" x14ac:dyDescent="0.3">
      <c r="A16" s="11">
        <f>IF(txt_Combine[[#This Row],[NomFichier]]=B15,A15,A15+1)</f>
        <v>2</v>
      </c>
      <c r="B16" t="s">
        <v>179</v>
      </c>
      <c r="C16" s="1"/>
      <c r="D16" t="s">
        <v>19</v>
      </c>
      <c r="E16" t="s">
        <v>186</v>
      </c>
      <c r="F16" t="s">
        <v>27</v>
      </c>
      <c r="G16">
        <v>2210</v>
      </c>
      <c r="H16">
        <v>1471.78</v>
      </c>
      <c r="I16">
        <v>738.22</v>
      </c>
      <c r="J16">
        <v>0.33400000000000002</v>
      </c>
      <c r="K16">
        <v>1318.1</v>
      </c>
      <c r="L16">
        <v>891.9</v>
      </c>
      <c r="N16">
        <v>1318.1</v>
      </c>
      <c r="P16" t="s">
        <v>89</v>
      </c>
      <c r="Q16">
        <v>891.9</v>
      </c>
      <c r="R16" t="s">
        <v>71</v>
      </c>
    </row>
    <row r="17" spans="1:18" x14ac:dyDescent="0.3">
      <c r="A17" s="11">
        <f>IF(txt_Combine[[#This Row],[NomFichier]]=B16,A16,A16+1)</f>
        <v>2</v>
      </c>
      <c r="B17" t="s">
        <v>179</v>
      </c>
      <c r="C17" s="1"/>
      <c r="D17" t="s">
        <v>28</v>
      </c>
      <c r="E17" t="s">
        <v>71</v>
      </c>
      <c r="F17" t="s">
        <v>71</v>
      </c>
      <c r="G17">
        <v>41274915.009999998</v>
      </c>
      <c r="H17">
        <v>28355259.52</v>
      </c>
      <c r="I17">
        <v>12919655.49</v>
      </c>
      <c r="J17">
        <v>0.313</v>
      </c>
      <c r="K17">
        <v>28297436.559999999</v>
      </c>
      <c r="L17">
        <v>12977478.449999999</v>
      </c>
      <c r="N17">
        <v>28297480.510000002</v>
      </c>
      <c r="P17" t="s">
        <v>90</v>
      </c>
      <c r="Q17">
        <v>12977434.5</v>
      </c>
      <c r="R17" t="s">
        <v>71</v>
      </c>
    </row>
    <row r="18" spans="1:18" x14ac:dyDescent="0.3">
      <c r="A18" s="11">
        <f>IF(txt_Combine[[#This Row],[NomFichier]]=B17,A17,A17+1)</f>
        <v>2</v>
      </c>
      <c r="B18" t="s">
        <v>179</v>
      </c>
      <c r="C18" s="1"/>
      <c r="D18" t="s">
        <v>29</v>
      </c>
      <c r="E18" t="s">
        <v>186</v>
      </c>
      <c r="F18" t="s">
        <v>30</v>
      </c>
      <c r="G18">
        <v>-356.09</v>
      </c>
      <c r="H18">
        <v>0</v>
      </c>
      <c r="I18">
        <v>-356.09</v>
      </c>
      <c r="J18">
        <v>1</v>
      </c>
      <c r="K18">
        <v>0</v>
      </c>
      <c r="L18">
        <v>-356.09</v>
      </c>
      <c r="N18">
        <v>0</v>
      </c>
      <c r="P18" t="s">
        <v>72</v>
      </c>
      <c r="Q18">
        <v>-356.09</v>
      </c>
      <c r="R18" t="s">
        <v>71</v>
      </c>
    </row>
    <row r="19" spans="1:18" x14ac:dyDescent="0.3">
      <c r="A19" s="11">
        <f>IF(txt_Combine[[#This Row],[NomFichier]]=B18,A18,A18+1)</f>
        <v>2</v>
      </c>
      <c r="B19" t="s">
        <v>179</v>
      </c>
      <c r="C19" s="1"/>
      <c r="D19" t="s">
        <v>29</v>
      </c>
      <c r="E19" t="s">
        <v>31</v>
      </c>
      <c r="F19" t="s">
        <v>32</v>
      </c>
      <c r="G19">
        <v>-956</v>
      </c>
      <c r="H19">
        <v>0</v>
      </c>
      <c r="I19">
        <v>-956</v>
      </c>
      <c r="J19">
        <v>1</v>
      </c>
      <c r="K19">
        <v>0</v>
      </c>
      <c r="L19">
        <v>-956</v>
      </c>
      <c r="N19">
        <v>0</v>
      </c>
      <c r="P19" t="s">
        <v>72</v>
      </c>
      <c r="Q19">
        <v>-956</v>
      </c>
      <c r="R19" t="s">
        <v>71</v>
      </c>
    </row>
    <row r="20" spans="1:18" x14ac:dyDescent="0.3">
      <c r="A20" s="11">
        <f>IF(txt_Combine[[#This Row],[NomFichier]]=B19,A19,A19+1)</f>
        <v>2</v>
      </c>
      <c r="B20" t="s">
        <v>179</v>
      </c>
      <c r="C20" s="1"/>
      <c r="D20" t="s">
        <v>29</v>
      </c>
      <c r="E20" t="s">
        <v>186</v>
      </c>
      <c r="F20" t="s">
        <v>33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N20">
        <v>0</v>
      </c>
      <c r="P20" t="s">
        <v>72</v>
      </c>
      <c r="Q20">
        <v>0</v>
      </c>
      <c r="R20" t="s">
        <v>71</v>
      </c>
    </row>
    <row r="21" spans="1:18" x14ac:dyDescent="0.3">
      <c r="A21" s="11">
        <f>IF(txt_Combine[[#This Row],[NomFichier]]=B20,A20,A20+1)</f>
        <v>2</v>
      </c>
      <c r="B21" t="s">
        <v>179</v>
      </c>
      <c r="C21" s="1"/>
      <c r="D21" t="s">
        <v>29</v>
      </c>
      <c r="E21" t="s">
        <v>31</v>
      </c>
      <c r="F21" t="s">
        <v>34</v>
      </c>
      <c r="G21">
        <v>-24603.54</v>
      </c>
      <c r="H21">
        <v>-12712.6</v>
      </c>
      <c r="I21">
        <v>-11890.94</v>
      </c>
      <c r="J21">
        <v>0.48330000000000001</v>
      </c>
      <c r="K21">
        <v>-12150.91</v>
      </c>
      <c r="L21">
        <v>-12452.63</v>
      </c>
      <c r="N21">
        <v>0</v>
      </c>
      <c r="P21" t="s">
        <v>94</v>
      </c>
      <c r="Q21">
        <v>-24603.54</v>
      </c>
      <c r="R21" t="s">
        <v>71</v>
      </c>
    </row>
    <row r="22" spans="1:18" x14ac:dyDescent="0.3">
      <c r="A22" s="11">
        <f>IF(txt_Combine[[#This Row],[NomFichier]]=B21,A21,A21+1)</f>
        <v>2</v>
      </c>
      <c r="B22" t="s">
        <v>179</v>
      </c>
      <c r="C22" s="1"/>
      <c r="D22" t="s">
        <v>29</v>
      </c>
      <c r="E22" t="s">
        <v>35</v>
      </c>
      <c r="F22" t="s">
        <v>34</v>
      </c>
      <c r="G22">
        <v>-468778.58</v>
      </c>
      <c r="H22">
        <v>-305580.96000000002</v>
      </c>
      <c r="I22">
        <v>-163197.62</v>
      </c>
      <c r="J22">
        <v>0.34810000000000002</v>
      </c>
      <c r="K22">
        <v>-294055.59000000003</v>
      </c>
      <c r="L22">
        <v>-174722.99</v>
      </c>
      <c r="N22">
        <v>0</v>
      </c>
      <c r="P22" t="s">
        <v>96</v>
      </c>
      <c r="Q22">
        <v>-468778.58</v>
      </c>
      <c r="R22" t="s">
        <v>71</v>
      </c>
    </row>
    <row r="23" spans="1:18" x14ac:dyDescent="0.3">
      <c r="A23" s="11">
        <f>IF(txt_Combine[[#This Row],[NomFichier]]=B22,A22,A22+1)</f>
        <v>2</v>
      </c>
      <c r="B23" t="s">
        <v>179</v>
      </c>
      <c r="C23" s="1"/>
      <c r="D23" t="s">
        <v>29</v>
      </c>
      <c r="E23" t="s">
        <v>36</v>
      </c>
      <c r="F23" t="s">
        <v>34</v>
      </c>
      <c r="G23">
        <v>-1051.4100000000001</v>
      </c>
      <c r="H23">
        <v>-924.76</v>
      </c>
      <c r="I23">
        <v>-126.65</v>
      </c>
      <c r="J23">
        <v>0.1205</v>
      </c>
      <c r="K23">
        <v>-1587.64</v>
      </c>
      <c r="L23">
        <v>536.23</v>
      </c>
      <c r="N23">
        <v>0</v>
      </c>
      <c r="P23" t="s">
        <v>98</v>
      </c>
      <c r="Q23">
        <v>-1051.4100000000001</v>
      </c>
      <c r="R23" t="s">
        <v>71</v>
      </c>
    </row>
    <row r="24" spans="1:18" x14ac:dyDescent="0.3">
      <c r="A24" s="11">
        <f>IF(txt_Combine[[#This Row],[NomFichier]]=B23,A23,A23+1)</f>
        <v>2</v>
      </c>
      <c r="B24" t="s">
        <v>179</v>
      </c>
      <c r="C24" s="1"/>
      <c r="D24" t="s">
        <v>29</v>
      </c>
      <c r="E24" t="s">
        <v>31</v>
      </c>
      <c r="F24" t="s">
        <v>37</v>
      </c>
      <c r="G24">
        <v>0</v>
      </c>
      <c r="H24">
        <v>-235.95</v>
      </c>
      <c r="I24">
        <v>235.95</v>
      </c>
      <c r="J24">
        <v>0</v>
      </c>
      <c r="K24">
        <v>-224.01</v>
      </c>
      <c r="L24">
        <v>224.01</v>
      </c>
      <c r="N24">
        <v>0</v>
      </c>
      <c r="P24" t="s">
        <v>101</v>
      </c>
      <c r="Q24">
        <v>0</v>
      </c>
      <c r="R24" t="s">
        <v>71</v>
      </c>
    </row>
    <row r="25" spans="1:18" x14ac:dyDescent="0.3">
      <c r="A25" s="11">
        <f>IF(txt_Combine[[#This Row],[NomFichier]]=B24,A24,A24+1)</f>
        <v>2</v>
      </c>
      <c r="B25" t="s">
        <v>179</v>
      </c>
      <c r="C25" s="1"/>
      <c r="D25" t="s">
        <v>29</v>
      </c>
      <c r="E25" t="s">
        <v>35</v>
      </c>
      <c r="F25" t="s">
        <v>37</v>
      </c>
      <c r="G25">
        <v>-196</v>
      </c>
      <c r="H25">
        <v>-10311.75</v>
      </c>
      <c r="I25">
        <v>10115.75</v>
      </c>
      <c r="J25">
        <v>-51.610999999999997</v>
      </c>
      <c r="K25">
        <v>-9955.77</v>
      </c>
      <c r="L25">
        <v>9759.77</v>
      </c>
      <c r="N25">
        <v>0</v>
      </c>
      <c r="P25" t="s">
        <v>103</v>
      </c>
      <c r="Q25">
        <v>-196</v>
      </c>
      <c r="R25" t="s">
        <v>71</v>
      </c>
    </row>
    <row r="26" spans="1:18" x14ac:dyDescent="0.3">
      <c r="A26" s="11">
        <f>IF(txt_Combine[[#This Row],[NomFichier]]=B25,A25,A25+1)</f>
        <v>2</v>
      </c>
      <c r="B26" t="s">
        <v>179</v>
      </c>
      <c r="C26" s="1"/>
      <c r="D26" t="s">
        <v>29</v>
      </c>
      <c r="E26" t="s">
        <v>36</v>
      </c>
      <c r="F26" t="s">
        <v>37</v>
      </c>
      <c r="G26">
        <v>0</v>
      </c>
      <c r="H26">
        <v>-29.5</v>
      </c>
      <c r="I26">
        <v>29.5</v>
      </c>
      <c r="J26">
        <v>0</v>
      </c>
      <c r="K26">
        <v>-29.5</v>
      </c>
      <c r="L26">
        <v>29.5</v>
      </c>
      <c r="N26">
        <v>0</v>
      </c>
      <c r="P26" t="s">
        <v>72</v>
      </c>
      <c r="Q26">
        <v>0</v>
      </c>
      <c r="R26" t="s">
        <v>71</v>
      </c>
    </row>
    <row r="27" spans="1:18" x14ac:dyDescent="0.3">
      <c r="A27" s="11">
        <f>IF(txt_Combine[[#This Row],[NomFichier]]=B26,A26,A26+1)</f>
        <v>2</v>
      </c>
      <c r="B27" t="s">
        <v>179</v>
      </c>
      <c r="C27" s="1"/>
      <c r="D27" t="s">
        <v>29</v>
      </c>
      <c r="E27" t="s">
        <v>35</v>
      </c>
      <c r="F27" t="s">
        <v>38</v>
      </c>
      <c r="G27">
        <v>-20355.77</v>
      </c>
      <c r="H27">
        <v>-12.6</v>
      </c>
      <c r="I27">
        <v>-20343.169999999998</v>
      </c>
      <c r="J27">
        <v>0.99939999999999996</v>
      </c>
      <c r="K27">
        <v>-12.6</v>
      </c>
      <c r="L27">
        <v>-20343.169999999998</v>
      </c>
      <c r="N27">
        <v>0</v>
      </c>
      <c r="P27" t="s">
        <v>72</v>
      </c>
      <c r="Q27">
        <v>-20355.77</v>
      </c>
      <c r="R27" t="s">
        <v>71</v>
      </c>
    </row>
    <row r="28" spans="1:18" x14ac:dyDescent="0.3">
      <c r="A28" s="11">
        <f>IF(txt_Combine[[#This Row],[NomFichier]]=B27,A27,A27+1)</f>
        <v>2</v>
      </c>
      <c r="B28" t="s">
        <v>179</v>
      </c>
      <c r="C28" s="1"/>
      <c r="D28" t="s">
        <v>29</v>
      </c>
      <c r="E28" t="s">
        <v>31</v>
      </c>
      <c r="F28" t="s">
        <v>39</v>
      </c>
      <c r="G28">
        <v>18706.509999999998</v>
      </c>
      <c r="H28">
        <v>12864.89</v>
      </c>
      <c r="I28">
        <v>5841.62</v>
      </c>
      <c r="J28">
        <v>0.31230000000000002</v>
      </c>
      <c r="K28">
        <v>12326.04</v>
      </c>
      <c r="L28">
        <v>6380.47</v>
      </c>
      <c r="N28">
        <v>0</v>
      </c>
      <c r="P28" t="s">
        <v>107</v>
      </c>
      <c r="Q28">
        <v>18706.509999999998</v>
      </c>
      <c r="R28" t="s">
        <v>71</v>
      </c>
    </row>
    <row r="29" spans="1:18" x14ac:dyDescent="0.3">
      <c r="A29" s="11">
        <f>IF(txt_Combine[[#This Row],[NomFichier]]=B28,A28,A28+1)</f>
        <v>2</v>
      </c>
      <c r="B29" t="s">
        <v>179</v>
      </c>
      <c r="C29" s="1"/>
      <c r="D29" t="s">
        <v>29</v>
      </c>
      <c r="E29" t="s">
        <v>35</v>
      </c>
      <c r="F29" t="s">
        <v>39</v>
      </c>
      <c r="G29">
        <v>1424.79</v>
      </c>
      <c r="H29">
        <v>1145.24</v>
      </c>
      <c r="I29">
        <v>279.55</v>
      </c>
      <c r="J29">
        <v>0.19620000000000001</v>
      </c>
      <c r="K29">
        <v>1796.88</v>
      </c>
      <c r="L29">
        <v>-372.09</v>
      </c>
      <c r="N29">
        <v>0</v>
      </c>
      <c r="P29" t="s">
        <v>109</v>
      </c>
      <c r="Q29">
        <v>1424.79</v>
      </c>
      <c r="R29" t="s">
        <v>71</v>
      </c>
    </row>
    <row r="30" spans="1:18" x14ac:dyDescent="0.3">
      <c r="A30" s="11">
        <f>IF(txt_Combine[[#This Row],[NomFichier]]=B29,A29,A29+1)</f>
        <v>2</v>
      </c>
      <c r="B30" t="s">
        <v>179</v>
      </c>
      <c r="C30" s="1"/>
      <c r="D30" t="s">
        <v>29</v>
      </c>
      <c r="E30" t="s">
        <v>40</v>
      </c>
      <c r="F30" t="s">
        <v>39</v>
      </c>
      <c r="G30">
        <v>19253.400000000001</v>
      </c>
      <c r="H30">
        <v>7544.59</v>
      </c>
      <c r="I30">
        <v>11708.81</v>
      </c>
      <c r="J30">
        <v>0.60809999999999997</v>
      </c>
      <c r="K30">
        <v>7379.23</v>
      </c>
      <c r="L30">
        <v>11874.17</v>
      </c>
      <c r="N30">
        <v>0</v>
      </c>
      <c r="P30" t="s">
        <v>111</v>
      </c>
      <c r="Q30">
        <v>19253.400000000001</v>
      </c>
      <c r="R30" t="s">
        <v>71</v>
      </c>
    </row>
    <row r="31" spans="1:18" x14ac:dyDescent="0.3">
      <c r="A31" s="11">
        <f>IF(txt_Combine[[#This Row],[NomFichier]]=B30,A30,A30+1)</f>
        <v>2</v>
      </c>
      <c r="B31" t="s">
        <v>179</v>
      </c>
      <c r="C31" s="1"/>
      <c r="D31" t="s">
        <v>29</v>
      </c>
      <c r="E31" t="s">
        <v>36</v>
      </c>
      <c r="F31" t="s">
        <v>39</v>
      </c>
      <c r="G31">
        <v>415955.20000000001</v>
      </c>
      <c r="H31">
        <v>282085.84999999998</v>
      </c>
      <c r="I31">
        <v>133869.35</v>
      </c>
      <c r="J31">
        <v>0.32179999999999997</v>
      </c>
      <c r="K31">
        <v>273644.01</v>
      </c>
      <c r="L31">
        <v>142311.19</v>
      </c>
      <c r="N31">
        <v>0</v>
      </c>
      <c r="P31" t="s">
        <v>113</v>
      </c>
      <c r="Q31">
        <v>415955.20000000001</v>
      </c>
      <c r="R31" t="s">
        <v>71</v>
      </c>
    </row>
    <row r="32" spans="1:18" x14ac:dyDescent="0.3">
      <c r="A32" s="11">
        <f>IF(txt_Combine[[#This Row],[NomFichier]]=B31,A31,A31+1)</f>
        <v>2</v>
      </c>
      <c r="B32" t="s">
        <v>179</v>
      </c>
      <c r="C32" s="1"/>
      <c r="D32" t="s">
        <v>29</v>
      </c>
      <c r="E32" t="s">
        <v>31</v>
      </c>
      <c r="F32" t="s">
        <v>41</v>
      </c>
      <c r="G32">
        <v>0</v>
      </c>
      <c r="H32">
        <v>224.01</v>
      </c>
      <c r="I32">
        <v>-224.01</v>
      </c>
      <c r="J32">
        <v>0</v>
      </c>
      <c r="K32">
        <v>224.01</v>
      </c>
      <c r="L32">
        <v>-224.01</v>
      </c>
      <c r="N32">
        <v>0</v>
      </c>
      <c r="P32" t="s">
        <v>72</v>
      </c>
      <c r="Q32">
        <v>0</v>
      </c>
      <c r="R32" t="s">
        <v>71</v>
      </c>
    </row>
    <row r="33" spans="1:18" x14ac:dyDescent="0.3">
      <c r="A33" s="11">
        <f>IF(txt_Combine[[#This Row],[NomFichier]]=B32,A32,A32+1)</f>
        <v>2</v>
      </c>
      <c r="B33" t="s">
        <v>179</v>
      </c>
      <c r="C33" s="1"/>
      <c r="D33" t="s">
        <v>29</v>
      </c>
      <c r="E33" t="s">
        <v>36</v>
      </c>
      <c r="F33" t="s">
        <v>41</v>
      </c>
      <c r="G33">
        <v>0</v>
      </c>
      <c r="H33">
        <v>9017.2900000000009</v>
      </c>
      <c r="I33">
        <v>-9017.2900000000009</v>
      </c>
      <c r="J33">
        <v>0</v>
      </c>
      <c r="K33">
        <v>8699.2199999999993</v>
      </c>
      <c r="L33">
        <v>-8699.2199999999993</v>
      </c>
      <c r="N33">
        <v>0</v>
      </c>
      <c r="P33" t="s">
        <v>115</v>
      </c>
      <c r="Q33">
        <v>0</v>
      </c>
      <c r="R33" t="s">
        <v>71</v>
      </c>
    </row>
    <row r="34" spans="1:18" x14ac:dyDescent="0.3">
      <c r="A34" s="11">
        <f>IF(txt_Combine[[#This Row],[NomFichier]]=B33,A33,A33+1)</f>
        <v>2</v>
      </c>
      <c r="B34" t="s">
        <v>179</v>
      </c>
      <c r="C34" s="1"/>
      <c r="D34" t="s">
        <v>29</v>
      </c>
      <c r="E34" t="s">
        <v>40</v>
      </c>
      <c r="F34" t="s">
        <v>42</v>
      </c>
      <c r="G34">
        <v>34142.629999999997</v>
      </c>
      <c r="H34">
        <v>0</v>
      </c>
      <c r="I34">
        <v>34142.629999999997</v>
      </c>
      <c r="J34">
        <v>1</v>
      </c>
      <c r="K34">
        <v>0</v>
      </c>
      <c r="L34">
        <v>34142.629999999997</v>
      </c>
      <c r="N34">
        <v>0</v>
      </c>
      <c r="P34" t="s">
        <v>72</v>
      </c>
      <c r="Q34">
        <v>34142.629999999997</v>
      </c>
      <c r="R34" t="s">
        <v>71</v>
      </c>
    </row>
    <row r="35" spans="1:18" x14ac:dyDescent="0.3">
      <c r="A35" s="11">
        <f>IF(txt_Combine[[#This Row],[NomFichier]]=B34,A34,A34+1)</f>
        <v>2</v>
      </c>
      <c r="B35" t="s">
        <v>179</v>
      </c>
      <c r="C35" s="1"/>
      <c r="D35" t="s">
        <v>29</v>
      </c>
      <c r="E35" t="s">
        <v>36</v>
      </c>
      <c r="F35" t="s">
        <v>42</v>
      </c>
      <c r="G35">
        <v>12786.23</v>
      </c>
      <c r="H35">
        <v>12.6</v>
      </c>
      <c r="I35">
        <v>12773.63</v>
      </c>
      <c r="J35">
        <v>0.999</v>
      </c>
      <c r="K35">
        <v>12.6</v>
      </c>
      <c r="L35">
        <v>12773.63</v>
      </c>
      <c r="N35">
        <v>0</v>
      </c>
      <c r="P35" t="s">
        <v>72</v>
      </c>
      <c r="Q35">
        <v>12786.23</v>
      </c>
      <c r="R35" t="s">
        <v>71</v>
      </c>
    </row>
    <row r="36" spans="1:18" x14ac:dyDescent="0.3">
      <c r="A36" s="11">
        <f>IF(txt_Combine[[#This Row],[NomFichier]]=B35,A35,A35+1)</f>
        <v>2</v>
      </c>
      <c r="B36" t="s">
        <v>179</v>
      </c>
      <c r="C36" s="1"/>
      <c r="D36" t="s">
        <v>29</v>
      </c>
      <c r="E36" t="s">
        <v>186</v>
      </c>
      <c r="F36" t="s">
        <v>21</v>
      </c>
      <c r="G36">
        <v>6678.66</v>
      </c>
      <c r="H36">
        <v>5292.24</v>
      </c>
      <c r="I36">
        <v>1386.42</v>
      </c>
      <c r="J36">
        <v>0.20760000000000001</v>
      </c>
      <c r="K36">
        <v>5029.95</v>
      </c>
      <c r="L36">
        <v>1648.71</v>
      </c>
      <c r="N36">
        <v>0</v>
      </c>
      <c r="P36" t="s">
        <v>119</v>
      </c>
      <c r="Q36">
        <v>6678.66</v>
      </c>
      <c r="R36" t="s">
        <v>71</v>
      </c>
    </row>
    <row r="37" spans="1:18" x14ac:dyDescent="0.3">
      <c r="A37" s="11">
        <f>IF(txt_Combine[[#This Row],[NomFichier]]=B36,A36,A36+1)</f>
        <v>2</v>
      </c>
      <c r="B37" t="s">
        <v>179</v>
      </c>
      <c r="C37" s="1"/>
      <c r="D37" t="s">
        <v>29</v>
      </c>
      <c r="E37" t="s">
        <v>186</v>
      </c>
      <c r="F37" t="s">
        <v>43</v>
      </c>
      <c r="G37">
        <v>93105.27</v>
      </c>
      <c r="H37">
        <v>57880.73</v>
      </c>
      <c r="I37">
        <v>35224.54</v>
      </c>
      <c r="J37">
        <v>0.37830000000000003</v>
      </c>
      <c r="K37">
        <v>55124.67</v>
      </c>
      <c r="L37">
        <v>37980.6</v>
      </c>
      <c r="N37">
        <v>0</v>
      </c>
      <c r="P37" t="s">
        <v>121</v>
      </c>
      <c r="Q37">
        <v>93105.27</v>
      </c>
      <c r="R37" t="s">
        <v>71</v>
      </c>
    </row>
    <row r="38" spans="1:18" x14ac:dyDescent="0.3">
      <c r="A38" s="11">
        <f>IF(txt_Combine[[#This Row],[NomFichier]]=B37,A37,A37+1)</f>
        <v>2</v>
      </c>
      <c r="B38" t="s">
        <v>179</v>
      </c>
      <c r="C38" s="1"/>
      <c r="D38" t="s">
        <v>29</v>
      </c>
      <c r="E38" t="s">
        <v>186</v>
      </c>
      <c r="F38" t="s">
        <v>20</v>
      </c>
      <c r="G38">
        <v>46838.92</v>
      </c>
      <c r="H38">
        <v>37397.83</v>
      </c>
      <c r="I38">
        <v>9441.09</v>
      </c>
      <c r="J38">
        <v>0.2016</v>
      </c>
      <c r="K38">
        <v>39330.769999999997</v>
      </c>
      <c r="L38">
        <v>7508.15</v>
      </c>
      <c r="N38">
        <v>0</v>
      </c>
      <c r="P38" t="s">
        <v>123</v>
      </c>
      <c r="Q38">
        <v>46838.92</v>
      </c>
      <c r="R38" t="s">
        <v>71</v>
      </c>
    </row>
    <row r="39" spans="1:18" x14ac:dyDescent="0.3">
      <c r="A39" s="11">
        <f>IF(txt_Combine[[#This Row],[NomFichier]]=B38,A38,A38+1)</f>
        <v>2</v>
      </c>
      <c r="B39" t="s">
        <v>179</v>
      </c>
      <c r="C39" s="1"/>
      <c r="D39" t="s">
        <v>29</v>
      </c>
      <c r="E39" t="s">
        <v>186</v>
      </c>
      <c r="F39" t="s">
        <v>2</v>
      </c>
      <c r="G39">
        <v>598462.54</v>
      </c>
      <c r="H39">
        <v>422734.15</v>
      </c>
      <c r="I39">
        <v>175728.39</v>
      </c>
      <c r="J39">
        <v>0.29360000000000003</v>
      </c>
      <c r="K39">
        <v>414428.3</v>
      </c>
      <c r="L39">
        <v>184034.24</v>
      </c>
      <c r="N39">
        <v>0</v>
      </c>
      <c r="P39" t="s">
        <v>125</v>
      </c>
      <c r="Q39">
        <v>598462.54</v>
      </c>
      <c r="R39" t="s">
        <v>71</v>
      </c>
    </row>
    <row r="40" spans="1:18" x14ac:dyDescent="0.3">
      <c r="A40" s="11">
        <f>IF(txt_Combine[[#This Row],[NomFichier]]=B39,A39,A39+1)</f>
        <v>2</v>
      </c>
      <c r="B40" t="s">
        <v>179</v>
      </c>
      <c r="C40" s="1"/>
      <c r="D40" t="s">
        <v>29</v>
      </c>
      <c r="E40" t="s">
        <v>186</v>
      </c>
      <c r="F40" t="s">
        <v>22</v>
      </c>
      <c r="G40">
        <v>0</v>
      </c>
      <c r="H40">
        <v>1964.44</v>
      </c>
      <c r="I40">
        <v>-1964.44</v>
      </c>
      <c r="J40">
        <v>0</v>
      </c>
      <c r="K40">
        <v>1853.9</v>
      </c>
      <c r="L40">
        <v>-1853.9</v>
      </c>
      <c r="N40">
        <v>0</v>
      </c>
      <c r="P40" t="s">
        <v>127</v>
      </c>
      <c r="Q40">
        <v>0</v>
      </c>
      <c r="R40" t="s">
        <v>71</v>
      </c>
    </row>
    <row r="41" spans="1:18" x14ac:dyDescent="0.3">
      <c r="A41" s="11">
        <f>IF(txt_Combine[[#This Row],[NomFichier]]=B40,A40,A40+1)</f>
        <v>2</v>
      </c>
      <c r="B41" t="s">
        <v>179</v>
      </c>
      <c r="C41" s="1"/>
      <c r="D41" t="s">
        <v>29</v>
      </c>
      <c r="E41" t="s">
        <v>186</v>
      </c>
      <c r="F41" t="s">
        <v>44</v>
      </c>
      <c r="G41">
        <v>1544392.34</v>
      </c>
      <c r="H41">
        <v>1098111.45</v>
      </c>
      <c r="I41">
        <v>446280.89</v>
      </c>
      <c r="J41">
        <v>0.28899999999999998</v>
      </c>
      <c r="K41">
        <v>1057512.49</v>
      </c>
      <c r="L41">
        <v>486879.85</v>
      </c>
      <c r="N41">
        <v>0</v>
      </c>
      <c r="P41" t="s">
        <v>129</v>
      </c>
      <c r="Q41">
        <v>1544392.34</v>
      </c>
      <c r="R41" t="s">
        <v>71</v>
      </c>
    </row>
    <row r="42" spans="1:18" x14ac:dyDescent="0.3">
      <c r="A42" s="11">
        <f>IF(txt_Combine[[#This Row],[NomFichier]]=B41,A41,A41+1)</f>
        <v>2</v>
      </c>
      <c r="B42" t="s">
        <v>179</v>
      </c>
      <c r="C42" s="1"/>
      <c r="D42" t="s">
        <v>29</v>
      </c>
      <c r="E42" t="s">
        <v>186</v>
      </c>
      <c r="F42" t="s">
        <v>45</v>
      </c>
      <c r="G42">
        <v>77672.69</v>
      </c>
      <c r="H42">
        <v>0</v>
      </c>
      <c r="I42">
        <v>77672.69</v>
      </c>
      <c r="J42">
        <v>1</v>
      </c>
      <c r="K42">
        <v>0</v>
      </c>
      <c r="L42">
        <v>77672.69</v>
      </c>
      <c r="N42">
        <v>0</v>
      </c>
      <c r="P42" t="s">
        <v>72</v>
      </c>
      <c r="Q42">
        <v>77672.69</v>
      </c>
      <c r="R42" t="s">
        <v>71</v>
      </c>
    </row>
    <row r="43" spans="1:18" x14ac:dyDescent="0.3">
      <c r="A43" s="11">
        <f>IF(txt_Combine[[#This Row],[NomFichier]]=B42,A42,A42+1)</f>
        <v>2</v>
      </c>
      <c r="B43" t="s">
        <v>179</v>
      </c>
      <c r="C43" s="1"/>
      <c r="D43" t="s">
        <v>29</v>
      </c>
      <c r="E43" t="s">
        <v>186</v>
      </c>
      <c r="F43" t="s">
        <v>23</v>
      </c>
      <c r="G43">
        <v>0</v>
      </c>
      <c r="H43">
        <v>14862.92</v>
      </c>
      <c r="I43">
        <v>-14862.92</v>
      </c>
      <c r="J43">
        <v>0</v>
      </c>
      <c r="K43">
        <v>14271.39</v>
      </c>
      <c r="L43">
        <v>-14271.39</v>
      </c>
      <c r="N43">
        <v>0</v>
      </c>
      <c r="P43" t="s">
        <v>132</v>
      </c>
      <c r="Q43">
        <v>0</v>
      </c>
      <c r="R43" t="s">
        <v>71</v>
      </c>
    </row>
    <row r="44" spans="1:18" x14ac:dyDescent="0.3">
      <c r="A44" s="11">
        <f>IF(txt_Combine[[#This Row],[NomFichier]]=B43,A43,A43+1)</f>
        <v>2</v>
      </c>
      <c r="B44" t="s">
        <v>179</v>
      </c>
      <c r="C44" s="1"/>
      <c r="D44" t="s">
        <v>29</v>
      </c>
      <c r="E44" t="s">
        <v>186</v>
      </c>
      <c r="F44" t="s">
        <v>46</v>
      </c>
      <c r="G44">
        <v>1281456.29</v>
      </c>
      <c r="H44">
        <v>2623.74</v>
      </c>
      <c r="I44">
        <v>1278832.55</v>
      </c>
      <c r="J44">
        <v>0.998</v>
      </c>
      <c r="K44">
        <v>2623.74</v>
      </c>
      <c r="L44">
        <v>1278832.55</v>
      </c>
      <c r="N44">
        <v>0</v>
      </c>
      <c r="P44" t="s">
        <v>72</v>
      </c>
      <c r="Q44">
        <v>1281456.29</v>
      </c>
      <c r="R44" t="s">
        <v>71</v>
      </c>
    </row>
    <row r="45" spans="1:18" x14ac:dyDescent="0.3">
      <c r="A45" s="11">
        <f>IF(txt_Combine[[#This Row],[NomFichier]]=B44,A44,A44+1)</f>
        <v>2</v>
      </c>
      <c r="B45" t="s">
        <v>179</v>
      </c>
      <c r="C45" s="1"/>
      <c r="D45" t="s">
        <v>29</v>
      </c>
      <c r="E45" t="s">
        <v>186</v>
      </c>
      <c r="F45" t="s">
        <v>47</v>
      </c>
      <c r="G45">
        <v>277</v>
      </c>
      <c r="H45">
        <v>0</v>
      </c>
      <c r="I45">
        <v>277</v>
      </c>
      <c r="J45">
        <v>1</v>
      </c>
      <c r="K45">
        <v>0</v>
      </c>
      <c r="L45">
        <v>277</v>
      </c>
      <c r="N45">
        <v>0</v>
      </c>
      <c r="P45" t="s">
        <v>72</v>
      </c>
      <c r="Q45">
        <v>277</v>
      </c>
      <c r="R45" t="s">
        <v>71</v>
      </c>
    </row>
    <row r="46" spans="1:18" x14ac:dyDescent="0.3">
      <c r="A46" s="11">
        <f>IF(txt_Combine[[#This Row],[NomFichier]]=B45,A45,A45+1)</f>
        <v>2</v>
      </c>
      <c r="B46" t="s">
        <v>179</v>
      </c>
      <c r="C46" s="1"/>
      <c r="D46" t="s">
        <v>29</v>
      </c>
      <c r="E46" t="s">
        <v>186</v>
      </c>
      <c r="F46" t="s">
        <v>48</v>
      </c>
      <c r="G46">
        <v>0</v>
      </c>
      <c r="H46">
        <v>16148.66</v>
      </c>
      <c r="I46">
        <v>-16148.66</v>
      </c>
      <c r="J46">
        <v>0</v>
      </c>
      <c r="K46">
        <v>16148.66</v>
      </c>
      <c r="L46">
        <v>-16148.66</v>
      </c>
      <c r="N46">
        <v>0</v>
      </c>
      <c r="P46" t="s">
        <v>72</v>
      </c>
      <c r="Q46">
        <v>0</v>
      </c>
      <c r="R46" t="s">
        <v>71</v>
      </c>
    </row>
    <row r="47" spans="1:18" x14ac:dyDescent="0.3">
      <c r="A47" s="11">
        <f>IF(txt_Combine[[#This Row],[NomFichier]]=B46,A46,A46+1)</f>
        <v>2</v>
      </c>
      <c r="B47" t="s">
        <v>179</v>
      </c>
      <c r="C47" s="1"/>
      <c r="D47" t="s">
        <v>29</v>
      </c>
      <c r="E47" t="s">
        <v>186</v>
      </c>
      <c r="F47" t="s">
        <v>25</v>
      </c>
      <c r="G47">
        <v>239.59</v>
      </c>
      <c r="H47">
        <v>183.87</v>
      </c>
      <c r="I47">
        <v>55.72</v>
      </c>
      <c r="J47">
        <v>0.2326</v>
      </c>
      <c r="K47">
        <v>72.31</v>
      </c>
      <c r="L47">
        <v>167.28</v>
      </c>
      <c r="N47">
        <v>0</v>
      </c>
      <c r="P47" t="s">
        <v>137</v>
      </c>
      <c r="Q47">
        <v>239.59</v>
      </c>
      <c r="R47" t="s">
        <v>71</v>
      </c>
    </row>
    <row r="48" spans="1:18" x14ac:dyDescent="0.3">
      <c r="A48" s="11">
        <f>IF(txt_Combine[[#This Row],[NomFichier]]=B47,A47,A47+1)</f>
        <v>2</v>
      </c>
      <c r="B48" t="s">
        <v>179</v>
      </c>
      <c r="C48" s="1"/>
      <c r="D48" t="s">
        <v>29</v>
      </c>
      <c r="E48" t="s">
        <v>186</v>
      </c>
      <c r="F48" t="s">
        <v>49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N48">
        <v>0</v>
      </c>
      <c r="P48" t="s">
        <v>72</v>
      </c>
      <c r="Q48">
        <v>0</v>
      </c>
      <c r="R48" t="s">
        <v>71</v>
      </c>
    </row>
    <row r="49" spans="1:18" x14ac:dyDescent="0.3">
      <c r="A49" s="11">
        <f>IF(txt_Combine[[#This Row],[NomFichier]]=B48,A48,A48+1)</f>
        <v>2</v>
      </c>
      <c r="B49" t="s">
        <v>179</v>
      </c>
      <c r="C49" s="1"/>
      <c r="D49" t="s">
        <v>29</v>
      </c>
      <c r="E49" t="s">
        <v>186</v>
      </c>
      <c r="F49" t="s">
        <v>50</v>
      </c>
      <c r="G49">
        <v>393.88</v>
      </c>
      <c r="H49">
        <v>0</v>
      </c>
      <c r="I49">
        <v>393.88</v>
      </c>
      <c r="J49">
        <v>1</v>
      </c>
      <c r="K49">
        <v>0</v>
      </c>
      <c r="L49">
        <v>393.88</v>
      </c>
      <c r="N49">
        <v>0</v>
      </c>
      <c r="P49" t="s">
        <v>72</v>
      </c>
      <c r="Q49">
        <v>393.88</v>
      </c>
      <c r="R49" t="s">
        <v>71</v>
      </c>
    </row>
    <row r="50" spans="1:18" x14ac:dyDescent="0.3">
      <c r="A50" s="11">
        <f>IF(txt_Combine[[#This Row],[NomFichier]]=B49,A49,A49+1)</f>
        <v>2</v>
      </c>
      <c r="B50" t="s">
        <v>179</v>
      </c>
      <c r="C50" s="1"/>
      <c r="D50" t="s">
        <v>29</v>
      </c>
      <c r="E50" t="s">
        <v>186</v>
      </c>
      <c r="F50" t="s">
        <v>51</v>
      </c>
      <c r="G50">
        <v>87819.34</v>
      </c>
      <c r="H50">
        <v>0</v>
      </c>
      <c r="I50">
        <v>87819.34</v>
      </c>
      <c r="J50">
        <v>1</v>
      </c>
      <c r="K50">
        <v>0</v>
      </c>
      <c r="L50">
        <v>87819.34</v>
      </c>
      <c r="N50">
        <v>0</v>
      </c>
      <c r="P50" t="s">
        <v>72</v>
      </c>
      <c r="Q50">
        <v>87819.34</v>
      </c>
      <c r="R50" t="s">
        <v>71</v>
      </c>
    </row>
    <row r="51" spans="1:18" x14ac:dyDescent="0.3">
      <c r="A51" s="11">
        <f>IF(txt_Combine[[#This Row],[NomFichier]]=B50,A50,A50+1)</f>
        <v>2</v>
      </c>
      <c r="B51" t="s">
        <v>179</v>
      </c>
      <c r="C51" s="1"/>
      <c r="D51" t="s">
        <v>29</v>
      </c>
      <c r="E51" t="s">
        <v>186</v>
      </c>
      <c r="F51" t="s">
        <v>52</v>
      </c>
      <c r="G51">
        <v>0</v>
      </c>
      <c r="H51">
        <v>5267.01</v>
      </c>
      <c r="I51">
        <v>-5267.01</v>
      </c>
      <c r="J51">
        <v>0</v>
      </c>
      <c r="K51">
        <v>5121.22</v>
      </c>
      <c r="L51">
        <v>-5121.22</v>
      </c>
      <c r="N51">
        <v>0</v>
      </c>
      <c r="P51" t="s">
        <v>141</v>
      </c>
      <c r="Q51">
        <v>0</v>
      </c>
      <c r="R51" t="s">
        <v>71</v>
      </c>
    </row>
    <row r="52" spans="1:18" x14ac:dyDescent="0.3">
      <c r="A52" s="11">
        <f>IF(txt_Combine[[#This Row],[NomFichier]]=B51,A51,A51+1)</f>
        <v>2</v>
      </c>
      <c r="B52" t="s">
        <v>179</v>
      </c>
      <c r="C52" s="1"/>
      <c r="D52" t="s">
        <v>29</v>
      </c>
      <c r="E52" t="s">
        <v>186</v>
      </c>
      <c r="F52" t="s">
        <v>53</v>
      </c>
      <c r="G52">
        <v>92482.83</v>
      </c>
      <c r="H52">
        <v>0</v>
      </c>
      <c r="I52">
        <v>92482.83</v>
      </c>
      <c r="J52">
        <v>1</v>
      </c>
      <c r="K52">
        <v>0</v>
      </c>
      <c r="L52">
        <v>92482.83</v>
      </c>
      <c r="N52">
        <v>0</v>
      </c>
      <c r="P52" t="s">
        <v>72</v>
      </c>
      <c r="Q52">
        <v>92482.83</v>
      </c>
      <c r="R52" t="s">
        <v>71</v>
      </c>
    </row>
    <row r="53" spans="1:18" x14ac:dyDescent="0.3">
      <c r="A53" s="11">
        <f>IF(txt_Combine[[#This Row],[NomFichier]]=B52,A52,A52+1)</f>
        <v>2</v>
      </c>
      <c r="B53" t="s">
        <v>179</v>
      </c>
      <c r="C53" s="1"/>
      <c r="D53" t="s">
        <v>29</v>
      </c>
      <c r="E53" t="s">
        <v>36</v>
      </c>
      <c r="F53" t="s">
        <v>53</v>
      </c>
      <c r="G53">
        <v>435.2</v>
      </c>
      <c r="H53">
        <v>0</v>
      </c>
      <c r="I53">
        <v>435.2</v>
      </c>
      <c r="J53">
        <v>1</v>
      </c>
      <c r="K53">
        <v>0</v>
      </c>
      <c r="L53">
        <v>435.2</v>
      </c>
      <c r="N53">
        <v>0</v>
      </c>
      <c r="P53" t="s">
        <v>72</v>
      </c>
      <c r="Q53">
        <v>435.2</v>
      </c>
      <c r="R53" t="s">
        <v>71</v>
      </c>
    </row>
    <row r="54" spans="1:18" x14ac:dyDescent="0.3">
      <c r="A54" s="11">
        <f>IF(txt_Combine[[#This Row],[NomFichier]]=B53,A53,A53+1)</f>
        <v>2</v>
      </c>
      <c r="B54" t="s">
        <v>179</v>
      </c>
      <c r="C54" s="1"/>
      <c r="D54" t="s">
        <v>29</v>
      </c>
      <c r="E54" t="s">
        <v>186</v>
      </c>
      <c r="F54" t="s">
        <v>54</v>
      </c>
      <c r="G54">
        <v>0</v>
      </c>
      <c r="H54">
        <v>91</v>
      </c>
      <c r="I54">
        <v>-91</v>
      </c>
      <c r="J54">
        <v>0</v>
      </c>
      <c r="K54">
        <v>91</v>
      </c>
      <c r="L54">
        <v>-91</v>
      </c>
      <c r="N54">
        <v>0</v>
      </c>
      <c r="P54" t="s">
        <v>72</v>
      </c>
      <c r="Q54">
        <v>0</v>
      </c>
      <c r="R54" t="s">
        <v>71</v>
      </c>
    </row>
    <row r="55" spans="1:18" x14ac:dyDescent="0.3">
      <c r="A55" s="11">
        <f>IF(txt_Combine[[#This Row],[NomFichier]]=B54,A54,A54+1)</f>
        <v>2</v>
      </c>
      <c r="B55" t="s">
        <v>179</v>
      </c>
      <c r="C55" s="1"/>
      <c r="D55" t="s">
        <v>29</v>
      </c>
      <c r="E55" t="s">
        <v>31</v>
      </c>
      <c r="F55" t="s">
        <v>55</v>
      </c>
      <c r="G55">
        <v>-5142.34</v>
      </c>
      <c r="H55">
        <v>-27</v>
      </c>
      <c r="I55">
        <v>-5115.34</v>
      </c>
      <c r="J55">
        <v>0.99470000000000003</v>
      </c>
      <c r="K55">
        <v>-27</v>
      </c>
      <c r="L55">
        <v>-5115.34</v>
      </c>
      <c r="N55">
        <v>0</v>
      </c>
      <c r="P55" t="s">
        <v>72</v>
      </c>
      <c r="Q55">
        <v>-5142.34</v>
      </c>
      <c r="R55" t="s">
        <v>71</v>
      </c>
    </row>
    <row r="56" spans="1:18" x14ac:dyDescent="0.3">
      <c r="A56" s="11">
        <f>IF(txt_Combine[[#This Row],[NomFichier]]=B55,A55,A55+1)</f>
        <v>2</v>
      </c>
      <c r="B56" t="s">
        <v>179</v>
      </c>
      <c r="C56" s="1"/>
      <c r="D56" t="s">
        <v>29</v>
      </c>
      <c r="E56" t="s">
        <v>56</v>
      </c>
      <c r="F56" t="s">
        <v>55</v>
      </c>
      <c r="G56">
        <v>-1501.19</v>
      </c>
      <c r="H56">
        <v>0</v>
      </c>
      <c r="I56">
        <v>-1501.19</v>
      </c>
      <c r="J56">
        <v>1</v>
      </c>
      <c r="K56">
        <v>0</v>
      </c>
      <c r="L56">
        <v>-1501.19</v>
      </c>
      <c r="N56">
        <v>0</v>
      </c>
      <c r="P56" t="s">
        <v>72</v>
      </c>
      <c r="Q56">
        <v>-1501.19</v>
      </c>
      <c r="R56" t="s">
        <v>71</v>
      </c>
    </row>
    <row r="57" spans="1:18" x14ac:dyDescent="0.3">
      <c r="A57" s="11">
        <f>IF(txt_Combine[[#This Row],[NomFichier]]=B56,A56,A56+1)</f>
        <v>2</v>
      </c>
      <c r="B57" t="s">
        <v>179</v>
      </c>
      <c r="C57" s="1"/>
      <c r="D57" t="s">
        <v>29</v>
      </c>
      <c r="E57" t="s">
        <v>186</v>
      </c>
      <c r="F57" t="s">
        <v>55</v>
      </c>
      <c r="G57">
        <v>-3717.53</v>
      </c>
      <c r="H57">
        <v>0</v>
      </c>
      <c r="I57">
        <v>-3717.53</v>
      </c>
      <c r="J57">
        <v>1</v>
      </c>
      <c r="K57">
        <v>0</v>
      </c>
      <c r="L57">
        <v>-3717.53</v>
      </c>
      <c r="N57">
        <v>0</v>
      </c>
      <c r="P57" t="s">
        <v>72</v>
      </c>
      <c r="Q57">
        <v>-3717.53</v>
      </c>
      <c r="R57" t="s">
        <v>71</v>
      </c>
    </row>
    <row r="58" spans="1:18" x14ac:dyDescent="0.3">
      <c r="A58" s="11">
        <f>IF(txt_Combine[[#This Row],[NomFichier]]=B57,A57,A57+1)</f>
        <v>2</v>
      </c>
      <c r="B58" t="s">
        <v>179</v>
      </c>
      <c r="C58" s="1"/>
      <c r="D58" t="s">
        <v>29</v>
      </c>
      <c r="E58" t="s">
        <v>31</v>
      </c>
      <c r="F58" t="s">
        <v>57</v>
      </c>
      <c r="G58">
        <v>0</v>
      </c>
      <c r="H58">
        <v>-3894.18</v>
      </c>
      <c r="I58">
        <v>3894.18</v>
      </c>
      <c r="J58">
        <v>0</v>
      </c>
      <c r="K58">
        <v>-3713.53</v>
      </c>
      <c r="L58">
        <v>3713.53</v>
      </c>
      <c r="N58">
        <v>0</v>
      </c>
      <c r="P58" t="s">
        <v>149</v>
      </c>
      <c r="Q58">
        <v>0</v>
      </c>
      <c r="R58" t="s">
        <v>71</v>
      </c>
    </row>
    <row r="59" spans="1:18" x14ac:dyDescent="0.3">
      <c r="A59" s="11">
        <f>IF(txt_Combine[[#This Row],[NomFichier]]=B58,A58,A58+1)</f>
        <v>2</v>
      </c>
      <c r="B59" t="s">
        <v>179</v>
      </c>
      <c r="C59" s="1"/>
      <c r="D59" t="s">
        <v>29</v>
      </c>
      <c r="E59" t="s">
        <v>56</v>
      </c>
      <c r="F59" t="s">
        <v>57</v>
      </c>
      <c r="G59">
        <v>0</v>
      </c>
      <c r="H59">
        <v>-1258.0899999999999</v>
      </c>
      <c r="I59">
        <v>1258.0899999999999</v>
      </c>
      <c r="J59">
        <v>0</v>
      </c>
      <c r="K59">
        <v>-1163.54</v>
      </c>
      <c r="L59">
        <v>1163.54</v>
      </c>
      <c r="N59">
        <v>0</v>
      </c>
      <c r="P59" t="s">
        <v>151</v>
      </c>
      <c r="Q59">
        <v>0</v>
      </c>
      <c r="R59" t="s">
        <v>71</v>
      </c>
    </row>
    <row r="60" spans="1:18" x14ac:dyDescent="0.3">
      <c r="A60" s="11">
        <f>IF(txt_Combine[[#This Row],[NomFichier]]=B59,A59,A59+1)</f>
        <v>2</v>
      </c>
      <c r="B60" t="s">
        <v>179</v>
      </c>
      <c r="C60" s="1"/>
      <c r="D60" t="s">
        <v>29</v>
      </c>
      <c r="E60" t="s">
        <v>186</v>
      </c>
      <c r="F60" t="s">
        <v>57</v>
      </c>
      <c r="G60">
        <v>0</v>
      </c>
      <c r="H60">
        <v>-2107.7399999999998</v>
      </c>
      <c r="I60">
        <v>2107.7399999999998</v>
      </c>
      <c r="J60">
        <v>0</v>
      </c>
      <c r="K60">
        <v>-2006.41</v>
      </c>
      <c r="L60">
        <v>2006.41</v>
      </c>
      <c r="N60">
        <v>0</v>
      </c>
      <c r="P60" t="s">
        <v>153</v>
      </c>
      <c r="Q60">
        <v>0</v>
      </c>
      <c r="R60" t="s">
        <v>71</v>
      </c>
    </row>
    <row r="61" spans="1:18" x14ac:dyDescent="0.3">
      <c r="A61" s="11">
        <f>IF(txt_Combine[[#This Row],[NomFichier]]=B60,A60,A60+1)</f>
        <v>2</v>
      </c>
      <c r="B61" t="s">
        <v>179</v>
      </c>
      <c r="C61" s="1"/>
      <c r="D61" t="s">
        <v>29</v>
      </c>
      <c r="E61" t="s">
        <v>58</v>
      </c>
      <c r="F61" t="s">
        <v>59</v>
      </c>
      <c r="G61">
        <v>-12926.72</v>
      </c>
      <c r="H61">
        <v>-721.89</v>
      </c>
      <c r="I61">
        <v>-12204.83</v>
      </c>
      <c r="J61">
        <v>0.94420000000000004</v>
      </c>
      <c r="K61">
        <v>-721.38</v>
      </c>
      <c r="L61">
        <v>-12205.34</v>
      </c>
      <c r="N61">
        <v>0</v>
      </c>
      <c r="P61" t="s">
        <v>155</v>
      </c>
      <c r="Q61">
        <v>-12926.72</v>
      </c>
      <c r="R61" t="s">
        <v>71</v>
      </c>
    </row>
    <row r="62" spans="1:18" x14ac:dyDescent="0.3">
      <c r="A62" s="11">
        <f>IF(txt_Combine[[#This Row],[NomFichier]]=B61,A61,A61+1)</f>
        <v>2</v>
      </c>
      <c r="B62" t="s">
        <v>179</v>
      </c>
      <c r="C62" s="1"/>
      <c r="D62" t="s">
        <v>29</v>
      </c>
      <c r="E62" t="s">
        <v>31</v>
      </c>
      <c r="F62" t="s">
        <v>60</v>
      </c>
      <c r="G62">
        <v>-263888.98</v>
      </c>
      <c r="H62">
        <v>-178399.48</v>
      </c>
      <c r="I62">
        <v>-85489.5</v>
      </c>
      <c r="J62">
        <v>0.32400000000000001</v>
      </c>
      <c r="K62">
        <v>-178400.35</v>
      </c>
      <c r="L62">
        <v>-85488.63</v>
      </c>
      <c r="N62">
        <v>0</v>
      </c>
      <c r="P62" t="s">
        <v>157</v>
      </c>
      <c r="Q62">
        <v>-263888.98</v>
      </c>
      <c r="R62" t="s">
        <v>71</v>
      </c>
    </row>
    <row r="63" spans="1:18" x14ac:dyDescent="0.3">
      <c r="A63" s="11">
        <f>IF(txt_Combine[[#This Row],[NomFichier]]=B62,A62,A62+1)</f>
        <v>2</v>
      </c>
      <c r="B63" t="s">
        <v>179</v>
      </c>
      <c r="C63" s="1"/>
      <c r="D63" t="s">
        <v>29</v>
      </c>
      <c r="E63" t="s">
        <v>56</v>
      </c>
      <c r="F63" t="s">
        <v>60</v>
      </c>
      <c r="G63">
        <v>-130086.56</v>
      </c>
      <c r="H63">
        <v>-86875.78</v>
      </c>
      <c r="I63">
        <v>-43210.78</v>
      </c>
      <c r="J63">
        <v>0.3322</v>
      </c>
      <c r="K63">
        <v>-85586.64</v>
      </c>
      <c r="L63">
        <v>-44499.92</v>
      </c>
      <c r="N63">
        <v>0</v>
      </c>
      <c r="P63" t="s">
        <v>159</v>
      </c>
      <c r="Q63">
        <v>-130086.56</v>
      </c>
      <c r="R63" t="s">
        <v>71</v>
      </c>
    </row>
    <row r="64" spans="1:18" x14ac:dyDescent="0.3">
      <c r="A64" s="11">
        <f>IF(txt_Combine[[#This Row],[NomFichier]]=B63,A63,A63+1)</f>
        <v>2</v>
      </c>
      <c r="B64" t="s">
        <v>179</v>
      </c>
      <c r="C64" s="1"/>
      <c r="D64" t="s">
        <v>29</v>
      </c>
      <c r="E64" t="s">
        <v>186</v>
      </c>
      <c r="F64" t="s">
        <v>60</v>
      </c>
      <c r="G64">
        <v>-132515.23000000001</v>
      </c>
      <c r="H64">
        <v>-81057.86</v>
      </c>
      <c r="I64">
        <v>-51457.37</v>
      </c>
      <c r="J64">
        <v>0.38829999999999998</v>
      </c>
      <c r="K64">
        <v>-78901.97</v>
      </c>
      <c r="L64">
        <v>-53613.26</v>
      </c>
      <c r="N64">
        <v>0</v>
      </c>
      <c r="P64" t="s">
        <v>161</v>
      </c>
      <c r="Q64">
        <v>-132515.23000000001</v>
      </c>
      <c r="R64" t="s">
        <v>71</v>
      </c>
    </row>
    <row r="65" spans="1:18" x14ac:dyDescent="0.3">
      <c r="A65" s="11">
        <f>IF(txt_Combine[[#This Row],[NomFichier]]=B64,A64,A64+1)</f>
        <v>2</v>
      </c>
      <c r="B65" t="s">
        <v>179</v>
      </c>
      <c r="C65" s="1"/>
      <c r="D65" t="s">
        <v>29</v>
      </c>
      <c r="E65" t="s">
        <v>31</v>
      </c>
      <c r="F65" t="s">
        <v>30</v>
      </c>
      <c r="G65">
        <v>-354.12</v>
      </c>
      <c r="H65">
        <v>0</v>
      </c>
      <c r="I65">
        <v>-354.12</v>
      </c>
      <c r="J65">
        <v>1</v>
      </c>
      <c r="K65">
        <v>0</v>
      </c>
      <c r="L65">
        <v>-354.12</v>
      </c>
      <c r="N65">
        <v>0</v>
      </c>
      <c r="P65" t="s">
        <v>72</v>
      </c>
      <c r="Q65">
        <v>-354.12</v>
      </c>
      <c r="R65" t="s">
        <v>71</v>
      </c>
    </row>
    <row r="66" spans="1:18" x14ac:dyDescent="0.3">
      <c r="A66" s="11">
        <f>IF(txt_Combine[[#This Row],[NomFichier]]=B65,A65,A65+1)</f>
        <v>2</v>
      </c>
      <c r="B66" t="s">
        <v>179</v>
      </c>
      <c r="C66" s="1"/>
      <c r="D66" t="s">
        <v>29</v>
      </c>
      <c r="E66" t="s">
        <v>56</v>
      </c>
      <c r="F66" t="s">
        <v>30</v>
      </c>
      <c r="G66">
        <v>-242.29</v>
      </c>
      <c r="H66">
        <v>0</v>
      </c>
      <c r="I66">
        <v>-242.29</v>
      </c>
      <c r="J66">
        <v>1</v>
      </c>
      <c r="K66">
        <v>0</v>
      </c>
      <c r="L66">
        <v>-242.29</v>
      </c>
      <c r="N66">
        <v>0</v>
      </c>
      <c r="P66" t="s">
        <v>72</v>
      </c>
      <c r="Q66">
        <v>-242.29</v>
      </c>
      <c r="R66" t="s">
        <v>71</v>
      </c>
    </row>
    <row r="67" spans="1:18" x14ac:dyDescent="0.3">
      <c r="A67" s="11">
        <f>IF(txt_Combine[[#This Row],[NomFichier]]=B66,A66,A66+1)</f>
        <v>2</v>
      </c>
      <c r="B67" t="s">
        <v>179</v>
      </c>
      <c r="C67" s="1"/>
      <c r="D67" t="s">
        <v>61</v>
      </c>
      <c r="E67" t="s">
        <v>71</v>
      </c>
      <c r="F67" t="s">
        <v>71</v>
      </c>
      <c r="G67">
        <v>3265850.96</v>
      </c>
      <c r="H67">
        <v>1291302.3700000001</v>
      </c>
      <c r="I67">
        <v>1974548.59</v>
      </c>
      <c r="J67">
        <v>0.60460000000000003</v>
      </c>
      <c r="K67">
        <v>1247153.55</v>
      </c>
      <c r="L67">
        <v>2018697.41</v>
      </c>
      <c r="N67">
        <v>0</v>
      </c>
      <c r="P67" t="s">
        <v>165</v>
      </c>
      <c r="Q67">
        <v>3265850.96</v>
      </c>
      <c r="R67" t="s">
        <v>71</v>
      </c>
    </row>
    <row r="68" spans="1:18" x14ac:dyDescent="0.3">
      <c r="A68" s="11">
        <f>IF(txt_Combine[[#This Row],[NomFichier]]=B67,A67,A67+1)</f>
        <v>2</v>
      </c>
      <c r="B68" t="s">
        <v>179</v>
      </c>
      <c r="C68" s="1"/>
      <c r="D68" t="s">
        <v>3</v>
      </c>
      <c r="E68" t="s">
        <v>71</v>
      </c>
      <c r="F68" t="s">
        <v>21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N68">
        <v>7527.79</v>
      </c>
      <c r="P68" t="s">
        <v>72</v>
      </c>
      <c r="Q68">
        <v>-7527.79</v>
      </c>
      <c r="R68" t="s">
        <v>71</v>
      </c>
    </row>
    <row r="69" spans="1:18" x14ac:dyDescent="0.3">
      <c r="A69" s="11">
        <f>IF(txt_Combine[[#This Row],[NomFichier]]=B68,A68,A68+1)</f>
        <v>2</v>
      </c>
      <c r="B69" t="s">
        <v>179</v>
      </c>
      <c r="C69" s="1"/>
      <c r="D69" t="s">
        <v>3</v>
      </c>
      <c r="E69" t="s">
        <v>71</v>
      </c>
      <c r="F69" t="s">
        <v>20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N69">
        <v>59480.3</v>
      </c>
      <c r="P69" t="s">
        <v>72</v>
      </c>
      <c r="Q69">
        <v>-59480.3</v>
      </c>
      <c r="R69" t="s">
        <v>71</v>
      </c>
    </row>
    <row r="70" spans="1:18" x14ac:dyDescent="0.3">
      <c r="A70" s="11">
        <f>IF(txt_Combine[[#This Row],[NomFichier]]=B69,A69,A69+1)</f>
        <v>2</v>
      </c>
      <c r="B70" t="s">
        <v>179</v>
      </c>
      <c r="C70" s="1"/>
      <c r="D70" t="s">
        <v>3</v>
      </c>
      <c r="E70" t="s">
        <v>71</v>
      </c>
      <c r="F70" t="s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N70">
        <v>2530915.23</v>
      </c>
      <c r="P70" t="s">
        <v>72</v>
      </c>
      <c r="Q70">
        <v>-2530915.23</v>
      </c>
      <c r="R70" t="s">
        <v>71</v>
      </c>
    </row>
    <row r="71" spans="1:18" x14ac:dyDescent="0.3">
      <c r="A71" s="11">
        <f>IF(txt_Combine[[#This Row],[NomFichier]]=B70,A70,A70+1)</f>
        <v>2</v>
      </c>
      <c r="B71" t="s">
        <v>179</v>
      </c>
      <c r="C71" s="1"/>
      <c r="D71" t="s">
        <v>3</v>
      </c>
      <c r="E71" t="s">
        <v>71</v>
      </c>
      <c r="F71" t="s">
        <v>22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N71">
        <v>1097.33</v>
      </c>
      <c r="P71" t="s">
        <v>72</v>
      </c>
      <c r="Q71">
        <v>-1097.33</v>
      </c>
      <c r="R71" t="s">
        <v>71</v>
      </c>
    </row>
    <row r="72" spans="1:18" x14ac:dyDescent="0.3">
      <c r="A72" s="11">
        <f>IF(txt_Combine[[#This Row],[NomFichier]]=B71,A71,A71+1)</f>
        <v>2</v>
      </c>
      <c r="B72" t="s">
        <v>179</v>
      </c>
      <c r="C72" s="1"/>
      <c r="D72" t="s">
        <v>3</v>
      </c>
      <c r="E72" t="s">
        <v>71</v>
      </c>
      <c r="F72" t="s">
        <v>23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N72">
        <v>22074.84</v>
      </c>
      <c r="P72" t="s">
        <v>72</v>
      </c>
      <c r="Q72">
        <v>-22074.84</v>
      </c>
      <c r="R72" t="s">
        <v>71</v>
      </c>
    </row>
    <row r="73" spans="1:18" x14ac:dyDescent="0.3">
      <c r="A73" s="11">
        <f>IF(txt_Combine[[#This Row],[NomFichier]]=B72,A72,A72+1)</f>
        <v>2</v>
      </c>
      <c r="B73" t="s">
        <v>179</v>
      </c>
      <c r="C73" s="1"/>
      <c r="D73" t="s">
        <v>3</v>
      </c>
      <c r="E73" t="s">
        <v>71</v>
      </c>
      <c r="F73" t="s">
        <v>24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N73">
        <v>0</v>
      </c>
      <c r="P73" t="s">
        <v>72</v>
      </c>
      <c r="Q73">
        <v>0</v>
      </c>
      <c r="R73" t="s">
        <v>71</v>
      </c>
    </row>
    <row r="74" spans="1:18" x14ac:dyDescent="0.3">
      <c r="A74" s="11">
        <f>IF(txt_Combine[[#This Row],[NomFichier]]=B73,A73,A73+1)</f>
        <v>2</v>
      </c>
      <c r="B74" t="s">
        <v>179</v>
      </c>
      <c r="C74" s="1"/>
      <c r="D74" t="s">
        <v>3</v>
      </c>
      <c r="E74" t="s">
        <v>71</v>
      </c>
      <c r="F74" t="s">
        <v>62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N74">
        <v>4.4800000000000004</v>
      </c>
      <c r="P74" t="s">
        <v>72</v>
      </c>
      <c r="Q74">
        <v>-4.4800000000000004</v>
      </c>
      <c r="R74" t="s">
        <v>71</v>
      </c>
    </row>
    <row r="75" spans="1:18" x14ac:dyDescent="0.3">
      <c r="A75" s="11">
        <f>IF(txt_Combine[[#This Row],[NomFichier]]=B74,A74,A74+1)</f>
        <v>2</v>
      </c>
      <c r="B75" t="s">
        <v>179</v>
      </c>
      <c r="C75" s="1"/>
      <c r="D75" t="s">
        <v>3</v>
      </c>
      <c r="E75" t="s">
        <v>71</v>
      </c>
      <c r="F75" t="s">
        <v>25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N75">
        <v>33.950000000000003</v>
      </c>
      <c r="P75" t="s">
        <v>72</v>
      </c>
      <c r="Q75">
        <v>-33.950000000000003</v>
      </c>
      <c r="R75" t="s">
        <v>71</v>
      </c>
    </row>
    <row r="76" spans="1:18" x14ac:dyDescent="0.3">
      <c r="A76" s="11">
        <f>IF(txt_Combine[[#This Row],[NomFichier]]=B75,A75,A75+1)</f>
        <v>2</v>
      </c>
      <c r="B76" t="s">
        <v>179</v>
      </c>
      <c r="C76" s="1"/>
      <c r="D76" t="s">
        <v>3</v>
      </c>
      <c r="E76" t="s">
        <v>71</v>
      </c>
      <c r="F76" t="s">
        <v>63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N76">
        <v>-33295.85</v>
      </c>
      <c r="P76" t="s">
        <v>72</v>
      </c>
      <c r="Q76">
        <v>33295.85</v>
      </c>
      <c r="R76" t="s">
        <v>71</v>
      </c>
    </row>
    <row r="77" spans="1:18" x14ac:dyDescent="0.3">
      <c r="A77" s="11">
        <f>IF(txt_Combine[[#This Row],[NomFichier]]=B76,A76,A76+1)</f>
        <v>2</v>
      </c>
      <c r="B77" t="s">
        <v>179</v>
      </c>
      <c r="C77" s="1"/>
      <c r="D77" t="s">
        <v>3</v>
      </c>
      <c r="E77" t="s">
        <v>71</v>
      </c>
      <c r="F77" t="s">
        <v>64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N77">
        <v>4827.5</v>
      </c>
      <c r="P77" t="s">
        <v>72</v>
      </c>
      <c r="Q77">
        <v>-4827.5</v>
      </c>
      <c r="R77" t="s">
        <v>71</v>
      </c>
    </row>
    <row r="78" spans="1:18" x14ac:dyDescent="0.3">
      <c r="A78" s="11">
        <f>IF(txt_Combine[[#This Row],[NomFichier]]=B77,A77,A77+1)</f>
        <v>2</v>
      </c>
      <c r="B78" t="s">
        <v>179</v>
      </c>
      <c r="C78" s="1"/>
      <c r="D78" t="s">
        <v>3</v>
      </c>
      <c r="E78" t="s">
        <v>71</v>
      </c>
      <c r="F78" t="s">
        <v>65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N78">
        <v>12692.09</v>
      </c>
      <c r="P78" t="s">
        <v>72</v>
      </c>
      <c r="Q78">
        <v>-12692.09</v>
      </c>
      <c r="R78" t="s">
        <v>71</v>
      </c>
    </row>
    <row r="79" spans="1:18" x14ac:dyDescent="0.3">
      <c r="A79" s="11">
        <f>IF(txt_Combine[[#This Row],[NomFichier]]=B78,A78,A78+1)</f>
        <v>2</v>
      </c>
      <c r="B79" t="s">
        <v>179</v>
      </c>
      <c r="C79" s="1"/>
      <c r="D79" t="s">
        <v>3</v>
      </c>
      <c r="E79" t="s">
        <v>71</v>
      </c>
      <c r="F79" t="s">
        <v>66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N79">
        <v>10868.56</v>
      </c>
      <c r="P79" t="s">
        <v>72</v>
      </c>
      <c r="Q79">
        <v>-10868.56</v>
      </c>
      <c r="R79" t="s">
        <v>71</v>
      </c>
    </row>
    <row r="80" spans="1:18" x14ac:dyDescent="0.3">
      <c r="A80" s="11">
        <f>IF(txt_Combine[[#This Row],[NomFichier]]=B79,A79,A79+1)</f>
        <v>2</v>
      </c>
      <c r="B80" t="s">
        <v>179</v>
      </c>
      <c r="C80" s="1"/>
      <c r="D80" t="s">
        <v>3</v>
      </c>
      <c r="E80" t="s">
        <v>71</v>
      </c>
      <c r="F80" t="s">
        <v>67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N80">
        <v>258164.28</v>
      </c>
      <c r="P80" t="s">
        <v>72</v>
      </c>
      <c r="Q80">
        <v>-258164.28</v>
      </c>
      <c r="R80" t="s">
        <v>71</v>
      </c>
    </row>
    <row r="81" spans="1:19" x14ac:dyDescent="0.3">
      <c r="A81" s="11">
        <f>IF(txt_Combine[[#This Row],[NomFichier]]=B80,A80,A80+1)</f>
        <v>2</v>
      </c>
      <c r="B81" t="s">
        <v>179</v>
      </c>
      <c r="C81" s="1"/>
      <c r="D81" t="s">
        <v>3</v>
      </c>
      <c r="E81" t="s">
        <v>71</v>
      </c>
      <c r="F81" t="s">
        <v>57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N81">
        <v>-4971.3900000000003</v>
      </c>
      <c r="P81" t="s">
        <v>72</v>
      </c>
      <c r="Q81">
        <v>4971.3900000000003</v>
      </c>
      <c r="R81" t="s">
        <v>71</v>
      </c>
    </row>
    <row r="82" spans="1:19" x14ac:dyDescent="0.3">
      <c r="A82" s="11">
        <f>IF(txt_Combine[[#This Row],[NomFichier]]=B81,A81,A81+1)</f>
        <v>2</v>
      </c>
      <c r="B82" t="s">
        <v>179</v>
      </c>
      <c r="C82" s="1"/>
      <c r="D82" t="s">
        <v>3</v>
      </c>
      <c r="E82" t="s">
        <v>71</v>
      </c>
      <c r="F82" t="s">
        <v>60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N82">
        <v>-242151.89</v>
      </c>
      <c r="P82" t="s">
        <v>72</v>
      </c>
      <c r="Q82">
        <v>242151.89</v>
      </c>
      <c r="R82" t="s">
        <v>71</v>
      </c>
    </row>
    <row r="83" spans="1:19" x14ac:dyDescent="0.3">
      <c r="A83" s="11">
        <f>IF(txt_Combine[[#This Row],[NomFichier]]=B82,A82,A82+1)</f>
        <v>2</v>
      </c>
      <c r="B83" t="s">
        <v>179</v>
      </c>
      <c r="C83" s="1"/>
      <c r="D83" t="s">
        <v>3</v>
      </c>
      <c r="E83" t="s">
        <v>71</v>
      </c>
      <c r="F83" t="s">
        <v>68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N83">
        <v>-42261.35</v>
      </c>
      <c r="P83" t="s">
        <v>72</v>
      </c>
      <c r="Q83">
        <v>42261.35</v>
      </c>
      <c r="R83" t="s">
        <v>71</v>
      </c>
    </row>
    <row r="84" spans="1:19" x14ac:dyDescent="0.3">
      <c r="A84" s="11">
        <f>IF(txt_Combine[[#This Row],[NomFichier]]=B83,A83,A83+1)</f>
        <v>2</v>
      </c>
      <c r="B84" t="s">
        <v>179</v>
      </c>
      <c r="C84" s="1"/>
      <c r="D84" t="s">
        <v>3</v>
      </c>
      <c r="E84" t="s">
        <v>71</v>
      </c>
      <c r="F84" t="s">
        <v>69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N84">
        <v>758.98</v>
      </c>
      <c r="P84" t="s">
        <v>72</v>
      </c>
      <c r="Q84">
        <v>-758.98</v>
      </c>
      <c r="R84" t="s">
        <v>71</v>
      </c>
    </row>
    <row r="85" spans="1:19" x14ac:dyDescent="0.3">
      <c r="A85" s="11">
        <f>IF(txt_Combine[[#This Row],[NomFichier]]=B84,A84,A84+1)</f>
        <v>2</v>
      </c>
      <c r="B85" t="s">
        <v>179</v>
      </c>
      <c r="C85" s="1"/>
      <c r="D85" t="s">
        <v>3</v>
      </c>
      <c r="E85" t="s">
        <v>71</v>
      </c>
      <c r="F85" t="s">
        <v>70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N85">
        <v>-47580.05</v>
      </c>
      <c r="P85" t="s">
        <v>72</v>
      </c>
      <c r="Q85">
        <v>47580.05</v>
      </c>
      <c r="R85" t="s">
        <v>71</v>
      </c>
    </row>
    <row r="86" spans="1:19" x14ac:dyDescent="0.3">
      <c r="A86" s="11">
        <f>IF(txt_Combine[[#This Row],[NomFichier]]=B85,A85,A85+1)</f>
        <v>2</v>
      </c>
      <c r="B86" t="s">
        <v>179</v>
      </c>
      <c r="C86" s="1"/>
      <c r="D86" t="s">
        <v>1</v>
      </c>
      <c r="E86" t="s">
        <v>71</v>
      </c>
      <c r="F86" t="s">
        <v>71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N86">
        <v>2538184.7999999998</v>
      </c>
      <c r="P86" t="s">
        <v>72</v>
      </c>
      <c r="Q86">
        <v>-2538184.7999999998</v>
      </c>
      <c r="R86" t="s">
        <v>71</v>
      </c>
    </row>
    <row r="87" spans="1:19" x14ac:dyDescent="0.3">
      <c r="A87" s="11">
        <f>IF(txt_Combine[[#This Row],[NomFichier]]=B86,A86,A86+1)</f>
        <v>2</v>
      </c>
      <c r="B87" t="s">
        <v>179</v>
      </c>
      <c r="C87" s="1"/>
      <c r="D87" t="s">
        <v>0</v>
      </c>
      <c r="E87" t="s">
        <v>71</v>
      </c>
      <c r="F87" t="s">
        <v>71</v>
      </c>
      <c r="G87">
        <v>44540765.969999999</v>
      </c>
      <c r="H87">
        <v>29646561.890000001</v>
      </c>
      <c r="I87">
        <v>14894204.08</v>
      </c>
      <c r="J87">
        <v>0.33439999999999998</v>
      </c>
      <c r="K87">
        <v>29544590.109999999</v>
      </c>
      <c r="L87">
        <v>14996175.859999999</v>
      </c>
      <c r="N87">
        <v>30835665.309999999</v>
      </c>
      <c r="P87" t="s">
        <v>166</v>
      </c>
      <c r="Q87">
        <v>13705100.66</v>
      </c>
      <c r="R87" t="s">
        <v>71</v>
      </c>
    </row>
    <row r="88" spans="1:19" x14ac:dyDescent="0.3">
      <c r="A88" s="11">
        <f>IF(txt_Combine[[#This Row],[NomFichier]]=B87,A87,A87+1)</f>
        <v>3</v>
      </c>
      <c r="B88" t="s">
        <v>180</v>
      </c>
      <c r="C88" s="1">
        <v>45839</v>
      </c>
      <c r="D88" t="s">
        <v>169</v>
      </c>
      <c r="E88" t="s">
        <v>186</v>
      </c>
      <c r="F88" t="s">
        <v>21</v>
      </c>
      <c r="G88">
        <v>52725.11</v>
      </c>
      <c r="H88">
        <v>36013.440000000002</v>
      </c>
      <c r="I88">
        <v>16711.669999999998</v>
      </c>
      <c r="J88">
        <v>0.317</v>
      </c>
      <c r="K88">
        <v>35600.25</v>
      </c>
      <c r="M88">
        <v>-413.19</v>
      </c>
      <c r="N88">
        <v>35600.25</v>
      </c>
      <c r="Q88">
        <v>17124.86</v>
      </c>
      <c r="S88" t="s">
        <v>75</v>
      </c>
    </row>
    <row r="89" spans="1:19" x14ac:dyDescent="0.3">
      <c r="A89" s="11">
        <f>IF(txt_Combine[[#This Row],[NomFichier]]=B88,A88,A88+1)</f>
        <v>3</v>
      </c>
      <c r="B89" t="s">
        <v>180</v>
      </c>
      <c r="C89" s="1">
        <v>45839</v>
      </c>
      <c r="D89" t="s">
        <v>169</v>
      </c>
      <c r="E89" t="s">
        <v>186</v>
      </c>
      <c r="F89" t="s">
        <v>20</v>
      </c>
      <c r="G89">
        <v>991599.59</v>
      </c>
      <c r="H89">
        <v>748407.41</v>
      </c>
      <c r="I89">
        <v>243192.18</v>
      </c>
      <c r="J89">
        <v>0.24529999999999999</v>
      </c>
      <c r="K89">
        <v>776585.77</v>
      </c>
      <c r="M89">
        <v>28178.36</v>
      </c>
      <c r="N89">
        <v>776585.77</v>
      </c>
      <c r="Q89">
        <v>215013.82</v>
      </c>
      <c r="S89" t="s">
        <v>170</v>
      </c>
    </row>
    <row r="90" spans="1:19" x14ac:dyDescent="0.3">
      <c r="A90" s="11">
        <f>IF(txt_Combine[[#This Row],[NomFichier]]=B89,A89,A89+1)</f>
        <v>3</v>
      </c>
      <c r="B90" t="s">
        <v>180</v>
      </c>
      <c r="C90" s="1">
        <v>45839</v>
      </c>
      <c r="D90" t="s">
        <v>169</v>
      </c>
      <c r="E90" t="s">
        <v>186</v>
      </c>
      <c r="F90" t="s">
        <v>2</v>
      </c>
      <c r="G90">
        <v>40129325.979999997</v>
      </c>
      <c r="H90">
        <v>26441811.84</v>
      </c>
      <c r="I90">
        <v>13687514.140000001</v>
      </c>
      <c r="J90">
        <v>0.34110000000000001</v>
      </c>
      <c r="K90">
        <v>26397474.850000001</v>
      </c>
      <c r="M90">
        <v>-44336.99</v>
      </c>
      <c r="N90">
        <v>26397518.809999999</v>
      </c>
      <c r="Q90">
        <v>13731807.17</v>
      </c>
      <c r="S90" t="s">
        <v>171</v>
      </c>
    </row>
    <row r="91" spans="1:19" x14ac:dyDescent="0.3">
      <c r="A91" s="11">
        <f>IF(txt_Combine[[#This Row],[NomFichier]]=B90,A90,A90+1)</f>
        <v>3</v>
      </c>
      <c r="B91" t="s">
        <v>180</v>
      </c>
      <c r="C91" s="1">
        <v>45839</v>
      </c>
      <c r="D91" t="s">
        <v>169</v>
      </c>
      <c r="E91" t="s">
        <v>186</v>
      </c>
      <c r="F91" t="s">
        <v>22</v>
      </c>
      <c r="G91">
        <v>0</v>
      </c>
      <c r="H91">
        <v>94311.45</v>
      </c>
      <c r="I91">
        <v>-94311.45</v>
      </c>
      <c r="J91">
        <v>0</v>
      </c>
      <c r="K91">
        <v>88737.85</v>
      </c>
      <c r="M91">
        <v>-5573.6</v>
      </c>
      <c r="N91">
        <v>88737.85</v>
      </c>
      <c r="Q91">
        <v>-88737.85</v>
      </c>
      <c r="S91" t="s">
        <v>78</v>
      </c>
    </row>
    <row r="92" spans="1:19" x14ac:dyDescent="0.3">
      <c r="A92" s="11">
        <f>IF(txt_Combine[[#This Row],[NomFichier]]=B91,A91,A91+1)</f>
        <v>3</v>
      </c>
      <c r="B92" t="s">
        <v>180</v>
      </c>
      <c r="C92" s="1">
        <v>45839</v>
      </c>
      <c r="D92" t="s">
        <v>169</v>
      </c>
      <c r="E92" t="s">
        <v>186</v>
      </c>
      <c r="F92" t="s">
        <v>23</v>
      </c>
      <c r="G92">
        <v>0</v>
      </c>
      <c r="H92">
        <v>953815.99</v>
      </c>
      <c r="I92">
        <v>-953815.99</v>
      </c>
      <c r="J92">
        <v>0</v>
      </c>
      <c r="K92">
        <v>941840.46</v>
      </c>
      <c r="M92">
        <v>-11975.53</v>
      </c>
      <c r="N92">
        <v>941840.46</v>
      </c>
      <c r="Q92">
        <v>-941840.46</v>
      </c>
      <c r="S92" t="s">
        <v>80</v>
      </c>
    </row>
    <row r="93" spans="1:19" x14ac:dyDescent="0.3">
      <c r="A93" s="11">
        <f>IF(txt_Combine[[#This Row],[NomFichier]]=B92,A92,A92+1)</f>
        <v>3</v>
      </c>
      <c r="B93" t="s">
        <v>180</v>
      </c>
      <c r="C93" s="1">
        <v>45839</v>
      </c>
      <c r="D93" t="s">
        <v>169</v>
      </c>
      <c r="E93" t="s">
        <v>186</v>
      </c>
      <c r="F93" t="s">
        <v>24</v>
      </c>
      <c r="G93">
        <v>0</v>
      </c>
      <c r="H93">
        <v>58.25</v>
      </c>
      <c r="I93">
        <v>-58.25</v>
      </c>
      <c r="J93">
        <v>0</v>
      </c>
      <c r="K93">
        <v>56.09</v>
      </c>
      <c r="M93">
        <v>-2.16</v>
      </c>
      <c r="N93">
        <v>56.09</v>
      </c>
      <c r="Q93">
        <v>-56.09</v>
      </c>
      <c r="S93" t="s">
        <v>82</v>
      </c>
    </row>
    <row r="94" spans="1:19" x14ac:dyDescent="0.3">
      <c r="A94" s="11">
        <f>IF(txt_Combine[[#This Row],[NomFichier]]=B93,A93,A93+1)</f>
        <v>3</v>
      </c>
      <c r="B94" t="s">
        <v>180</v>
      </c>
      <c r="C94" s="1">
        <v>45839</v>
      </c>
      <c r="D94" t="s">
        <v>169</v>
      </c>
      <c r="E94" t="s">
        <v>186</v>
      </c>
      <c r="F94" t="s">
        <v>25</v>
      </c>
      <c r="G94">
        <v>48409.79</v>
      </c>
      <c r="H94">
        <v>35230.86</v>
      </c>
      <c r="I94">
        <v>13178.93</v>
      </c>
      <c r="J94">
        <v>0.2722</v>
      </c>
      <c r="K94">
        <v>11685.59</v>
      </c>
      <c r="M94">
        <v>-23545.27</v>
      </c>
      <c r="N94">
        <v>11685.59</v>
      </c>
      <c r="Q94">
        <v>36724.199999999997</v>
      </c>
      <c r="S94" t="s">
        <v>84</v>
      </c>
    </row>
    <row r="95" spans="1:19" x14ac:dyDescent="0.3">
      <c r="A95" s="11">
        <f>IF(txt_Combine[[#This Row],[NomFichier]]=B94,A94,A94+1)</f>
        <v>3</v>
      </c>
      <c r="B95" t="s">
        <v>180</v>
      </c>
      <c r="C95" s="1">
        <v>45839</v>
      </c>
      <c r="D95" t="s">
        <v>169</v>
      </c>
      <c r="E95" t="s">
        <v>186</v>
      </c>
      <c r="F95" t="s">
        <v>26</v>
      </c>
      <c r="G95">
        <v>47.01</v>
      </c>
      <c r="H95">
        <v>28.57</v>
      </c>
      <c r="I95">
        <v>18.440000000000001</v>
      </c>
      <c r="J95">
        <v>0.39229999999999998</v>
      </c>
      <c r="K95">
        <v>27.66</v>
      </c>
      <c r="M95">
        <v>-0.91</v>
      </c>
      <c r="N95">
        <v>27.66</v>
      </c>
      <c r="Q95">
        <v>19.350000000000001</v>
      </c>
      <c r="S95" t="s">
        <v>86</v>
      </c>
    </row>
    <row r="96" spans="1:19" x14ac:dyDescent="0.3">
      <c r="A96" s="11">
        <f>IF(txt_Combine[[#This Row],[NomFichier]]=B95,A95,A95+1)</f>
        <v>3</v>
      </c>
      <c r="B96" t="s">
        <v>180</v>
      </c>
      <c r="C96" s="1">
        <v>45839</v>
      </c>
      <c r="D96" t="s">
        <v>169</v>
      </c>
      <c r="E96" t="s">
        <v>186</v>
      </c>
      <c r="F96" t="s">
        <v>27</v>
      </c>
      <c r="G96">
        <v>2210</v>
      </c>
      <c r="H96">
        <v>1471.78</v>
      </c>
      <c r="I96">
        <v>738.22</v>
      </c>
      <c r="J96">
        <v>0.33400000000000002</v>
      </c>
      <c r="K96">
        <v>1318.1</v>
      </c>
      <c r="M96">
        <v>-153.68</v>
      </c>
      <c r="N96">
        <v>1318.1</v>
      </c>
      <c r="Q96">
        <v>891.9</v>
      </c>
      <c r="S96" t="s">
        <v>88</v>
      </c>
    </row>
    <row r="97" spans="1:19" x14ac:dyDescent="0.3">
      <c r="A97" s="11">
        <f>IF(txt_Combine[[#This Row],[NomFichier]]=B96,A96,A96+1)</f>
        <v>3</v>
      </c>
      <c r="B97" t="s">
        <v>180</v>
      </c>
      <c r="C97" s="1">
        <v>45839</v>
      </c>
      <c r="D97" t="s">
        <v>28</v>
      </c>
      <c r="E97" t="s">
        <v>71</v>
      </c>
      <c r="F97" t="s">
        <v>71</v>
      </c>
      <c r="G97">
        <v>41224317.479999997</v>
      </c>
      <c r="H97">
        <v>28311149.59</v>
      </c>
      <c r="I97">
        <v>12913167.890000001</v>
      </c>
      <c r="J97">
        <v>0.31319999999999998</v>
      </c>
      <c r="K97">
        <v>28253326.620000001</v>
      </c>
      <c r="M97">
        <v>-57822.97</v>
      </c>
      <c r="N97">
        <v>28253370.579999998</v>
      </c>
      <c r="Q97">
        <v>12970946.9</v>
      </c>
      <c r="S97" t="s">
        <v>172</v>
      </c>
    </row>
    <row r="98" spans="1:19" x14ac:dyDescent="0.3">
      <c r="A98" s="11">
        <f>IF(txt_Combine[[#This Row],[NomFichier]]=B97,A97,A97+1)</f>
        <v>3</v>
      </c>
      <c r="B98" t="s">
        <v>180</v>
      </c>
      <c r="C98" s="1">
        <v>45839</v>
      </c>
      <c r="D98" t="s">
        <v>173</v>
      </c>
      <c r="E98" t="s">
        <v>186</v>
      </c>
      <c r="F98" t="s">
        <v>30</v>
      </c>
      <c r="G98">
        <v>-356.09</v>
      </c>
      <c r="H98">
        <v>0</v>
      </c>
      <c r="I98">
        <v>-356.09</v>
      </c>
      <c r="J98">
        <v>1</v>
      </c>
      <c r="K98">
        <v>0</v>
      </c>
      <c r="M98">
        <v>0</v>
      </c>
      <c r="N98">
        <v>0</v>
      </c>
      <c r="Q98">
        <v>-356.09</v>
      </c>
      <c r="S98" t="s">
        <v>91</v>
      </c>
    </row>
    <row r="99" spans="1:19" x14ac:dyDescent="0.3">
      <c r="A99" s="11">
        <f>IF(txt_Combine[[#This Row],[NomFichier]]=B98,A98,A98+1)</f>
        <v>3</v>
      </c>
      <c r="B99" t="s">
        <v>180</v>
      </c>
      <c r="C99" s="1">
        <v>45839</v>
      </c>
      <c r="D99" t="s">
        <v>173</v>
      </c>
      <c r="E99" t="s">
        <v>31</v>
      </c>
      <c r="F99" t="s">
        <v>32</v>
      </c>
      <c r="G99">
        <v>-956</v>
      </c>
      <c r="H99">
        <v>0</v>
      </c>
      <c r="I99">
        <v>-956</v>
      </c>
      <c r="J99">
        <v>1</v>
      </c>
      <c r="K99">
        <v>0</v>
      </c>
      <c r="M99">
        <v>0</v>
      </c>
      <c r="N99">
        <v>0</v>
      </c>
      <c r="Q99">
        <v>-956</v>
      </c>
      <c r="S99" t="s">
        <v>92</v>
      </c>
    </row>
    <row r="100" spans="1:19" x14ac:dyDescent="0.3">
      <c r="A100" s="11">
        <f>IF(txt_Combine[[#This Row],[NomFichier]]=B99,A99,A99+1)</f>
        <v>3</v>
      </c>
      <c r="B100" t="s">
        <v>180</v>
      </c>
      <c r="C100" s="1">
        <v>45839</v>
      </c>
      <c r="D100" t="s">
        <v>173</v>
      </c>
      <c r="E100" t="s">
        <v>186</v>
      </c>
      <c r="F100" t="s">
        <v>33</v>
      </c>
      <c r="G100">
        <v>0</v>
      </c>
      <c r="H100">
        <v>0</v>
      </c>
      <c r="I100">
        <v>0</v>
      </c>
      <c r="J100">
        <v>0</v>
      </c>
      <c r="K100">
        <v>0</v>
      </c>
      <c r="M100">
        <v>0</v>
      </c>
      <c r="N100">
        <v>0</v>
      </c>
      <c r="Q100">
        <v>0</v>
      </c>
      <c r="S100" t="s">
        <v>72</v>
      </c>
    </row>
    <row r="101" spans="1:19" x14ac:dyDescent="0.3">
      <c r="A101" s="11">
        <f>IF(txt_Combine[[#This Row],[NomFichier]]=B100,A100,A100+1)</f>
        <v>3</v>
      </c>
      <c r="B101" t="s">
        <v>180</v>
      </c>
      <c r="C101" s="1">
        <v>45839</v>
      </c>
      <c r="D101" t="s">
        <v>173</v>
      </c>
      <c r="E101" t="s">
        <v>31</v>
      </c>
      <c r="F101" t="s">
        <v>34</v>
      </c>
      <c r="G101">
        <v>-24603.54</v>
      </c>
      <c r="H101">
        <v>-12712.6</v>
      </c>
      <c r="I101">
        <v>-11890.94</v>
      </c>
      <c r="J101">
        <v>0.48330000000000001</v>
      </c>
      <c r="K101">
        <v>-12150.91</v>
      </c>
      <c r="M101">
        <v>561.69000000000005</v>
      </c>
      <c r="N101">
        <v>0</v>
      </c>
      <c r="Q101">
        <v>-24603.54</v>
      </c>
      <c r="S101" t="s">
        <v>93</v>
      </c>
    </row>
    <row r="102" spans="1:19" x14ac:dyDescent="0.3">
      <c r="A102" s="11">
        <f>IF(txt_Combine[[#This Row],[NomFichier]]=B101,A101,A101+1)</f>
        <v>3</v>
      </c>
      <c r="B102" t="s">
        <v>180</v>
      </c>
      <c r="C102" s="1">
        <v>45839</v>
      </c>
      <c r="D102" t="s">
        <v>173</v>
      </c>
      <c r="E102" t="s">
        <v>35</v>
      </c>
      <c r="F102" t="s">
        <v>34</v>
      </c>
      <c r="G102">
        <v>-468778.58</v>
      </c>
      <c r="H102">
        <v>-305580.96000000002</v>
      </c>
      <c r="I102">
        <v>-163197.62</v>
      </c>
      <c r="J102">
        <v>0.34810000000000002</v>
      </c>
      <c r="K102">
        <v>-294055.59000000003</v>
      </c>
      <c r="M102">
        <v>11525.37</v>
      </c>
      <c r="N102">
        <v>0</v>
      </c>
      <c r="Q102">
        <v>-468778.58</v>
      </c>
      <c r="S102" t="s">
        <v>95</v>
      </c>
    </row>
    <row r="103" spans="1:19" x14ac:dyDescent="0.3">
      <c r="A103" s="11">
        <f>IF(txt_Combine[[#This Row],[NomFichier]]=B102,A102,A102+1)</f>
        <v>3</v>
      </c>
      <c r="B103" t="s">
        <v>180</v>
      </c>
      <c r="C103" s="1">
        <v>45839</v>
      </c>
      <c r="D103" t="s">
        <v>173</v>
      </c>
      <c r="E103" t="s">
        <v>36</v>
      </c>
      <c r="F103" t="s">
        <v>34</v>
      </c>
      <c r="G103">
        <v>-1051.4100000000001</v>
      </c>
      <c r="H103">
        <v>-924.76</v>
      </c>
      <c r="I103">
        <v>-126.65</v>
      </c>
      <c r="J103">
        <v>0.1205</v>
      </c>
      <c r="K103">
        <v>-1587.64</v>
      </c>
      <c r="M103">
        <v>-662.88</v>
      </c>
      <c r="N103">
        <v>0</v>
      </c>
      <c r="Q103">
        <v>-1051.4100000000001</v>
      </c>
      <c r="S103" t="s">
        <v>97</v>
      </c>
    </row>
    <row r="104" spans="1:19" x14ac:dyDescent="0.3">
      <c r="A104" s="11">
        <f>IF(txt_Combine[[#This Row],[NomFichier]]=B103,A103,A103+1)</f>
        <v>3</v>
      </c>
      <c r="B104" t="s">
        <v>180</v>
      </c>
      <c r="C104" s="1">
        <v>45839</v>
      </c>
      <c r="D104" t="s">
        <v>173</v>
      </c>
      <c r="E104" t="s">
        <v>31</v>
      </c>
      <c r="F104" t="s">
        <v>37</v>
      </c>
      <c r="G104">
        <v>0</v>
      </c>
      <c r="H104">
        <v>-235.95</v>
      </c>
      <c r="I104">
        <v>235.95</v>
      </c>
      <c r="J104">
        <v>0</v>
      </c>
      <c r="K104">
        <v>-224.01</v>
      </c>
      <c r="M104">
        <v>11.94</v>
      </c>
      <c r="N104">
        <v>0</v>
      </c>
      <c r="Q104">
        <v>0</v>
      </c>
      <c r="S104" t="s">
        <v>100</v>
      </c>
    </row>
    <row r="105" spans="1:19" x14ac:dyDescent="0.3">
      <c r="A105" s="11">
        <f>IF(txt_Combine[[#This Row],[NomFichier]]=B104,A104,A104+1)</f>
        <v>3</v>
      </c>
      <c r="B105" t="s">
        <v>180</v>
      </c>
      <c r="C105" s="1">
        <v>45839</v>
      </c>
      <c r="D105" t="s">
        <v>173</v>
      </c>
      <c r="E105" t="s">
        <v>35</v>
      </c>
      <c r="F105" t="s">
        <v>37</v>
      </c>
      <c r="G105">
        <v>-196</v>
      </c>
      <c r="H105">
        <v>-10311.75</v>
      </c>
      <c r="I105">
        <v>10115.75</v>
      </c>
      <c r="J105">
        <v>-51.610999999999997</v>
      </c>
      <c r="K105">
        <v>-9955.77</v>
      </c>
      <c r="M105">
        <v>355.98</v>
      </c>
      <c r="N105">
        <v>0</v>
      </c>
      <c r="Q105">
        <v>-196</v>
      </c>
      <c r="S105" t="s">
        <v>102</v>
      </c>
    </row>
    <row r="106" spans="1:19" x14ac:dyDescent="0.3">
      <c r="A106" s="11">
        <f>IF(txt_Combine[[#This Row],[NomFichier]]=B105,A105,A105+1)</f>
        <v>3</v>
      </c>
      <c r="B106" t="s">
        <v>180</v>
      </c>
      <c r="C106" s="1">
        <v>45839</v>
      </c>
      <c r="D106" t="s">
        <v>173</v>
      </c>
      <c r="E106" t="s">
        <v>36</v>
      </c>
      <c r="F106" t="s">
        <v>37</v>
      </c>
      <c r="G106">
        <v>0</v>
      </c>
      <c r="H106">
        <v>-29.5</v>
      </c>
      <c r="I106">
        <v>29.5</v>
      </c>
      <c r="J106">
        <v>0</v>
      </c>
      <c r="K106">
        <v>-29.5</v>
      </c>
      <c r="M106">
        <v>0</v>
      </c>
      <c r="N106">
        <v>0</v>
      </c>
      <c r="Q106">
        <v>0</v>
      </c>
      <c r="S106" t="s">
        <v>104</v>
      </c>
    </row>
    <row r="107" spans="1:19" x14ac:dyDescent="0.3">
      <c r="A107" s="11">
        <f>IF(txt_Combine[[#This Row],[NomFichier]]=B106,A106,A106+1)</f>
        <v>3</v>
      </c>
      <c r="B107" t="s">
        <v>180</v>
      </c>
      <c r="C107" s="1">
        <v>45839</v>
      </c>
      <c r="D107" t="s">
        <v>173</v>
      </c>
      <c r="E107" t="s">
        <v>35</v>
      </c>
      <c r="F107" t="s">
        <v>38</v>
      </c>
      <c r="G107">
        <v>-20355.77</v>
      </c>
      <c r="H107">
        <v>-12.6</v>
      </c>
      <c r="I107">
        <v>-20343.169999999998</v>
      </c>
      <c r="J107">
        <v>0.99939999999999996</v>
      </c>
      <c r="K107">
        <v>-12.6</v>
      </c>
      <c r="M107">
        <v>0</v>
      </c>
      <c r="N107">
        <v>0</v>
      </c>
      <c r="Q107">
        <v>-20355.77</v>
      </c>
      <c r="S107" t="s">
        <v>105</v>
      </c>
    </row>
    <row r="108" spans="1:19" x14ac:dyDescent="0.3">
      <c r="A108" s="11">
        <f>IF(txt_Combine[[#This Row],[NomFichier]]=B107,A107,A107+1)</f>
        <v>3</v>
      </c>
      <c r="B108" t="s">
        <v>180</v>
      </c>
      <c r="C108" s="1">
        <v>45839</v>
      </c>
      <c r="D108" t="s">
        <v>173</v>
      </c>
      <c r="E108" t="s">
        <v>31</v>
      </c>
      <c r="F108" t="s">
        <v>39</v>
      </c>
      <c r="G108">
        <v>18706.509999999998</v>
      </c>
      <c r="H108">
        <v>12864.89</v>
      </c>
      <c r="I108">
        <v>5841.62</v>
      </c>
      <c r="J108">
        <v>0.31230000000000002</v>
      </c>
      <c r="K108">
        <v>12326.04</v>
      </c>
      <c r="M108">
        <v>-538.85</v>
      </c>
      <c r="N108">
        <v>0</v>
      </c>
      <c r="Q108">
        <v>18706.509999999998</v>
      </c>
      <c r="S108" t="s">
        <v>106</v>
      </c>
    </row>
    <row r="109" spans="1:19" x14ac:dyDescent="0.3">
      <c r="A109" s="11">
        <f>IF(txt_Combine[[#This Row],[NomFichier]]=B108,A108,A108+1)</f>
        <v>3</v>
      </c>
      <c r="B109" t="s">
        <v>180</v>
      </c>
      <c r="C109" s="1">
        <v>45839</v>
      </c>
      <c r="D109" t="s">
        <v>173</v>
      </c>
      <c r="E109" t="s">
        <v>35</v>
      </c>
      <c r="F109" t="s">
        <v>39</v>
      </c>
      <c r="G109">
        <v>1424.79</v>
      </c>
      <c r="H109">
        <v>1145.24</v>
      </c>
      <c r="I109">
        <v>279.55</v>
      </c>
      <c r="J109">
        <v>0.19620000000000001</v>
      </c>
      <c r="K109">
        <v>1796.88</v>
      </c>
      <c r="M109">
        <v>651.64</v>
      </c>
      <c r="N109">
        <v>0</v>
      </c>
      <c r="Q109">
        <v>1424.79</v>
      </c>
      <c r="S109" t="s">
        <v>108</v>
      </c>
    </row>
    <row r="110" spans="1:19" x14ac:dyDescent="0.3">
      <c r="A110" s="11">
        <f>IF(txt_Combine[[#This Row],[NomFichier]]=B109,A109,A109+1)</f>
        <v>3</v>
      </c>
      <c r="B110" t="s">
        <v>180</v>
      </c>
      <c r="C110" s="1">
        <v>45839</v>
      </c>
      <c r="D110" t="s">
        <v>173</v>
      </c>
      <c r="E110" t="s">
        <v>40</v>
      </c>
      <c r="F110" t="s">
        <v>39</v>
      </c>
      <c r="G110">
        <v>19253.400000000001</v>
      </c>
      <c r="H110">
        <v>7544.59</v>
      </c>
      <c r="I110">
        <v>11708.81</v>
      </c>
      <c r="J110">
        <v>0.60809999999999997</v>
      </c>
      <c r="K110">
        <v>7379.23</v>
      </c>
      <c r="M110">
        <v>-165.36</v>
      </c>
      <c r="N110">
        <v>0</v>
      </c>
      <c r="Q110">
        <v>19253.400000000001</v>
      </c>
      <c r="S110" t="s">
        <v>110</v>
      </c>
    </row>
    <row r="111" spans="1:19" x14ac:dyDescent="0.3">
      <c r="A111" s="11">
        <f>IF(txt_Combine[[#This Row],[NomFichier]]=B110,A110,A110+1)</f>
        <v>3</v>
      </c>
      <c r="B111" t="s">
        <v>180</v>
      </c>
      <c r="C111" s="1">
        <v>45839</v>
      </c>
      <c r="D111" t="s">
        <v>173</v>
      </c>
      <c r="E111" t="s">
        <v>36</v>
      </c>
      <c r="F111" t="s">
        <v>39</v>
      </c>
      <c r="G111">
        <v>415955.20000000001</v>
      </c>
      <c r="H111">
        <v>282085.84999999998</v>
      </c>
      <c r="I111">
        <v>133869.35</v>
      </c>
      <c r="J111">
        <v>0.32179999999999997</v>
      </c>
      <c r="K111">
        <v>273644.01</v>
      </c>
      <c r="M111">
        <v>-8441.84</v>
      </c>
      <c r="N111">
        <v>0</v>
      </c>
      <c r="Q111">
        <v>415955.20000000001</v>
      </c>
      <c r="S111" t="s">
        <v>112</v>
      </c>
    </row>
    <row r="112" spans="1:19" x14ac:dyDescent="0.3">
      <c r="A112" s="11">
        <f>IF(txt_Combine[[#This Row],[NomFichier]]=B111,A111,A111+1)</f>
        <v>3</v>
      </c>
      <c r="B112" t="s">
        <v>180</v>
      </c>
      <c r="C112" s="1">
        <v>45839</v>
      </c>
      <c r="D112" t="s">
        <v>173</v>
      </c>
      <c r="E112" t="s">
        <v>31</v>
      </c>
      <c r="F112" t="s">
        <v>41</v>
      </c>
      <c r="G112">
        <v>0</v>
      </c>
      <c r="H112">
        <v>224.01</v>
      </c>
      <c r="I112">
        <v>-224.01</v>
      </c>
      <c r="J112">
        <v>0</v>
      </c>
      <c r="K112">
        <v>224.01</v>
      </c>
      <c r="M112">
        <v>0</v>
      </c>
      <c r="N112">
        <v>0</v>
      </c>
      <c r="Q112">
        <v>0</v>
      </c>
      <c r="S112" t="s">
        <v>99</v>
      </c>
    </row>
    <row r="113" spans="1:19" x14ac:dyDescent="0.3">
      <c r="A113" s="11">
        <f>IF(txt_Combine[[#This Row],[NomFichier]]=B112,A112,A112+1)</f>
        <v>3</v>
      </c>
      <c r="B113" t="s">
        <v>180</v>
      </c>
      <c r="C113" s="1">
        <v>45839</v>
      </c>
      <c r="D113" t="s">
        <v>173</v>
      </c>
      <c r="E113" t="s">
        <v>36</v>
      </c>
      <c r="F113" t="s">
        <v>41</v>
      </c>
      <c r="G113">
        <v>0</v>
      </c>
      <c r="H113">
        <v>9017.2900000000009</v>
      </c>
      <c r="I113">
        <v>-9017.2900000000009</v>
      </c>
      <c r="J113">
        <v>0</v>
      </c>
      <c r="K113">
        <v>8699.2199999999993</v>
      </c>
      <c r="M113">
        <v>-318.07</v>
      </c>
      <c r="N113">
        <v>0</v>
      </c>
      <c r="Q113">
        <v>0</v>
      </c>
      <c r="S113" t="s">
        <v>114</v>
      </c>
    </row>
    <row r="114" spans="1:19" x14ac:dyDescent="0.3">
      <c r="A114" s="11">
        <f>IF(txt_Combine[[#This Row],[NomFichier]]=B113,A113,A113+1)</f>
        <v>3</v>
      </c>
      <c r="B114" t="s">
        <v>180</v>
      </c>
      <c r="C114" s="1">
        <v>45839</v>
      </c>
      <c r="D114" t="s">
        <v>173</v>
      </c>
      <c r="E114" t="s">
        <v>40</v>
      </c>
      <c r="F114" t="s">
        <v>42</v>
      </c>
      <c r="G114">
        <v>34142.629999999997</v>
      </c>
      <c r="H114">
        <v>0</v>
      </c>
      <c r="I114">
        <v>34142.629999999997</v>
      </c>
      <c r="J114">
        <v>1</v>
      </c>
      <c r="K114">
        <v>0</v>
      </c>
      <c r="M114">
        <v>0</v>
      </c>
      <c r="N114">
        <v>0</v>
      </c>
      <c r="Q114">
        <v>34142.629999999997</v>
      </c>
      <c r="S114" t="s">
        <v>116</v>
      </c>
    </row>
    <row r="115" spans="1:19" x14ac:dyDescent="0.3">
      <c r="A115" s="11">
        <f>IF(txt_Combine[[#This Row],[NomFichier]]=B114,A114,A114+1)</f>
        <v>3</v>
      </c>
      <c r="B115" t="s">
        <v>180</v>
      </c>
      <c r="C115" s="1">
        <v>45839</v>
      </c>
      <c r="D115" t="s">
        <v>173</v>
      </c>
      <c r="E115" t="s">
        <v>36</v>
      </c>
      <c r="F115" t="s">
        <v>42</v>
      </c>
      <c r="G115">
        <v>12786.23</v>
      </c>
      <c r="H115">
        <v>12.6</v>
      </c>
      <c r="I115">
        <v>12773.63</v>
      </c>
      <c r="J115">
        <v>0.999</v>
      </c>
      <c r="K115">
        <v>12.6</v>
      </c>
      <c r="M115">
        <v>0</v>
      </c>
      <c r="N115">
        <v>0</v>
      </c>
      <c r="Q115">
        <v>12786.23</v>
      </c>
      <c r="S115" t="s">
        <v>117</v>
      </c>
    </row>
    <row r="116" spans="1:19" x14ac:dyDescent="0.3">
      <c r="A116" s="11">
        <f>IF(txt_Combine[[#This Row],[NomFichier]]=B115,A115,A115+1)</f>
        <v>3</v>
      </c>
      <c r="B116" t="s">
        <v>180</v>
      </c>
      <c r="C116" s="1">
        <v>45839</v>
      </c>
      <c r="D116" t="s">
        <v>173</v>
      </c>
      <c r="E116" t="s">
        <v>186</v>
      </c>
      <c r="F116" t="s">
        <v>21</v>
      </c>
      <c r="G116">
        <v>6678.66</v>
      </c>
      <c r="H116">
        <v>5292.24</v>
      </c>
      <c r="I116">
        <v>1386.42</v>
      </c>
      <c r="J116">
        <v>0.20760000000000001</v>
      </c>
      <c r="K116">
        <v>5029.95</v>
      </c>
      <c r="M116">
        <v>-262.29000000000002</v>
      </c>
      <c r="N116">
        <v>0</v>
      </c>
      <c r="Q116">
        <v>6678.66</v>
      </c>
      <c r="S116" t="s">
        <v>118</v>
      </c>
    </row>
    <row r="117" spans="1:19" x14ac:dyDescent="0.3">
      <c r="A117" s="11">
        <f>IF(txt_Combine[[#This Row],[NomFichier]]=B116,A116,A116+1)</f>
        <v>3</v>
      </c>
      <c r="B117" t="s">
        <v>180</v>
      </c>
      <c r="C117" s="1">
        <v>45839</v>
      </c>
      <c r="D117" t="s">
        <v>173</v>
      </c>
      <c r="E117" t="s">
        <v>186</v>
      </c>
      <c r="F117" t="s">
        <v>43</v>
      </c>
      <c r="G117">
        <v>93105.27</v>
      </c>
      <c r="H117">
        <v>57880.73</v>
      </c>
      <c r="I117">
        <v>35224.54</v>
      </c>
      <c r="J117">
        <v>0.37830000000000003</v>
      </c>
      <c r="K117">
        <v>55124.67</v>
      </c>
      <c r="M117">
        <v>-2756.06</v>
      </c>
      <c r="N117">
        <v>0</v>
      </c>
      <c r="Q117">
        <v>93105.27</v>
      </c>
      <c r="S117" t="s">
        <v>120</v>
      </c>
    </row>
    <row r="118" spans="1:19" x14ac:dyDescent="0.3">
      <c r="A118" s="11">
        <f>IF(txt_Combine[[#This Row],[NomFichier]]=B117,A117,A117+1)</f>
        <v>3</v>
      </c>
      <c r="B118" t="s">
        <v>180</v>
      </c>
      <c r="C118" s="1">
        <v>45839</v>
      </c>
      <c r="D118" t="s">
        <v>173</v>
      </c>
      <c r="E118" t="s">
        <v>186</v>
      </c>
      <c r="F118" t="s">
        <v>20</v>
      </c>
      <c r="G118">
        <v>46838.92</v>
      </c>
      <c r="H118">
        <v>37397.83</v>
      </c>
      <c r="I118">
        <v>9441.09</v>
      </c>
      <c r="J118">
        <v>0.2016</v>
      </c>
      <c r="K118">
        <v>39330.769999999997</v>
      </c>
      <c r="M118">
        <v>1932.94</v>
      </c>
      <c r="N118">
        <v>0</v>
      </c>
      <c r="Q118">
        <v>46838.92</v>
      </c>
      <c r="S118" t="s">
        <v>122</v>
      </c>
    </row>
    <row r="119" spans="1:19" x14ac:dyDescent="0.3">
      <c r="A119" s="11">
        <f>IF(txt_Combine[[#This Row],[NomFichier]]=B118,A118,A118+1)</f>
        <v>3</v>
      </c>
      <c r="B119" t="s">
        <v>180</v>
      </c>
      <c r="C119" s="1">
        <v>45839</v>
      </c>
      <c r="D119" t="s">
        <v>173</v>
      </c>
      <c r="E119" t="s">
        <v>186</v>
      </c>
      <c r="F119" t="s">
        <v>2</v>
      </c>
      <c r="G119">
        <v>598462.54</v>
      </c>
      <c r="H119">
        <v>422734.15</v>
      </c>
      <c r="I119">
        <v>175728.39</v>
      </c>
      <c r="J119">
        <v>0.29360000000000003</v>
      </c>
      <c r="K119">
        <v>414428.3</v>
      </c>
      <c r="M119">
        <v>-8305.85</v>
      </c>
      <c r="N119">
        <v>0</v>
      </c>
      <c r="Q119">
        <v>598462.54</v>
      </c>
      <c r="S119" t="s">
        <v>124</v>
      </c>
    </row>
    <row r="120" spans="1:19" x14ac:dyDescent="0.3">
      <c r="A120" s="11">
        <f>IF(txt_Combine[[#This Row],[NomFichier]]=B119,A119,A119+1)</f>
        <v>3</v>
      </c>
      <c r="B120" t="s">
        <v>180</v>
      </c>
      <c r="C120" s="1">
        <v>45839</v>
      </c>
      <c r="D120" t="s">
        <v>173</v>
      </c>
      <c r="E120" t="s">
        <v>186</v>
      </c>
      <c r="F120" t="s">
        <v>22</v>
      </c>
      <c r="G120">
        <v>0</v>
      </c>
      <c r="H120">
        <v>1964.44</v>
      </c>
      <c r="I120">
        <v>-1964.44</v>
      </c>
      <c r="J120">
        <v>0</v>
      </c>
      <c r="K120">
        <v>1853.9</v>
      </c>
      <c r="M120">
        <v>-110.54</v>
      </c>
      <c r="N120">
        <v>0</v>
      </c>
      <c r="Q120">
        <v>0</v>
      </c>
      <c r="S120" t="s">
        <v>126</v>
      </c>
    </row>
    <row r="121" spans="1:19" x14ac:dyDescent="0.3">
      <c r="A121" s="11">
        <f>IF(txt_Combine[[#This Row],[NomFichier]]=B120,A120,A120+1)</f>
        <v>3</v>
      </c>
      <c r="B121" t="s">
        <v>180</v>
      </c>
      <c r="C121" s="1">
        <v>45839</v>
      </c>
      <c r="D121" t="s">
        <v>173</v>
      </c>
      <c r="E121" t="s">
        <v>186</v>
      </c>
      <c r="F121" t="s">
        <v>44</v>
      </c>
      <c r="G121">
        <v>1544392.34</v>
      </c>
      <c r="H121">
        <v>1098111.45</v>
      </c>
      <c r="I121">
        <v>446280.89</v>
      </c>
      <c r="J121">
        <v>0.28899999999999998</v>
      </c>
      <c r="K121">
        <v>1057512.49</v>
      </c>
      <c r="M121">
        <v>-40598.959999999999</v>
      </c>
      <c r="N121">
        <v>0</v>
      </c>
      <c r="Q121">
        <v>1544392.34</v>
      </c>
      <c r="S121" t="s">
        <v>128</v>
      </c>
    </row>
    <row r="122" spans="1:19" x14ac:dyDescent="0.3">
      <c r="A122" s="11">
        <f>IF(txt_Combine[[#This Row],[NomFichier]]=B121,A121,A121+1)</f>
        <v>3</v>
      </c>
      <c r="B122" t="s">
        <v>180</v>
      </c>
      <c r="C122" s="1">
        <v>45839</v>
      </c>
      <c r="D122" t="s">
        <v>173</v>
      </c>
      <c r="E122" t="s">
        <v>186</v>
      </c>
      <c r="F122" t="s">
        <v>45</v>
      </c>
      <c r="G122">
        <v>77672.69</v>
      </c>
      <c r="H122">
        <v>0</v>
      </c>
      <c r="I122">
        <v>77672.69</v>
      </c>
      <c r="J122">
        <v>1</v>
      </c>
      <c r="K122">
        <v>0</v>
      </c>
      <c r="M122">
        <v>0</v>
      </c>
      <c r="N122">
        <v>0</v>
      </c>
      <c r="Q122">
        <v>77672.69</v>
      </c>
      <c r="S122" t="s">
        <v>130</v>
      </c>
    </row>
    <row r="123" spans="1:19" x14ac:dyDescent="0.3">
      <c r="A123" s="11">
        <f>IF(txt_Combine[[#This Row],[NomFichier]]=B122,A122,A122+1)</f>
        <v>3</v>
      </c>
      <c r="B123" t="s">
        <v>180</v>
      </c>
      <c r="C123" s="1">
        <v>45839</v>
      </c>
      <c r="D123" t="s">
        <v>173</v>
      </c>
      <c r="E123" t="s">
        <v>186</v>
      </c>
      <c r="F123" t="s">
        <v>23</v>
      </c>
      <c r="G123">
        <v>0</v>
      </c>
      <c r="H123">
        <v>14862.92</v>
      </c>
      <c r="I123">
        <v>-14862.92</v>
      </c>
      <c r="J123">
        <v>0</v>
      </c>
      <c r="K123">
        <v>14271.39</v>
      </c>
      <c r="M123">
        <v>-591.53</v>
      </c>
      <c r="N123">
        <v>0</v>
      </c>
      <c r="Q123">
        <v>0</v>
      </c>
      <c r="S123" t="s">
        <v>131</v>
      </c>
    </row>
    <row r="124" spans="1:19" x14ac:dyDescent="0.3">
      <c r="A124" s="11">
        <f>IF(txt_Combine[[#This Row],[NomFichier]]=B123,A123,A123+1)</f>
        <v>3</v>
      </c>
      <c r="B124" t="s">
        <v>180</v>
      </c>
      <c r="C124" s="1">
        <v>45839</v>
      </c>
      <c r="D124" t="s">
        <v>173</v>
      </c>
      <c r="E124" t="s">
        <v>186</v>
      </c>
      <c r="F124" t="s">
        <v>46</v>
      </c>
      <c r="G124">
        <v>1281456.29</v>
      </c>
      <c r="H124">
        <v>2623.74</v>
      </c>
      <c r="I124">
        <v>1278832.55</v>
      </c>
      <c r="J124">
        <v>0.998</v>
      </c>
      <c r="K124">
        <v>2623.74</v>
      </c>
      <c r="M124">
        <v>0</v>
      </c>
      <c r="N124">
        <v>0</v>
      </c>
      <c r="Q124">
        <v>1281456.29</v>
      </c>
      <c r="S124" t="s">
        <v>133</v>
      </c>
    </row>
    <row r="125" spans="1:19" x14ac:dyDescent="0.3">
      <c r="A125" s="11">
        <f>IF(txt_Combine[[#This Row],[NomFichier]]=B124,A124,A124+1)</f>
        <v>3</v>
      </c>
      <c r="B125" t="s">
        <v>180</v>
      </c>
      <c r="C125" s="1">
        <v>45839</v>
      </c>
      <c r="D125" t="s">
        <v>173</v>
      </c>
      <c r="E125" t="s">
        <v>186</v>
      </c>
      <c r="F125" t="s">
        <v>47</v>
      </c>
      <c r="G125">
        <v>277</v>
      </c>
      <c r="H125">
        <v>0</v>
      </c>
      <c r="I125">
        <v>277</v>
      </c>
      <c r="J125">
        <v>1</v>
      </c>
      <c r="K125">
        <v>0</v>
      </c>
      <c r="M125">
        <v>0</v>
      </c>
      <c r="N125">
        <v>0</v>
      </c>
      <c r="Q125">
        <v>277</v>
      </c>
      <c r="S125" t="s">
        <v>134</v>
      </c>
    </row>
    <row r="126" spans="1:19" x14ac:dyDescent="0.3">
      <c r="A126" s="11">
        <f>IF(txt_Combine[[#This Row],[NomFichier]]=B125,A125,A125+1)</f>
        <v>3</v>
      </c>
      <c r="B126" t="s">
        <v>180</v>
      </c>
      <c r="C126" s="1">
        <v>45839</v>
      </c>
      <c r="D126" t="s">
        <v>173</v>
      </c>
      <c r="E126" t="s">
        <v>186</v>
      </c>
      <c r="F126" t="s">
        <v>48</v>
      </c>
      <c r="G126">
        <v>0</v>
      </c>
      <c r="H126">
        <v>16148.66</v>
      </c>
      <c r="I126">
        <v>-16148.66</v>
      </c>
      <c r="J126">
        <v>0</v>
      </c>
      <c r="K126">
        <v>16148.66</v>
      </c>
      <c r="M126">
        <v>0</v>
      </c>
      <c r="N126">
        <v>0</v>
      </c>
      <c r="Q126">
        <v>0</v>
      </c>
      <c r="S126" t="s">
        <v>135</v>
      </c>
    </row>
    <row r="127" spans="1:19" x14ac:dyDescent="0.3">
      <c r="A127" s="11">
        <f>IF(txt_Combine[[#This Row],[NomFichier]]=B126,A126,A126+1)</f>
        <v>3</v>
      </c>
      <c r="B127" t="s">
        <v>180</v>
      </c>
      <c r="C127" s="1">
        <v>45839</v>
      </c>
      <c r="D127" t="s">
        <v>173</v>
      </c>
      <c r="E127" t="s">
        <v>186</v>
      </c>
      <c r="F127" t="s">
        <v>25</v>
      </c>
      <c r="G127">
        <v>239.59</v>
      </c>
      <c r="H127">
        <v>183.87</v>
      </c>
      <c r="I127">
        <v>55.72</v>
      </c>
      <c r="J127">
        <v>0.2326</v>
      </c>
      <c r="K127">
        <v>72.31</v>
      </c>
      <c r="M127">
        <v>-111.56</v>
      </c>
      <c r="N127">
        <v>0</v>
      </c>
      <c r="Q127">
        <v>239.59</v>
      </c>
      <c r="S127" t="s">
        <v>136</v>
      </c>
    </row>
    <row r="128" spans="1:19" x14ac:dyDescent="0.3">
      <c r="A128" s="11">
        <f>IF(txt_Combine[[#This Row],[NomFichier]]=B127,A127,A127+1)</f>
        <v>3</v>
      </c>
      <c r="B128" t="s">
        <v>180</v>
      </c>
      <c r="C128" s="1">
        <v>45839</v>
      </c>
      <c r="D128" t="s">
        <v>173</v>
      </c>
      <c r="E128" t="s">
        <v>186</v>
      </c>
      <c r="F128" t="s">
        <v>49</v>
      </c>
      <c r="G128">
        <v>0</v>
      </c>
      <c r="H128">
        <v>0</v>
      </c>
      <c r="I128">
        <v>0</v>
      </c>
      <c r="J128">
        <v>0</v>
      </c>
      <c r="K128">
        <v>0</v>
      </c>
      <c r="M128">
        <v>0</v>
      </c>
      <c r="N128">
        <v>0</v>
      </c>
      <c r="Q128">
        <v>0</v>
      </c>
      <c r="S128" t="s">
        <v>72</v>
      </c>
    </row>
    <row r="129" spans="1:19" x14ac:dyDescent="0.3">
      <c r="A129" s="11">
        <f>IF(txt_Combine[[#This Row],[NomFichier]]=B128,A128,A128+1)</f>
        <v>3</v>
      </c>
      <c r="B129" t="s">
        <v>180</v>
      </c>
      <c r="C129" s="1">
        <v>45839</v>
      </c>
      <c r="D129" t="s">
        <v>173</v>
      </c>
      <c r="E129" t="s">
        <v>186</v>
      </c>
      <c r="F129" t="s">
        <v>50</v>
      </c>
      <c r="G129">
        <v>393.88</v>
      </c>
      <c r="H129">
        <v>0</v>
      </c>
      <c r="I129">
        <v>393.88</v>
      </c>
      <c r="J129">
        <v>1</v>
      </c>
      <c r="K129">
        <v>0</v>
      </c>
      <c r="M129">
        <v>0</v>
      </c>
      <c r="N129">
        <v>0</v>
      </c>
      <c r="Q129">
        <v>393.88</v>
      </c>
      <c r="S129" t="s">
        <v>138</v>
      </c>
    </row>
    <row r="130" spans="1:19" x14ac:dyDescent="0.3">
      <c r="A130" s="11">
        <f>IF(txt_Combine[[#This Row],[NomFichier]]=B129,A129,A129+1)</f>
        <v>3</v>
      </c>
      <c r="B130" t="s">
        <v>180</v>
      </c>
      <c r="C130" s="1">
        <v>45839</v>
      </c>
      <c r="D130" t="s">
        <v>173</v>
      </c>
      <c r="E130" t="s">
        <v>186</v>
      </c>
      <c r="F130" t="s">
        <v>51</v>
      </c>
      <c r="G130">
        <v>87819.34</v>
      </c>
      <c r="H130">
        <v>0</v>
      </c>
      <c r="I130">
        <v>87819.34</v>
      </c>
      <c r="J130">
        <v>1</v>
      </c>
      <c r="K130">
        <v>0</v>
      </c>
      <c r="M130">
        <v>0</v>
      </c>
      <c r="N130">
        <v>0</v>
      </c>
      <c r="Q130">
        <v>87819.34</v>
      </c>
      <c r="S130" t="s">
        <v>139</v>
      </c>
    </row>
    <row r="131" spans="1:19" x14ac:dyDescent="0.3">
      <c r="A131" s="11">
        <f>IF(txt_Combine[[#This Row],[NomFichier]]=B130,A130,A130+1)</f>
        <v>3</v>
      </c>
      <c r="B131" t="s">
        <v>180</v>
      </c>
      <c r="C131" s="1">
        <v>45839</v>
      </c>
      <c r="D131" t="s">
        <v>173</v>
      </c>
      <c r="E131" t="s">
        <v>186</v>
      </c>
      <c r="F131" t="s">
        <v>52</v>
      </c>
      <c r="G131">
        <v>0</v>
      </c>
      <c r="H131">
        <v>5267.01</v>
      </c>
      <c r="I131">
        <v>-5267.01</v>
      </c>
      <c r="J131">
        <v>0</v>
      </c>
      <c r="K131">
        <v>5121.22</v>
      </c>
      <c r="M131">
        <v>-145.79</v>
      </c>
      <c r="N131">
        <v>0</v>
      </c>
      <c r="Q131">
        <v>0</v>
      </c>
      <c r="S131" t="s">
        <v>140</v>
      </c>
    </row>
    <row r="132" spans="1:19" x14ac:dyDescent="0.3">
      <c r="A132" s="11">
        <f>IF(txt_Combine[[#This Row],[NomFichier]]=B131,A131,A131+1)</f>
        <v>3</v>
      </c>
      <c r="B132" t="s">
        <v>180</v>
      </c>
      <c r="C132" s="1">
        <v>45839</v>
      </c>
      <c r="D132" t="s">
        <v>173</v>
      </c>
      <c r="E132" t="s">
        <v>186</v>
      </c>
      <c r="F132" t="s">
        <v>53</v>
      </c>
      <c r="G132">
        <v>92482.83</v>
      </c>
      <c r="H132">
        <v>0</v>
      </c>
      <c r="I132">
        <v>92482.83</v>
      </c>
      <c r="J132">
        <v>1</v>
      </c>
      <c r="K132">
        <v>0</v>
      </c>
      <c r="M132">
        <v>0</v>
      </c>
      <c r="N132">
        <v>0</v>
      </c>
      <c r="Q132">
        <v>92482.83</v>
      </c>
      <c r="S132" t="s">
        <v>142</v>
      </c>
    </row>
    <row r="133" spans="1:19" x14ac:dyDescent="0.3">
      <c r="A133" s="11">
        <f>IF(txt_Combine[[#This Row],[NomFichier]]=B132,A132,A132+1)</f>
        <v>3</v>
      </c>
      <c r="B133" t="s">
        <v>180</v>
      </c>
      <c r="C133" s="1">
        <v>45839</v>
      </c>
      <c r="D133" t="s">
        <v>173</v>
      </c>
      <c r="E133" t="s">
        <v>36</v>
      </c>
      <c r="F133" t="s">
        <v>53</v>
      </c>
      <c r="G133">
        <v>435.2</v>
      </c>
      <c r="H133">
        <v>0</v>
      </c>
      <c r="I133">
        <v>435.2</v>
      </c>
      <c r="J133">
        <v>1</v>
      </c>
      <c r="K133">
        <v>0</v>
      </c>
      <c r="M133">
        <v>0</v>
      </c>
      <c r="N133">
        <v>0</v>
      </c>
      <c r="Q133">
        <v>435.2</v>
      </c>
      <c r="S133" t="s">
        <v>143</v>
      </c>
    </row>
    <row r="134" spans="1:19" x14ac:dyDescent="0.3">
      <c r="A134" s="11">
        <f>IF(txt_Combine[[#This Row],[NomFichier]]=B133,A133,A133+1)</f>
        <v>3</v>
      </c>
      <c r="B134" t="s">
        <v>180</v>
      </c>
      <c r="C134" s="1">
        <v>45839</v>
      </c>
      <c r="D134" t="s">
        <v>173</v>
      </c>
      <c r="E134" t="s">
        <v>186</v>
      </c>
      <c r="F134" t="s">
        <v>54</v>
      </c>
      <c r="G134">
        <v>0</v>
      </c>
      <c r="H134">
        <v>91</v>
      </c>
      <c r="I134">
        <v>-91</v>
      </c>
      <c r="J134">
        <v>0</v>
      </c>
      <c r="K134">
        <v>91</v>
      </c>
      <c r="M134">
        <v>0</v>
      </c>
      <c r="N134">
        <v>0</v>
      </c>
      <c r="Q134">
        <v>0</v>
      </c>
      <c r="S134" t="s">
        <v>144</v>
      </c>
    </row>
    <row r="135" spans="1:19" x14ac:dyDescent="0.3">
      <c r="A135" s="11">
        <f>IF(txt_Combine[[#This Row],[NomFichier]]=B134,A134,A134+1)</f>
        <v>3</v>
      </c>
      <c r="B135" t="s">
        <v>180</v>
      </c>
      <c r="C135" s="1">
        <v>45839</v>
      </c>
      <c r="D135" t="s">
        <v>173</v>
      </c>
      <c r="E135" t="s">
        <v>31</v>
      </c>
      <c r="F135" t="s">
        <v>55</v>
      </c>
      <c r="G135">
        <v>-5142.34</v>
      </c>
      <c r="H135">
        <v>-27</v>
      </c>
      <c r="I135">
        <v>-5115.34</v>
      </c>
      <c r="J135">
        <v>0.99470000000000003</v>
      </c>
      <c r="K135">
        <v>-27</v>
      </c>
      <c r="M135">
        <v>0</v>
      </c>
      <c r="N135">
        <v>0</v>
      </c>
      <c r="Q135">
        <v>-5142.34</v>
      </c>
      <c r="S135" t="s">
        <v>145</v>
      </c>
    </row>
    <row r="136" spans="1:19" x14ac:dyDescent="0.3">
      <c r="A136" s="11">
        <f>IF(txt_Combine[[#This Row],[NomFichier]]=B135,A135,A135+1)</f>
        <v>3</v>
      </c>
      <c r="B136" t="s">
        <v>180</v>
      </c>
      <c r="C136" s="1">
        <v>45839</v>
      </c>
      <c r="D136" t="s">
        <v>173</v>
      </c>
      <c r="E136" t="s">
        <v>56</v>
      </c>
      <c r="F136" t="s">
        <v>55</v>
      </c>
      <c r="G136">
        <v>-1501.19</v>
      </c>
      <c r="H136">
        <v>0</v>
      </c>
      <c r="I136">
        <v>-1501.19</v>
      </c>
      <c r="J136">
        <v>1</v>
      </c>
      <c r="K136">
        <v>0</v>
      </c>
      <c r="M136">
        <v>0</v>
      </c>
      <c r="N136">
        <v>0</v>
      </c>
      <c r="Q136">
        <v>-1501.19</v>
      </c>
      <c r="S136" t="s">
        <v>146</v>
      </c>
    </row>
    <row r="137" spans="1:19" x14ac:dyDescent="0.3">
      <c r="A137" s="11">
        <f>IF(txt_Combine[[#This Row],[NomFichier]]=B136,A136,A136+1)</f>
        <v>3</v>
      </c>
      <c r="B137" t="s">
        <v>180</v>
      </c>
      <c r="C137" s="1">
        <v>45839</v>
      </c>
      <c r="D137" t="s">
        <v>173</v>
      </c>
      <c r="E137" t="s">
        <v>186</v>
      </c>
      <c r="F137" t="s">
        <v>55</v>
      </c>
      <c r="G137">
        <v>-3717.53</v>
      </c>
      <c r="H137">
        <v>0</v>
      </c>
      <c r="I137">
        <v>-3717.53</v>
      </c>
      <c r="J137">
        <v>1</v>
      </c>
      <c r="K137">
        <v>0</v>
      </c>
      <c r="M137">
        <v>0</v>
      </c>
      <c r="N137">
        <v>0</v>
      </c>
      <c r="Q137">
        <v>-3717.53</v>
      </c>
      <c r="S137" t="s">
        <v>147</v>
      </c>
    </row>
    <row r="138" spans="1:19" x14ac:dyDescent="0.3">
      <c r="A138" s="11">
        <f>IF(txt_Combine[[#This Row],[NomFichier]]=B137,A137,A137+1)</f>
        <v>3</v>
      </c>
      <c r="B138" t="s">
        <v>180</v>
      </c>
      <c r="C138" s="1">
        <v>45839</v>
      </c>
      <c r="D138" t="s">
        <v>173</v>
      </c>
      <c r="E138" t="s">
        <v>31</v>
      </c>
      <c r="F138" t="s">
        <v>57</v>
      </c>
      <c r="G138">
        <v>0</v>
      </c>
      <c r="H138">
        <v>-3894.18</v>
      </c>
      <c r="I138">
        <v>3894.18</v>
      </c>
      <c r="J138">
        <v>0</v>
      </c>
      <c r="K138">
        <v>-3713.53</v>
      </c>
      <c r="M138">
        <v>180.65</v>
      </c>
      <c r="N138">
        <v>0</v>
      </c>
      <c r="Q138">
        <v>0</v>
      </c>
      <c r="S138" t="s">
        <v>148</v>
      </c>
    </row>
    <row r="139" spans="1:19" x14ac:dyDescent="0.3">
      <c r="A139" s="11">
        <f>IF(txt_Combine[[#This Row],[NomFichier]]=B138,A138,A138+1)</f>
        <v>3</v>
      </c>
      <c r="B139" t="s">
        <v>180</v>
      </c>
      <c r="C139" s="1">
        <v>45839</v>
      </c>
      <c r="D139" t="s">
        <v>173</v>
      </c>
      <c r="E139" t="s">
        <v>56</v>
      </c>
      <c r="F139" t="s">
        <v>57</v>
      </c>
      <c r="G139">
        <v>0</v>
      </c>
      <c r="H139">
        <v>-1258.0899999999999</v>
      </c>
      <c r="I139">
        <v>1258.0899999999999</v>
      </c>
      <c r="J139">
        <v>0</v>
      </c>
      <c r="K139">
        <v>-1163.54</v>
      </c>
      <c r="M139">
        <v>94.55</v>
      </c>
      <c r="N139">
        <v>0</v>
      </c>
      <c r="Q139">
        <v>0</v>
      </c>
      <c r="S139" t="s">
        <v>150</v>
      </c>
    </row>
    <row r="140" spans="1:19" x14ac:dyDescent="0.3">
      <c r="A140" s="11">
        <f>IF(txt_Combine[[#This Row],[NomFichier]]=B139,A139,A139+1)</f>
        <v>3</v>
      </c>
      <c r="B140" t="s">
        <v>180</v>
      </c>
      <c r="C140" s="1">
        <v>45839</v>
      </c>
      <c r="D140" t="s">
        <v>173</v>
      </c>
      <c r="E140" t="s">
        <v>186</v>
      </c>
      <c r="F140" t="s">
        <v>57</v>
      </c>
      <c r="G140">
        <v>0</v>
      </c>
      <c r="H140">
        <v>-2107.7399999999998</v>
      </c>
      <c r="I140">
        <v>2107.7399999999998</v>
      </c>
      <c r="J140">
        <v>0</v>
      </c>
      <c r="K140">
        <v>-2006.41</v>
      </c>
      <c r="M140">
        <v>101.33</v>
      </c>
      <c r="N140">
        <v>0</v>
      </c>
      <c r="Q140">
        <v>0</v>
      </c>
      <c r="S140" t="s">
        <v>152</v>
      </c>
    </row>
    <row r="141" spans="1:19" x14ac:dyDescent="0.3">
      <c r="A141" s="11">
        <f>IF(txt_Combine[[#This Row],[NomFichier]]=B140,A140,A140+1)</f>
        <v>3</v>
      </c>
      <c r="B141" t="s">
        <v>180</v>
      </c>
      <c r="C141" s="1">
        <v>45839</v>
      </c>
      <c r="D141" t="s">
        <v>173</v>
      </c>
      <c r="E141" t="s">
        <v>58</v>
      </c>
      <c r="F141" t="s">
        <v>59</v>
      </c>
      <c r="G141">
        <v>-12926.72</v>
      </c>
      <c r="H141">
        <v>-721.89</v>
      </c>
      <c r="I141">
        <v>-12204.83</v>
      </c>
      <c r="J141">
        <v>0.94420000000000004</v>
      </c>
      <c r="K141">
        <v>-721.38</v>
      </c>
      <c r="M141">
        <v>0.51</v>
      </c>
      <c r="N141">
        <v>0</v>
      </c>
      <c r="Q141">
        <v>-12926.72</v>
      </c>
      <c r="S141" t="s">
        <v>154</v>
      </c>
    </row>
    <row r="142" spans="1:19" x14ac:dyDescent="0.3">
      <c r="A142" s="11">
        <f>IF(txt_Combine[[#This Row],[NomFichier]]=B141,A141,A141+1)</f>
        <v>3</v>
      </c>
      <c r="B142" t="s">
        <v>180</v>
      </c>
      <c r="C142" s="1">
        <v>45839</v>
      </c>
      <c r="D142" t="s">
        <v>173</v>
      </c>
      <c r="E142" t="s">
        <v>31</v>
      </c>
      <c r="F142" t="s">
        <v>60</v>
      </c>
      <c r="G142">
        <v>-263888.98</v>
      </c>
      <c r="H142">
        <v>-178399.48</v>
      </c>
      <c r="I142">
        <v>-85489.5</v>
      </c>
      <c r="J142">
        <v>0.32400000000000001</v>
      </c>
      <c r="K142">
        <v>-178400.35</v>
      </c>
      <c r="M142">
        <v>-0.87</v>
      </c>
      <c r="N142">
        <v>0</v>
      </c>
      <c r="Q142">
        <v>-263888.98</v>
      </c>
      <c r="S142" t="s">
        <v>156</v>
      </c>
    </row>
    <row r="143" spans="1:19" x14ac:dyDescent="0.3">
      <c r="A143" s="11">
        <f>IF(txt_Combine[[#This Row],[NomFichier]]=B142,A142,A142+1)</f>
        <v>3</v>
      </c>
      <c r="B143" t="s">
        <v>180</v>
      </c>
      <c r="C143" s="1">
        <v>45839</v>
      </c>
      <c r="D143" t="s">
        <v>173</v>
      </c>
      <c r="E143" t="s">
        <v>56</v>
      </c>
      <c r="F143" t="s">
        <v>60</v>
      </c>
      <c r="G143">
        <v>-130086.56</v>
      </c>
      <c r="H143">
        <v>-86875.78</v>
      </c>
      <c r="I143">
        <v>-43210.78</v>
      </c>
      <c r="J143">
        <v>0.3322</v>
      </c>
      <c r="K143">
        <v>-85586.64</v>
      </c>
      <c r="M143">
        <v>1289.1400000000001</v>
      </c>
      <c r="N143">
        <v>0</v>
      </c>
      <c r="Q143">
        <v>-130086.56</v>
      </c>
      <c r="S143" t="s">
        <v>158</v>
      </c>
    </row>
    <row r="144" spans="1:19" x14ac:dyDescent="0.3">
      <c r="A144" s="11">
        <f>IF(txt_Combine[[#This Row],[NomFichier]]=B143,A143,A143+1)</f>
        <v>3</v>
      </c>
      <c r="B144" t="s">
        <v>180</v>
      </c>
      <c r="C144" s="1">
        <v>45839</v>
      </c>
      <c r="D144" t="s">
        <v>173</v>
      </c>
      <c r="E144" t="s">
        <v>186</v>
      </c>
      <c r="F144" t="s">
        <v>60</v>
      </c>
      <c r="G144">
        <v>-132515.23000000001</v>
      </c>
      <c r="H144">
        <v>-81057.86</v>
      </c>
      <c r="I144">
        <v>-51457.37</v>
      </c>
      <c r="J144">
        <v>0.38829999999999998</v>
      </c>
      <c r="K144">
        <v>-78901.97</v>
      </c>
      <c r="M144">
        <v>2155.89</v>
      </c>
      <c r="N144">
        <v>0</v>
      </c>
      <c r="Q144">
        <v>-132515.23000000001</v>
      </c>
      <c r="S144" t="s">
        <v>160</v>
      </c>
    </row>
    <row r="145" spans="1:20" x14ac:dyDescent="0.3">
      <c r="A145" s="11">
        <f>IF(txt_Combine[[#This Row],[NomFichier]]=B144,A144,A144+1)</f>
        <v>3</v>
      </c>
      <c r="B145" t="s">
        <v>180</v>
      </c>
      <c r="C145" s="1">
        <v>45839</v>
      </c>
      <c r="D145" t="s">
        <v>173</v>
      </c>
      <c r="E145" t="s">
        <v>31</v>
      </c>
      <c r="F145" t="s">
        <v>30</v>
      </c>
      <c r="G145">
        <v>-354.12</v>
      </c>
      <c r="H145">
        <v>0</v>
      </c>
      <c r="I145">
        <v>-354.12</v>
      </c>
      <c r="J145">
        <v>1</v>
      </c>
      <c r="K145">
        <v>0</v>
      </c>
      <c r="M145">
        <v>0</v>
      </c>
      <c r="N145">
        <v>0</v>
      </c>
      <c r="Q145">
        <v>-354.12</v>
      </c>
      <c r="S145" t="s">
        <v>162</v>
      </c>
    </row>
    <row r="146" spans="1:20" x14ac:dyDescent="0.3">
      <c r="A146" s="11">
        <f>IF(txt_Combine[[#This Row],[NomFichier]]=B145,A145,A145+1)</f>
        <v>3</v>
      </c>
      <c r="B146" t="s">
        <v>180</v>
      </c>
      <c r="C146" s="1">
        <v>45839</v>
      </c>
      <c r="D146" t="s">
        <v>173</v>
      </c>
      <c r="E146" t="s">
        <v>56</v>
      </c>
      <c r="F146" t="s">
        <v>30</v>
      </c>
      <c r="G146">
        <v>-242.29</v>
      </c>
      <c r="H146">
        <v>0</v>
      </c>
      <c r="I146">
        <v>-242.29</v>
      </c>
      <c r="J146">
        <v>1</v>
      </c>
      <c r="K146">
        <v>0</v>
      </c>
      <c r="M146">
        <v>0</v>
      </c>
      <c r="N146">
        <v>0</v>
      </c>
      <c r="Q146">
        <v>-242.29</v>
      </c>
      <c r="S146" t="s">
        <v>163</v>
      </c>
    </row>
    <row r="147" spans="1:20" x14ac:dyDescent="0.3">
      <c r="A147" s="11">
        <f>IF(txt_Combine[[#This Row],[NomFichier]]=B146,A146,A146+1)</f>
        <v>3</v>
      </c>
      <c r="B147" t="s">
        <v>180</v>
      </c>
      <c r="C147" s="1">
        <v>45839</v>
      </c>
      <c r="D147" t="s">
        <v>61</v>
      </c>
      <c r="E147" t="s">
        <v>71</v>
      </c>
      <c r="F147" t="s">
        <v>71</v>
      </c>
      <c r="G147">
        <v>3265850.96</v>
      </c>
      <c r="H147">
        <v>1291302.3700000001</v>
      </c>
      <c r="I147">
        <v>1974548.59</v>
      </c>
      <c r="J147">
        <v>0.60460000000000003</v>
      </c>
      <c r="K147">
        <v>1247153.55</v>
      </c>
      <c r="M147">
        <v>-44148.82</v>
      </c>
      <c r="N147">
        <v>0</v>
      </c>
      <c r="Q147">
        <v>3265850.96</v>
      </c>
      <c r="S147" t="s">
        <v>164</v>
      </c>
    </row>
    <row r="148" spans="1:20" x14ac:dyDescent="0.3">
      <c r="A148" s="11">
        <f>IF(txt_Combine[[#This Row],[NomFichier]]=B147,A147,A147+1)</f>
        <v>3</v>
      </c>
      <c r="B148" t="s">
        <v>180</v>
      </c>
      <c r="C148" s="1">
        <v>45839</v>
      </c>
      <c r="D148" t="s">
        <v>0</v>
      </c>
      <c r="E148" t="s">
        <v>71</v>
      </c>
      <c r="F148" t="s">
        <v>71</v>
      </c>
      <c r="G148">
        <v>44490168.439999998</v>
      </c>
      <c r="H148">
        <v>29602451.960000001</v>
      </c>
      <c r="I148">
        <v>14887716.48</v>
      </c>
      <c r="J148">
        <v>0.33460000000000001</v>
      </c>
      <c r="K148">
        <v>29500480.170000002</v>
      </c>
      <c r="M148">
        <v>-101971.79</v>
      </c>
      <c r="N148">
        <v>28253370.579999998</v>
      </c>
      <c r="Q148">
        <v>16236797.859999999</v>
      </c>
      <c r="S148" t="s">
        <v>174</v>
      </c>
    </row>
    <row r="149" spans="1:20" x14ac:dyDescent="0.3">
      <c r="A149" s="11">
        <f>IF(txt_Combine[[#This Row],[NomFichier]]=B148,A148,A148+1)</f>
        <v>4</v>
      </c>
      <c r="B149" t="s">
        <v>181</v>
      </c>
      <c r="C149" s="1">
        <v>45839</v>
      </c>
      <c r="D149" t="s">
        <v>169</v>
      </c>
      <c r="E149" t="s">
        <v>186</v>
      </c>
      <c r="F149" t="s">
        <v>20</v>
      </c>
      <c r="G149">
        <v>1619.51</v>
      </c>
      <c r="H149">
        <v>1402.42</v>
      </c>
      <c r="I149">
        <v>217.09</v>
      </c>
      <c r="J149">
        <v>0.13400000000000001</v>
      </c>
      <c r="K149">
        <v>1402.42</v>
      </c>
      <c r="L149">
        <v>217.09</v>
      </c>
      <c r="M149">
        <v>0</v>
      </c>
      <c r="N149">
        <v>1402.42</v>
      </c>
      <c r="Q149">
        <v>217.09</v>
      </c>
    </row>
    <row r="150" spans="1:20" x14ac:dyDescent="0.3">
      <c r="A150" s="11">
        <f>IF(txt_Combine[[#This Row],[NomFichier]]=B149,A149,A149+1)</f>
        <v>4</v>
      </c>
      <c r="B150" t="s">
        <v>181</v>
      </c>
      <c r="C150" s="1">
        <v>45839</v>
      </c>
      <c r="D150" t="s">
        <v>169</v>
      </c>
      <c r="E150" t="s">
        <v>186</v>
      </c>
      <c r="F150" t="s">
        <v>2</v>
      </c>
      <c r="G150">
        <v>48978.02</v>
      </c>
      <c r="H150">
        <v>42707.51</v>
      </c>
      <c r="I150">
        <v>6270.51</v>
      </c>
      <c r="J150">
        <v>0.128</v>
      </c>
      <c r="K150">
        <v>42707.51</v>
      </c>
      <c r="L150">
        <v>6270.51</v>
      </c>
      <c r="M150">
        <v>0</v>
      </c>
      <c r="N150">
        <v>42707.51</v>
      </c>
      <c r="Q150">
        <v>6270.51</v>
      </c>
    </row>
    <row r="151" spans="1:20" x14ac:dyDescent="0.3">
      <c r="A151" s="11">
        <f>IF(txt_Combine[[#This Row],[NomFichier]]=B150,A150,A150+1)</f>
        <v>4</v>
      </c>
      <c r="B151" t="s">
        <v>181</v>
      </c>
      <c r="C151" s="1">
        <v>45839</v>
      </c>
      <c r="D151" t="s">
        <v>28</v>
      </c>
      <c r="E151" t="s">
        <v>71</v>
      </c>
      <c r="F151" t="s">
        <v>71</v>
      </c>
      <c r="G151">
        <v>50597.53</v>
      </c>
      <c r="H151">
        <v>44109.93</v>
      </c>
      <c r="I151">
        <v>6487.6</v>
      </c>
      <c r="J151">
        <v>0.12820000000000001</v>
      </c>
      <c r="K151">
        <v>44109.94</v>
      </c>
      <c r="L151">
        <v>6487.59</v>
      </c>
      <c r="M151">
        <v>0.01</v>
      </c>
      <c r="N151">
        <v>44109.93</v>
      </c>
      <c r="Q151">
        <v>6487.6</v>
      </c>
    </row>
    <row r="152" spans="1:20" x14ac:dyDescent="0.3">
      <c r="A152" s="11">
        <f>IF(txt_Combine[[#This Row],[NomFichier]]=B151,A151,A151+1)</f>
        <v>4</v>
      </c>
      <c r="B152" t="s">
        <v>181</v>
      </c>
      <c r="C152" s="1">
        <v>45839</v>
      </c>
      <c r="D152" t="s">
        <v>0</v>
      </c>
      <c r="E152" t="s">
        <v>71</v>
      </c>
      <c r="F152" t="s">
        <v>71</v>
      </c>
      <c r="G152">
        <v>50597.53</v>
      </c>
      <c r="H152">
        <v>44109.93</v>
      </c>
      <c r="I152">
        <v>6487.6</v>
      </c>
      <c r="J152">
        <v>0.12820000000000001</v>
      </c>
      <c r="K152">
        <v>44109.94</v>
      </c>
      <c r="L152">
        <v>6487.59</v>
      </c>
      <c r="M152">
        <v>0.01</v>
      </c>
      <c r="N152">
        <v>44109.93</v>
      </c>
      <c r="Q152">
        <v>6487.6</v>
      </c>
    </row>
    <row r="153" spans="1:20" x14ac:dyDescent="0.3">
      <c r="A153" s="11">
        <f>IF(txt_Combine[[#This Row],[NomFichier]]=B152,A152,A152+1)</f>
        <v>5</v>
      </c>
      <c r="B153" t="s">
        <v>182</v>
      </c>
      <c r="C153" s="1">
        <v>45839</v>
      </c>
      <c r="D153" t="s">
        <v>19</v>
      </c>
      <c r="E153" t="s">
        <v>186</v>
      </c>
      <c r="F153" t="s">
        <v>20</v>
      </c>
      <c r="G153">
        <v>993219.1</v>
      </c>
      <c r="H153">
        <v>749809.83</v>
      </c>
      <c r="I153">
        <v>243409.27</v>
      </c>
      <c r="J153">
        <v>0.24510000000000001</v>
      </c>
      <c r="K153">
        <v>777988.19</v>
      </c>
      <c r="L153">
        <v>215230.91</v>
      </c>
      <c r="N153">
        <v>777988.19</v>
      </c>
      <c r="Q153">
        <v>215230.91</v>
      </c>
      <c r="T153" t="s">
        <v>74</v>
      </c>
    </row>
    <row r="154" spans="1:20" x14ac:dyDescent="0.3">
      <c r="A154" s="11">
        <f>IF(txt_Combine[[#This Row],[NomFichier]]=B153,A153,A153+1)</f>
        <v>5</v>
      </c>
      <c r="B154" t="s">
        <v>182</v>
      </c>
      <c r="C154" s="1">
        <v>45839</v>
      </c>
      <c r="D154" t="s">
        <v>19</v>
      </c>
      <c r="E154" t="s">
        <v>186</v>
      </c>
      <c r="F154" t="s">
        <v>21</v>
      </c>
      <c r="G154">
        <v>52725.11</v>
      </c>
      <c r="H154">
        <v>36013.440000000002</v>
      </c>
      <c r="I154">
        <v>16711.669999999998</v>
      </c>
      <c r="J154">
        <v>0.317</v>
      </c>
      <c r="K154">
        <v>35600.25</v>
      </c>
      <c r="L154">
        <v>17124.86</v>
      </c>
      <c r="N154">
        <v>35600.25</v>
      </c>
      <c r="Q154">
        <v>17124.86</v>
      </c>
      <c r="T154" t="s">
        <v>76</v>
      </c>
    </row>
    <row r="155" spans="1:20" x14ac:dyDescent="0.3">
      <c r="A155" s="11">
        <f>IF(txt_Combine[[#This Row],[NomFichier]]=B154,A154,A154+1)</f>
        <v>5</v>
      </c>
      <c r="B155" t="s">
        <v>182</v>
      </c>
      <c r="C155" s="1">
        <v>45839</v>
      </c>
      <c r="D155" t="s">
        <v>19</v>
      </c>
      <c r="E155" t="s">
        <v>186</v>
      </c>
      <c r="F155" t="s">
        <v>2</v>
      </c>
      <c r="G155">
        <v>40178304</v>
      </c>
      <c r="H155">
        <v>26484519.350000001</v>
      </c>
      <c r="I155">
        <v>13693784.65</v>
      </c>
      <c r="J155">
        <v>0.34079999999999999</v>
      </c>
      <c r="K155">
        <v>26440182.359999999</v>
      </c>
      <c r="L155">
        <v>13738121.640000001</v>
      </c>
      <c r="N155">
        <v>26440226.32</v>
      </c>
      <c r="Q155">
        <v>13738077.68</v>
      </c>
      <c r="T155" t="s">
        <v>77</v>
      </c>
    </row>
    <row r="156" spans="1:20" x14ac:dyDescent="0.3">
      <c r="A156" s="11">
        <f>IF(txt_Combine[[#This Row],[NomFichier]]=B155,A155,A155+1)</f>
        <v>5</v>
      </c>
      <c r="B156" t="s">
        <v>182</v>
      </c>
      <c r="C156" s="1">
        <v>45839</v>
      </c>
      <c r="D156" t="s">
        <v>19</v>
      </c>
      <c r="E156" t="s">
        <v>186</v>
      </c>
      <c r="F156" t="s">
        <v>22</v>
      </c>
      <c r="G156">
        <v>0</v>
      </c>
      <c r="H156">
        <v>94311.45</v>
      </c>
      <c r="I156">
        <v>-94311.45</v>
      </c>
      <c r="J156">
        <v>0</v>
      </c>
      <c r="K156">
        <v>88737.85</v>
      </c>
      <c r="L156">
        <v>-88737.85</v>
      </c>
      <c r="N156">
        <v>88737.85</v>
      </c>
      <c r="Q156">
        <v>-88737.85</v>
      </c>
      <c r="T156" t="s">
        <v>79</v>
      </c>
    </row>
    <row r="157" spans="1:20" x14ac:dyDescent="0.3">
      <c r="A157" s="11">
        <f>IF(txt_Combine[[#This Row],[NomFichier]]=B156,A156,A156+1)</f>
        <v>5</v>
      </c>
      <c r="B157" t="s">
        <v>182</v>
      </c>
      <c r="C157" s="1">
        <v>45839</v>
      </c>
      <c r="D157" t="s">
        <v>19</v>
      </c>
      <c r="E157" t="s">
        <v>186</v>
      </c>
      <c r="F157" t="s">
        <v>23</v>
      </c>
      <c r="G157">
        <v>0</v>
      </c>
      <c r="H157">
        <v>953815.99</v>
      </c>
      <c r="I157">
        <v>-953815.99</v>
      </c>
      <c r="J157">
        <v>0</v>
      </c>
      <c r="K157">
        <v>941840.46</v>
      </c>
      <c r="L157">
        <v>-941840.46</v>
      </c>
      <c r="N157">
        <v>941840.46</v>
      </c>
      <c r="Q157">
        <v>-941840.46</v>
      </c>
      <c r="T157" t="s">
        <v>81</v>
      </c>
    </row>
    <row r="158" spans="1:20" x14ac:dyDescent="0.3">
      <c r="A158" s="11">
        <f>IF(txt_Combine[[#This Row],[NomFichier]]=B157,A157,A157+1)</f>
        <v>5</v>
      </c>
      <c r="B158" t="s">
        <v>182</v>
      </c>
      <c r="C158" s="1">
        <v>45839</v>
      </c>
      <c r="D158" t="s">
        <v>19</v>
      </c>
      <c r="E158" t="s">
        <v>186</v>
      </c>
      <c r="F158" t="s">
        <v>24</v>
      </c>
      <c r="G158">
        <v>0</v>
      </c>
      <c r="H158">
        <v>58.25</v>
      </c>
      <c r="I158">
        <v>-58.25</v>
      </c>
      <c r="J158">
        <v>0</v>
      </c>
      <c r="K158">
        <v>56.09</v>
      </c>
      <c r="L158">
        <v>-56.09</v>
      </c>
      <c r="N158">
        <v>56.09</v>
      </c>
      <c r="Q158">
        <v>-56.09</v>
      </c>
      <c r="T158" t="s">
        <v>83</v>
      </c>
    </row>
    <row r="159" spans="1:20" x14ac:dyDescent="0.3">
      <c r="A159" s="11">
        <f>IF(txt_Combine[[#This Row],[NomFichier]]=B158,A158,A158+1)</f>
        <v>5</v>
      </c>
      <c r="B159" t="s">
        <v>182</v>
      </c>
      <c r="C159" s="1">
        <v>45839</v>
      </c>
      <c r="D159" t="s">
        <v>19</v>
      </c>
      <c r="E159" t="s">
        <v>186</v>
      </c>
      <c r="F159" t="s">
        <v>25</v>
      </c>
      <c r="G159">
        <v>48409.79</v>
      </c>
      <c r="H159">
        <v>35230.86</v>
      </c>
      <c r="I159">
        <v>13178.93</v>
      </c>
      <c r="J159">
        <v>0.2722</v>
      </c>
      <c r="K159">
        <v>11685.59</v>
      </c>
      <c r="L159">
        <v>36724.199999999997</v>
      </c>
      <c r="N159">
        <v>11685.59</v>
      </c>
      <c r="Q159">
        <v>36724.199999999997</v>
      </c>
      <c r="T159" t="s">
        <v>85</v>
      </c>
    </row>
    <row r="160" spans="1:20" x14ac:dyDescent="0.3">
      <c r="A160" s="11">
        <f>IF(txt_Combine[[#This Row],[NomFichier]]=B159,A159,A159+1)</f>
        <v>5</v>
      </c>
      <c r="B160" t="s">
        <v>182</v>
      </c>
      <c r="C160" s="1">
        <v>45839</v>
      </c>
      <c r="D160" t="s">
        <v>19</v>
      </c>
      <c r="E160" t="s">
        <v>186</v>
      </c>
      <c r="F160" t="s">
        <v>26</v>
      </c>
      <c r="G160">
        <v>47.01</v>
      </c>
      <c r="H160">
        <v>28.57</v>
      </c>
      <c r="I160">
        <v>18.440000000000001</v>
      </c>
      <c r="J160">
        <v>0.39229999999999998</v>
      </c>
      <c r="K160">
        <v>27.66</v>
      </c>
      <c r="L160">
        <v>19.350000000000001</v>
      </c>
      <c r="N160">
        <v>27.66</v>
      </c>
      <c r="Q160">
        <v>19.350000000000001</v>
      </c>
      <c r="T160" t="s">
        <v>87</v>
      </c>
    </row>
    <row r="161" spans="1:20" x14ac:dyDescent="0.3">
      <c r="A161" s="11">
        <f>IF(txt_Combine[[#This Row],[NomFichier]]=B160,A160,A160+1)</f>
        <v>5</v>
      </c>
      <c r="B161" t="s">
        <v>182</v>
      </c>
      <c r="C161" s="1">
        <v>45839</v>
      </c>
      <c r="D161" t="s">
        <v>19</v>
      </c>
      <c r="E161" t="s">
        <v>186</v>
      </c>
      <c r="F161" t="s">
        <v>27</v>
      </c>
      <c r="G161">
        <v>2210</v>
      </c>
      <c r="H161">
        <v>1471.78</v>
      </c>
      <c r="I161">
        <v>738.22</v>
      </c>
      <c r="J161">
        <v>0.33400000000000002</v>
      </c>
      <c r="K161">
        <v>1318.1</v>
      </c>
      <c r="L161">
        <v>891.9</v>
      </c>
      <c r="N161">
        <v>1318.1</v>
      </c>
      <c r="Q161">
        <v>891.9</v>
      </c>
      <c r="T161" t="s">
        <v>89</v>
      </c>
    </row>
    <row r="162" spans="1:20" x14ac:dyDescent="0.3">
      <c r="A162" s="11">
        <f>IF(txt_Combine[[#This Row],[NomFichier]]=B161,A161,A161+1)</f>
        <v>5</v>
      </c>
      <c r="B162" t="s">
        <v>182</v>
      </c>
      <c r="C162" s="1">
        <v>45839</v>
      </c>
      <c r="D162" t="s">
        <v>28</v>
      </c>
      <c r="E162" t="s">
        <v>71</v>
      </c>
      <c r="F162" t="s">
        <v>71</v>
      </c>
      <c r="G162">
        <v>41274915.009999998</v>
      </c>
      <c r="H162">
        <v>28355259.52</v>
      </c>
      <c r="I162">
        <v>12919655.49</v>
      </c>
      <c r="J162">
        <v>0.313</v>
      </c>
      <c r="K162">
        <v>28297436.559999999</v>
      </c>
      <c r="L162">
        <v>12977478.449999999</v>
      </c>
      <c r="N162">
        <v>28297480.510000002</v>
      </c>
      <c r="Q162">
        <v>12977434.5</v>
      </c>
      <c r="T162" t="s">
        <v>90</v>
      </c>
    </row>
    <row r="163" spans="1:20" x14ac:dyDescent="0.3">
      <c r="A163" s="11">
        <f>IF(txt_Combine[[#This Row],[NomFichier]]=B162,A162,A162+1)</f>
        <v>5</v>
      </c>
      <c r="B163" t="s">
        <v>182</v>
      </c>
      <c r="C163" s="1">
        <v>45839</v>
      </c>
      <c r="D163" t="s">
        <v>29</v>
      </c>
      <c r="E163" t="s">
        <v>186</v>
      </c>
      <c r="F163" t="s">
        <v>30</v>
      </c>
      <c r="G163">
        <v>-356.09</v>
      </c>
      <c r="H163">
        <v>0</v>
      </c>
      <c r="I163">
        <v>-356.09</v>
      </c>
      <c r="J163">
        <v>1</v>
      </c>
      <c r="K163">
        <v>0</v>
      </c>
      <c r="L163">
        <v>-356.09</v>
      </c>
      <c r="N163">
        <v>0</v>
      </c>
      <c r="Q163">
        <v>-356.09</v>
      </c>
      <c r="T163" t="s">
        <v>72</v>
      </c>
    </row>
    <row r="164" spans="1:20" x14ac:dyDescent="0.3">
      <c r="A164" s="11">
        <f>IF(txt_Combine[[#This Row],[NomFichier]]=B163,A163,A163+1)</f>
        <v>5</v>
      </c>
      <c r="B164" t="s">
        <v>182</v>
      </c>
      <c r="C164" s="1">
        <v>45839</v>
      </c>
      <c r="D164" t="s">
        <v>29</v>
      </c>
      <c r="E164" t="s">
        <v>31</v>
      </c>
      <c r="F164" t="s">
        <v>32</v>
      </c>
      <c r="G164">
        <v>-956</v>
      </c>
      <c r="H164">
        <v>0</v>
      </c>
      <c r="I164">
        <v>-956</v>
      </c>
      <c r="J164">
        <v>1</v>
      </c>
      <c r="K164">
        <v>0</v>
      </c>
      <c r="L164">
        <v>-956</v>
      </c>
      <c r="N164">
        <v>0</v>
      </c>
      <c r="Q164">
        <v>-956</v>
      </c>
      <c r="T164" t="s">
        <v>72</v>
      </c>
    </row>
    <row r="165" spans="1:20" x14ac:dyDescent="0.3">
      <c r="A165" s="11">
        <f>IF(txt_Combine[[#This Row],[NomFichier]]=B164,A164,A164+1)</f>
        <v>5</v>
      </c>
      <c r="B165" t="s">
        <v>182</v>
      </c>
      <c r="C165" s="1">
        <v>45839</v>
      </c>
      <c r="D165" t="s">
        <v>29</v>
      </c>
      <c r="E165" t="s">
        <v>186</v>
      </c>
      <c r="F165" t="s">
        <v>33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N165">
        <v>0</v>
      </c>
      <c r="Q165">
        <v>0</v>
      </c>
      <c r="T165" t="s">
        <v>72</v>
      </c>
    </row>
    <row r="166" spans="1:20" x14ac:dyDescent="0.3">
      <c r="A166" s="11">
        <f>IF(txt_Combine[[#This Row],[NomFichier]]=B165,A165,A165+1)</f>
        <v>5</v>
      </c>
      <c r="B166" t="s">
        <v>182</v>
      </c>
      <c r="C166" s="1">
        <v>45839</v>
      </c>
      <c r="D166" t="s">
        <v>29</v>
      </c>
      <c r="E166" t="s">
        <v>31</v>
      </c>
      <c r="F166" t="s">
        <v>34</v>
      </c>
      <c r="G166">
        <v>-24603.54</v>
      </c>
      <c r="H166">
        <v>-12712.6</v>
      </c>
      <c r="I166">
        <v>-11890.94</v>
      </c>
      <c r="J166">
        <v>0.48330000000000001</v>
      </c>
      <c r="K166">
        <v>-12150.91</v>
      </c>
      <c r="L166">
        <v>-12452.63</v>
      </c>
      <c r="N166">
        <v>0</v>
      </c>
      <c r="Q166">
        <v>-24603.54</v>
      </c>
      <c r="T166" t="s">
        <v>94</v>
      </c>
    </row>
    <row r="167" spans="1:20" x14ac:dyDescent="0.3">
      <c r="A167" s="11">
        <f>IF(txt_Combine[[#This Row],[NomFichier]]=B166,A166,A166+1)</f>
        <v>5</v>
      </c>
      <c r="B167" t="s">
        <v>182</v>
      </c>
      <c r="C167" s="1">
        <v>45839</v>
      </c>
      <c r="D167" t="s">
        <v>29</v>
      </c>
      <c r="E167" t="s">
        <v>35</v>
      </c>
      <c r="F167" t="s">
        <v>34</v>
      </c>
      <c r="G167">
        <v>-468778.58</v>
      </c>
      <c r="H167">
        <v>-305580.96000000002</v>
      </c>
      <c r="I167">
        <v>-163197.62</v>
      </c>
      <c r="J167">
        <v>0.34810000000000002</v>
      </c>
      <c r="K167">
        <v>-294055.59000000003</v>
      </c>
      <c r="L167">
        <v>-174722.99</v>
      </c>
      <c r="N167">
        <v>0</v>
      </c>
      <c r="Q167">
        <v>-468778.58</v>
      </c>
      <c r="T167" t="s">
        <v>96</v>
      </c>
    </row>
    <row r="168" spans="1:20" x14ac:dyDescent="0.3">
      <c r="A168" s="11">
        <f>IF(txt_Combine[[#This Row],[NomFichier]]=B167,A167,A167+1)</f>
        <v>5</v>
      </c>
      <c r="B168" t="s">
        <v>182</v>
      </c>
      <c r="C168" s="1">
        <v>45839</v>
      </c>
      <c r="D168" t="s">
        <v>29</v>
      </c>
      <c r="E168" t="s">
        <v>36</v>
      </c>
      <c r="F168" t="s">
        <v>34</v>
      </c>
      <c r="G168">
        <v>-1051.4100000000001</v>
      </c>
      <c r="H168">
        <v>-924.76</v>
      </c>
      <c r="I168">
        <v>-126.65</v>
      </c>
      <c r="J168">
        <v>0.1205</v>
      </c>
      <c r="K168">
        <v>-1587.64</v>
      </c>
      <c r="L168">
        <v>536.23</v>
      </c>
      <c r="N168">
        <v>0</v>
      </c>
      <c r="Q168">
        <v>-1051.4100000000001</v>
      </c>
      <c r="T168" t="s">
        <v>98</v>
      </c>
    </row>
    <row r="169" spans="1:20" x14ac:dyDescent="0.3">
      <c r="A169" s="11">
        <f>IF(txt_Combine[[#This Row],[NomFichier]]=B168,A168,A168+1)</f>
        <v>5</v>
      </c>
      <c r="B169" t="s">
        <v>182</v>
      </c>
      <c r="C169" s="1">
        <v>45839</v>
      </c>
      <c r="D169" t="s">
        <v>29</v>
      </c>
      <c r="E169" t="s">
        <v>31</v>
      </c>
      <c r="F169" t="s">
        <v>37</v>
      </c>
      <c r="G169">
        <v>0</v>
      </c>
      <c r="H169">
        <v>-235.95</v>
      </c>
      <c r="I169">
        <v>235.95</v>
      </c>
      <c r="J169">
        <v>0</v>
      </c>
      <c r="K169">
        <v>-224.01</v>
      </c>
      <c r="L169">
        <v>224.01</v>
      </c>
      <c r="N169">
        <v>0</v>
      </c>
      <c r="Q169">
        <v>0</v>
      </c>
      <c r="T169" t="s">
        <v>101</v>
      </c>
    </row>
    <row r="170" spans="1:20" x14ac:dyDescent="0.3">
      <c r="A170" s="11">
        <f>IF(txt_Combine[[#This Row],[NomFichier]]=B169,A169,A169+1)</f>
        <v>5</v>
      </c>
      <c r="B170" t="s">
        <v>182</v>
      </c>
      <c r="C170" s="1">
        <v>45839</v>
      </c>
      <c r="D170" t="s">
        <v>29</v>
      </c>
      <c r="E170" t="s">
        <v>35</v>
      </c>
      <c r="F170" t="s">
        <v>37</v>
      </c>
      <c r="G170">
        <v>-196</v>
      </c>
      <c r="H170">
        <v>-10311.75</v>
      </c>
      <c r="I170">
        <v>10115.75</v>
      </c>
      <c r="J170">
        <v>-51.610999999999997</v>
      </c>
      <c r="K170">
        <v>-9955.77</v>
      </c>
      <c r="L170">
        <v>9759.77</v>
      </c>
      <c r="N170">
        <v>0</v>
      </c>
      <c r="Q170">
        <v>-196</v>
      </c>
      <c r="T170" t="s">
        <v>103</v>
      </c>
    </row>
    <row r="171" spans="1:20" x14ac:dyDescent="0.3">
      <c r="A171" s="11">
        <f>IF(txt_Combine[[#This Row],[NomFichier]]=B170,A170,A170+1)</f>
        <v>5</v>
      </c>
      <c r="B171" t="s">
        <v>182</v>
      </c>
      <c r="C171" s="1">
        <v>45839</v>
      </c>
      <c r="D171" t="s">
        <v>29</v>
      </c>
      <c r="E171" t="s">
        <v>36</v>
      </c>
      <c r="F171" t="s">
        <v>37</v>
      </c>
      <c r="G171">
        <v>0</v>
      </c>
      <c r="H171">
        <v>-29.5</v>
      </c>
      <c r="I171">
        <v>29.5</v>
      </c>
      <c r="J171">
        <v>0</v>
      </c>
      <c r="K171">
        <v>-29.5</v>
      </c>
      <c r="L171">
        <v>29.5</v>
      </c>
      <c r="N171">
        <v>0</v>
      </c>
      <c r="Q171">
        <v>0</v>
      </c>
      <c r="T171" t="s">
        <v>72</v>
      </c>
    </row>
    <row r="172" spans="1:20" x14ac:dyDescent="0.3">
      <c r="A172" s="11">
        <f>IF(txt_Combine[[#This Row],[NomFichier]]=B171,A171,A171+1)</f>
        <v>5</v>
      </c>
      <c r="B172" t="s">
        <v>182</v>
      </c>
      <c r="C172" s="1">
        <v>45839</v>
      </c>
      <c r="D172" t="s">
        <v>29</v>
      </c>
      <c r="E172" t="s">
        <v>35</v>
      </c>
      <c r="F172" t="s">
        <v>38</v>
      </c>
      <c r="G172">
        <v>-20355.77</v>
      </c>
      <c r="H172">
        <v>-12.6</v>
      </c>
      <c r="I172">
        <v>-20343.169999999998</v>
      </c>
      <c r="J172">
        <v>0.99939999999999996</v>
      </c>
      <c r="K172">
        <v>-12.6</v>
      </c>
      <c r="L172">
        <v>-20343.169999999998</v>
      </c>
      <c r="N172">
        <v>0</v>
      </c>
      <c r="Q172">
        <v>-20355.77</v>
      </c>
      <c r="T172" t="s">
        <v>72</v>
      </c>
    </row>
    <row r="173" spans="1:20" x14ac:dyDescent="0.3">
      <c r="A173" s="11">
        <f>IF(txt_Combine[[#This Row],[NomFichier]]=B172,A172,A172+1)</f>
        <v>5</v>
      </c>
      <c r="B173" t="s">
        <v>182</v>
      </c>
      <c r="C173" s="1">
        <v>45839</v>
      </c>
      <c r="D173" t="s">
        <v>29</v>
      </c>
      <c r="E173" t="s">
        <v>31</v>
      </c>
      <c r="F173" t="s">
        <v>39</v>
      </c>
      <c r="G173">
        <v>18706.509999999998</v>
      </c>
      <c r="H173">
        <v>12864.89</v>
      </c>
      <c r="I173">
        <v>5841.62</v>
      </c>
      <c r="J173">
        <v>0.31230000000000002</v>
      </c>
      <c r="K173">
        <v>12326.04</v>
      </c>
      <c r="L173">
        <v>6380.47</v>
      </c>
      <c r="N173">
        <v>0</v>
      </c>
      <c r="Q173">
        <v>18706.509999999998</v>
      </c>
      <c r="T173" t="s">
        <v>107</v>
      </c>
    </row>
    <row r="174" spans="1:20" x14ac:dyDescent="0.3">
      <c r="A174" s="11">
        <f>IF(txt_Combine[[#This Row],[NomFichier]]=B173,A173,A173+1)</f>
        <v>5</v>
      </c>
      <c r="B174" t="s">
        <v>182</v>
      </c>
      <c r="C174" s="1">
        <v>45839</v>
      </c>
      <c r="D174" t="s">
        <v>29</v>
      </c>
      <c r="E174" t="s">
        <v>35</v>
      </c>
      <c r="F174" t="s">
        <v>39</v>
      </c>
      <c r="G174">
        <v>1424.79</v>
      </c>
      <c r="H174">
        <v>1145.24</v>
      </c>
      <c r="I174">
        <v>279.55</v>
      </c>
      <c r="J174">
        <v>0.19620000000000001</v>
      </c>
      <c r="K174">
        <v>1796.88</v>
      </c>
      <c r="L174">
        <v>-372.09</v>
      </c>
      <c r="N174">
        <v>0</v>
      </c>
      <c r="Q174">
        <v>1424.79</v>
      </c>
      <c r="T174" t="s">
        <v>109</v>
      </c>
    </row>
    <row r="175" spans="1:20" x14ac:dyDescent="0.3">
      <c r="A175" s="11">
        <f>IF(txt_Combine[[#This Row],[NomFichier]]=B174,A174,A174+1)</f>
        <v>5</v>
      </c>
      <c r="B175" t="s">
        <v>182</v>
      </c>
      <c r="C175" s="1">
        <v>45839</v>
      </c>
      <c r="D175" t="s">
        <v>29</v>
      </c>
      <c r="E175" t="s">
        <v>40</v>
      </c>
      <c r="F175" t="s">
        <v>39</v>
      </c>
      <c r="G175">
        <v>19253.400000000001</v>
      </c>
      <c r="H175">
        <v>7544.59</v>
      </c>
      <c r="I175">
        <v>11708.81</v>
      </c>
      <c r="J175">
        <v>0.60809999999999997</v>
      </c>
      <c r="K175">
        <v>7379.23</v>
      </c>
      <c r="L175">
        <v>11874.17</v>
      </c>
      <c r="N175">
        <v>0</v>
      </c>
      <c r="Q175">
        <v>19253.400000000001</v>
      </c>
      <c r="T175" t="s">
        <v>111</v>
      </c>
    </row>
    <row r="176" spans="1:20" x14ac:dyDescent="0.3">
      <c r="A176" s="11">
        <f>IF(txt_Combine[[#This Row],[NomFichier]]=B175,A175,A175+1)</f>
        <v>5</v>
      </c>
      <c r="B176" t="s">
        <v>182</v>
      </c>
      <c r="C176" s="1">
        <v>45839</v>
      </c>
      <c r="D176" t="s">
        <v>29</v>
      </c>
      <c r="E176" t="s">
        <v>36</v>
      </c>
      <c r="F176" t="s">
        <v>39</v>
      </c>
      <c r="G176">
        <v>415955.20000000001</v>
      </c>
      <c r="H176">
        <v>282085.84999999998</v>
      </c>
      <c r="I176">
        <v>133869.35</v>
      </c>
      <c r="J176">
        <v>0.32179999999999997</v>
      </c>
      <c r="K176">
        <v>273644.01</v>
      </c>
      <c r="L176">
        <v>142311.19</v>
      </c>
      <c r="N176">
        <v>0</v>
      </c>
      <c r="Q176">
        <v>415955.20000000001</v>
      </c>
      <c r="T176" t="s">
        <v>113</v>
      </c>
    </row>
    <row r="177" spans="1:20" x14ac:dyDescent="0.3">
      <c r="A177" s="11">
        <f>IF(txt_Combine[[#This Row],[NomFichier]]=B176,A176,A176+1)</f>
        <v>5</v>
      </c>
      <c r="B177" t="s">
        <v>182</v>
      </c>
      <c r="C177" s="1">
        <v>45839</v>
      </c>
      <c r="D177" t="s">
        <v>29</v>
      </c>
      <c r="E177" t="s">
        <v>31</v>
      </c>
      <c r="F177" t="s">
        <v>41</v>
      </c>
      <c r="G177">
        <v>0</v>
      </c>
      <c r="H177">
        <v>224.01</v>
      </c>
      <c r="I177">
        <v>-224.01</v>
      </c>
      <c r="J177">
        <v>0</v>
      </c>
      <c r="K177">
        <v>224.01</v>
      </c>
      <c r="L177">
        <v>-224.01</v>
      </c>
      <c r="N177">
        <v>0</v>
      </c>
      <c r="Q177">
        <v>0</v>
      </c>
      <c r="T177" t="s">
        <v>72</v>
      </c>
    </row>
    <row r="178" spans="1:20" x14ac:dyDescent="0.3">
      <c r="A178" s="11">
        <f>IF(txt_Combine[[#This Row],[NomFichier]]=B177,A177,A177+1)</f>
        <v>5</v>
      </c>
      <c r="B178" t="s">
        <v>182</v>
      </c>
      <c r="C178" s="1">
        <v>45839</v>
      </c>
      <c r="D178" t="s">
        <v>29</v>
      </c>
      <c r="E178" t="s">
        <v>36</v>
      </c>
      <c r="F178" t="s">
        <v>41</v>
      </c>
      <c r="G178">
        <v>0</v>
      </c>
      <c r="H178">
        <v>9017.2900000000009</v>
      </c>
      <c r="I178">
        <v>-9017.2900000000009</v>
      </c>
      <c r="J178">
        <v>0</v>
      </c>
      <c r="K178">
        <v>8699.2199999999993</v>
      </c>
      <c r="L178">
        <v>-8699.2199999999993</v>
      </c>
      <c r="N178">
        <v>0</v>
      </c>
      <c r="Q178">
        <v>0</v>
      </c>
      <c r="T178" t="s">
        <v>115</v>
      </c>
    </row>
    <row r="179" spans="1:20" x14ac:dyDescent="0.3">
      <c r="A179" s="11">
        <f>IF(txt_Combine[[#This Row],[NomFichier]]=B178,A178,A178+1)</f>
        <v>5</v>
      </c>
      <c r="B179" t="s">
        <v>182</v>
      </c>
      <c r="C179" s="1">
        <v>45839</v>
      </c>
      <c r="D179" t="s">
        <v>29</v>
      </c>
      <c r="E179" t="s">
        <v>40</v>
      </c>
      <c r="F179" t="s">
        <v>42</v>
      </c>
      <c r="G179">
        <v>34142.629999999997</v>
      </c>
      <c r="H179">
        <v>0</v>
      </c>
      <c r="I179">
        <v>34142.629999999997</v>
      </c>
      <c r="J179">
        <v>1</v>
      </c>
      <c r="K179">
        <v>0</v>
      </c>
      <c r="L179">
        <v>34142.629999999997</v>
      </c>
      <c r="N179">
        <v>0</v>
      </c>
      <c r="Q179">
        <v>34142.629999999997</v>
      </c>
      <c r="T179" t="s">
        <v>72</v>
      </c>
    </row>
    <row r="180" spans="1:20" x14ac:dyDescent="0.3">
      <c r="A180" s="11">
        <f>IF(txt_Combine[[#This Row],[NomFichier]]=B179,A179,A179+1)</f>
        <v>5</v>
      </c>
      <c r="B180" t="s">
        <v>182</v>
      </c>
      <c r="C180" s="1">
        <v>45839</v>
      </c>
      <c r="D180" t="s">
        <v>29</v>
      </c>
      <c r="E180" t="s">
        <v>36</v>
      </c>
      <c r="F180" t="s">
        <v>42</v>
      </c>
      <c r="G180">
        <v>12786.23</v>
      </c>
      <c r="H180">
        <v>12.6</v>
      </c>
      <c r="I180">
        <v>12773.63</v>
      </c>
      <c r="J180">
        <v>0.999</v>
      </c>
      <c r="K180">
        <v>12.6</v>
      </c>
      <c r="L180">
        <v>12773.63</v>
      </c>
      <c r="N180">
        <v>0</v>
      </c>
      <c r="Q180">
        <v>12786.23</v>
      </c>
      <c r="T180" t="s">
        <v>72</v>
      </c>
    </row>
    <row r="181" spans="1:20" x14ac:dyDescent="0.3">
      <c r="A181" s="11">
        <f>IF(txt_Combine[[#This Row],[NomFichier]]=B180,A180,A180+1)</f>
        <v>5</v>
      </c>
      <c r="B181" t="s">
        <v>182</v>
      </c>
      <c r="C181" s="1">
        <v>45839</v>
      </c>
      <c r="D181" t="s">
        <v>29</v>
      </c>
      <c r="E181" t="s">
        <v>186</v>
      </c>
      <c r="F181" t="s">
        <v>21</v>
      </c>
      <c r="G181">
        <v>6678.66</v>
      </c>
      <c r="H181">
        <v>5292.24</v>
      </c>
      <c r="I181">
        <v>1386.42</v>
      </c>
      <c r="J181">
        <v>0.20760000000000001</v>
      </c>
      <c r="K181">
        <v>5029.95</v>
      </c>
      <c r="L181">
        <v>1648.71</v>
      </c>
      <c r="N181">
        <v>0</v>
      </c>
      <c r="Q181">
        <v>6678.66</v>
      </c>
      <c r="T181" t="s">
        <v>119</v>
      </c>
    </row>
    <row r="182" spans="1:20" x14ac:dyDescent="0.3">
      <c r="A182" s="11">
        <f>IF(txt_Combine[[#This Row],[NomFichier]]=B181,A181,A181+1)</f>
        <v>5</v>
      </c>
      <c r="B182" t="s">
        <v>182</v>
      </c>
      <c r="C182" s="1">
        <v>45839</v>
      </c>
      <c r="D182" t="s">
        <v>29</v>
      </c>
      <c r="E182" t="s">
        <v>186</v>
      </c>
      <c r="F182" t="s">
        <v>43</v>
      </c>
      <c r="G182">
        <v>93105.27</v>
      </c>
      <c r="H182">
        <v>57880.73</v>
      </c>
      <c r="I182">
        <v>35224.54</v>
      </c>
      <c r="J182">
        <v>0.37830000000000003</v>
      </c>
      <c r="K182">
        <v>55124.67</v>
      </c>
      <c r="L182">
        <v>37980.6</v>
      </c>
      <c r="N182">
        <v>0</v>
      </c>
      <c r="Q182">
        <v>93105.27</v>
      </c>
      <c r="T182" t="s">
        <v>121</v>
      </c>
    </row>
    <row r="183" spans="1:20" x14ac:dyDescent="0.3">
      <c r="A183" s="11">
        <f>IF(txt_Combine[[#This Row],[NomFichier]]=B182,A182,A182+1)</f>
        <v>5</v>
      </c>
      <c r="B183" t="s">
        <v>182</v>
      </c>
      <c r="C183" s="1">
        <v>45839</v>
      </c>
      <c r="D183" t="s">
        <v>29</v>
      </c>
      <c r="E183" t="s">
        <v>186</v>
      </c>
      <c r="F183" t="s">
        <v>20</v>
      </c>
      <c r="G183">
        <v>46838.92</v>
      </c>
      <c r="H183">
        <v>37397.83</v>
      </c>
      <c r="I183">
        <v>9441.09</v>
      </c>
      <c r="J183">
        <v>0.2016</v>
      </c>
      <c r="K183">
        <v>39330.769999999997</v>
      </c>
      <c r="L183">
        <v>7508.15</v>
      </c>
      <c r="N183">
        <v>0</v>
      </c>
      <c r="Q183">
        <v>46838.92</v>
      </c>
      <c r="T183" t="s">
        <v>123</v>
      </c>
    </row>
    <row r="184" spans="1:20" x14ac:dyDescent="0.3">
      <c r="A184" s="11">
        <f>IF(txt_Combine[[#This Row],[NomFichier]]=B183,A183,A183+1)</f>
        <v>5</v>
      </c>
      <c r="B184" t="s">
        <v>182</v>
      </c>
      <c r="C184" s="1">
        <v>45839</v>
      </c>
      <c r="D184" t="s">
        <v>29</v>
      </c>
      <c r="E184" t="s">
        <v>186</v>
      </c>
      <c r="F184" t="s">
        <v>2</v>
      </c>
      <c r="G184">
        <v>598462.54</v>
      </c>
      <c r="H184">
        <v>422734.15</v>
      </c>
      <c r="I184">
        <v>175728.39</v>
      </c>
      <c r="J184">
        <v>0.29360000000000003</v>
      </c>
      <c r="K184">
        <v>414428.3</v>
      </c>
      <c r="L184">
        <v>184034.24</v>
      </c>
      <c r="N184">
        <v>0</v>
      </c>
      <c r="Q184">
        <v>598462.54</v>
      </c>
      <c r="T184" t="s">
        <v>125</v>
      </c>
    </row>
    <row r="185" spans="1:20" x14ac:dyDescent="0.3">
      <c r="A185" s="11">
        <f>IF(txt_Combine[[#This Row],[NomFichier]]=B184,A184,A184+1)</f>
        <v>5</v>
      </c>
      <c r="B185" t="s">
        <v>182</v>
      </c>
      <c r="C185" s="1">
        <v>45839</v>
      </c>
      <c r="D185" t="s">
        <v>29</v>
      </c>
      <c r="E185" t="s">
        <v>186</v>
      </c>
      <c r="F185" t="s">
        <v>22</v>
      </c>
      <c r="G185">
        <v>0</v>
      </c>
      <c r="H185">
        <v>1964.44</v>
      </c>
      <c r="I185">
        <v>-1964.44</v>
      </c>
      <c r="J185">
        <v>0</v>
      </c>
      <c r="K185">
        <v>1853.9</v>
      </c>
      <c r="L185">
        <v>-1853.9</v>
      </c>
      <c r="N185">
        <v>0</v>
      </c>
      <c r="Q185">
        <v>0</v>
      </c>
      <c r="T185" t="s">
        <v>127</v>
      </c>
    </row>
    <row r="186" spans="1:20" x14ac:dyDescent="0.3">
      <c r="A186" s="11">
        <f>IF(txt_Combine[[#This Row],[NomFichier]]=B185,A185,A185+1)</f>
        <v>5</v>
      </c>
      <c r="B186" t="s">
        <v>182</v>
      </c>
      <c r="C186" s="1">
        <v>45839</v>
      </c>
      <c r="D186" t="s">
        <v>29</v>
      </c>
      <c r="E186" t="s">
        <v>186</v>
      </c>
      <c r="F186" t="s">
        <v>44</v>
      </c>
      <c r="G186">
        <v>1544392.34</v>
      </c>
      <c r="H186">
        <v>1098111.45</v>
      </c>
      <c r="I186">
        <v>446280.89</v>
      </c>
      <c r="J186">
        <v>0.28899999999999998</v>
      </c>
      <c r="K186">
        <v>1057512.49</v>
      </c>
      <c r="L186">
        <v>486879.85</v>
      </c>
      <c r="N186">
        <v>0</v>
      </c>
      <c r="Q186">
        <v>1544392.34</v>
      </c>
      <c r="T186" t="s">
        <v>129</v>
      </c>
    </row>
    <row r="187" spans="1:20" x14ac:dyDescent="0.3">
      <c r="A187" s="11">
        <f>IF(txt_Combine[[#This Row],[NomFichier]]=B186,A186,A186+1)</f>
        <v>5</v>
      </c>
      <c r="B187" t="s">
        <v>182</v>
      </c>
      <c r="C187" s="1">
        <v>45839</v>
      </c>
      <c r="D187" t="s">
        <v>29</v>
      </c>
      <c r="E187" t="s">
        <v>186</v>
      </c>
      <c r="F187" t="s">
        <v>45</v>
      </c>
      <c r="G187">
        <v>77672.69</v>
      </c>
      <c r="H187">
        <v>0</v>
      </c>
      <c r="I187">
        <v>77672.69</v>
      </c>
      <c r="J187">
        <v>1</v>
      </c>
      <c r="K187">
        <v>0</v>
      </c>
      <c r="L187">
        <v>77672.69</v>
      </c>
      <c r="N187">
        <v>0</v>
      </c>
      <c r="Q187">
        <v>77672.69</v>
      </c>
      <c r="T187" t="s">
        <v>72</v>
      </c>
    </row>
    <row r="188" spans="1:20" x14ac:dyDescent="0.3">
      <c r="A188" s="11">
        <f>IF(txt_Combine[[#This Row],[NomFichier]]=B187,A187,A187+1)</f>
        <v>5</v>
      </c>
      <c r="B188" t="s">
        <v>182</v>
      </c>
      <c r="C188" s="1">
        <v>45839</v>
      </c>
      <c r="D188" t="s">
        <v>29</v>
      </c>
      <c r="E188" t="s">
        <v>186</v>
      </c>
      <c r="F188" t="s">
        <v>23</v>
      </c>
      <c r="G188">
        <v>0</v>
      </c>
      <c r="H188">
        <v>14862.92</v>
      </c>
      <c r="I188">
        <v>-14862.92</v>
      </c>
      <c r="J188">
        <v>0</v>
      </c>
      <c r="K188">
        <v>14271.39</v>
      </c>
      <c r="L188">
        <v>-14271.39</v>
      </c>
      <c r="N188">
        <v>0</v>
      </c>
      <c r="Q188">
        <v>0</v>
      </c>
      <c r="T188" t="s">
        <v>132</v>
      </c>
    </row>
    <row r="189" spans="1:20" x14ac:dyDescent="0.3">
      <c r="A189" s="11">
        <f>IF(txt_Combine[[#This Row],[NomFichier]]=B188,A188,A188+1)</f>
        <v>5</v>
      </c>
      <c r="B189" t="s">
        <v>182</v>
      </c>
      <c r="C189" s="1">
        <v>45839</v>
      </c>
      <c r="D189" t="s">
        <v>29</v>
      </c>
      <c r="E189" t="s">
        <v>186</v>
      </c>
      <c r="F189" t="s">
        <v>46</v>
      </c>
      <c r="G189">
        <v>1281456.29</v>
      </c>
      <c r="H189">
        <v>2623.74</v>
      </c>
      <c r="I189">
        <v>1278832.55</v>
      </c>
      <c r="J189">
        <v>0.998</v>
      </c>
      <c r="K189">
        <v>2623.74</v>
      </c>
      <c r="L189">
        <v>1278832.55</v>
      </c>
      <c r="N189">
        <v>0</v>
      </c>
      <c r="Q189">
        <v>1281456.29</v>
      </c>
      <c r="T189" t="s">
        <v>72</v>
      </c>
    </row>
    <row r="190" spans="1:20" x14ac:dyDescent="0.3">
      <c r="A190" s="11">
        <f>IF(txt_Combine[[#This Row],[NomFichier]]=B189,A189,A189+1)</f>
        <v>5</v>
      </c>
      <c r="B190" t="s">
        <v>182</v>
      </c>
      <c r="C190" s="1">
        <v>45839</v>
      </c>
      <c r="D190" t="s">
        <v>29</v>
      </c>
      <c r="E190" t="s">
        <v>186</v>
      </c>
      <c r="F190" t="s">
        <v>47</v>
      </c>
      <c r="G190">
        <v>277</v>
      </c>
      <c r="H190">
        <v>0</v>
      </c>
      <c r="I190">
        <v>277</v>
      </c>
      <c r="J190">
        <v>1</v>
      </c>
      <c r="K190">
        <v>0</v>
      </c>
      <c r="L190">
        <v>277</v>
      </c>
      <c r="N190">
        <v>0</v>
      </c>
      <c r="Q190">
        <v>277</v>
      </c>
      <c r="T190" t="s">
        <v>72</v>
      </c>
    </row>
    <row r="191" spans="1:20" x14ac:dyDescent="0.3">
      <c r="A191" s="11">
        <f>IF(txt_Combine[[#This Row],[NomFichier]]=B190,A190,A190+1)</f>
        <v>5</v>
      </c>
      <c r="B191" t="s">
        <v>182</v>
      </c>
      <c r="C191" s="1">
        <v>45839</v>
      </c>
      <c r="D191" t="s">
        <v>29</v>
      </c>
      <c r="E191" t="s">
        <v>186</v>
      </c>
      <c r="F191" t="s">
        <v>48</v>
      </c>
      <c r="G191">
        <v>0</v>
      </c>
      <c r="H191">
        <v>16148.66</v>
      </c>
      <c r="I191">
        <v>-16148.66</v>
      </c>
      <c r="J191">
        <v>0</v>
      </c>
      <c r="K191">
        <v>16148.66</v>
      </c>
      <c r="L191">
        <v>-16148.66</v>
      </c>
      <c r="N191">
        <v>0</v>
      </c>
      <c r="Q191">
        <v>0</v>
      </c>
      <c r="T191" t="s">
        <v>72</v>
      </c>
    </row>
    <row r="192" spans="1:20" x14ac:dyDescent="0.3">
      <c r="A192" s="11">
        <f>IF(txt_Combine[[#This Row],[NomFichier]]=B191,A191,A191+1)</f>
        <v>5</v>
      </c>
      <c r="B192" t="s">
        <v>182</v>
      </c>
      <c r="C192" s="1">
        <v>45839</v>
      </c>
      <c r="D192" t="s">
        <v>29</v>
      </c>
      <c r="E192" t="s">
        <v>186</v>
      </c>
      <c r="F192" t="s">
        <v>25</v>
      </c>
      <c r="G192">
        <v>239.59</v>
      </c>
      <c r="H192">
        <v>183.87</v>
      </c>
      <c r="I192">
        <v>55.72</v>
      </c>
      <c r="J192">
        <v>0.2326</v>
      </c>
      <c r="K192">
        <v>72.31</v>
      </c>
      <c r="L192">
        <v>167.28</v>
      </c>
      <c r="N192">
        <v>0</v>
      </c>
      <c r="Q192">
        <v>239.59</v>
      </c>
      <c r="T192" t="s">
        <v>137</v>
      </c>
    </row>
    <row r="193" spans="1:20" x14ac:dyDescent="0.3">
      <c r="A193" s="11">
        <f>IF(txt_Combine[[#This Row],[NomFichier]]=B192,A192,A192+1)</f>
        <v>5</v>
      </c>
      <c r="B193" t="s">
        <v>182</v>
      </c>
      <c r="C193" s="1">
        <v>45839</v>
      </c>
      <c r="D193" t="s">
        <v>29</v>
      </c>
      <c r="E193" t="s">
        <v>186</v>
      </c>
      <c r="F193" t="s">
        <v>49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N193">
        <v>0</v>
      </c>
      <c r="Q193">
        <v>0</v>
      </c>
      <c r="T193" t="s">
        <v>72</v>
      </c>
    </row>
    <row r="194" spans="1:20" x14ac:dyDescent="0.3">
      <c r="A194" s="11">
        <f>IF(txt_Combine[[#This Row],[NomFichier]]=B193,A193,A193+1)</f>
        <v>5</v>
      </c>
      <c r="B194" t="s">
        <v>182</v>
      </c>
      <c r="C194" s="1">
        <v>45839</v>
      </c>
      <c r="D194" t="s">
        <v>29</v>
      </c>
      <c r="E194" t="s">
        <v>186</v>
      </c>
      <c r="F194" t="s">
        <v>50</v>
      </c>
      <c r="G194">
        <v>393.88</v>
      </c>
      <c r="H194">
        <v>0</v>
      </c>
      <c r="I194">
        <v>393.88</v>
      </c>
      <c r="J194">
        <v>1</v>
      </c>
      <c r="K194">
        <v>0</v>
      </c>
      <c r="L194">
        <v>393.88</v>
      </c>
      <c r="N194">
        <v>0</v>
      </c>
      <c r="Q194">
        <v>393.88</v>
      </c>
      <c r="T194" t="s">
        <v>72</v>
      </c>
    </row>
    <row r="195" spans="1:20" x14ac:dyDescent="0.3">
      <c r="A195" s="11">
        <f>IF(txt_Combine[[#This Row],[NomFichier]]=B194,A194,A194+1)</f>
        <v>5</v>
      </c>
      <c r="B195" t="s">
        <v>182</v>
      </c>
      <c r="C195" s="1">
        <v>45839</v>
      </c>
      <c r="D195" t="s">
        <v>29</v>
      </c>
      <c r="E195" t="s">
        <v>186</v>
      </c>
      <c r="F195" t="s">
        <v>51</v>
      </c>
      <c r="G195">
        <v>87819.34</v>
      </c>
      <c r="H195">
        <v>0</v>
      </c>
      <c r="I195">
        <v>87819.34</v>
      </c>
      <c r="J195">
        <v>1</v>
      </c>
      <c r="K195">
        <v>0</v>
      </c>
      <c r="L195">
        <v>87819.34</v>
      </c>
      <c r="N195">
        <v>0</v>
      </c>
      <c r="Q195">
        <v>87819.34</v>
      </c>
      <c r="T195" t="s">
        <v>72</v>
      </c>
    </row>
    <row r="196" spans="1:20" x14ac:dyDescent="0.3">
      <c r="A196" s="11">
        <f>IF(txt_Combine[[#This Row],[NomFichier]]=B195,A195,A195+1)</f>
        <v>5</v>
      </c>
      <c r="B196" t="s">
        <v>182</v>
      </c>
      <c r="C196" s="1">
        <v>45839</v>
      </c>
      <c r="D196" t="s">
        <v>29</v>
      </c>
      <c r="E196" t="s">
        <v>186</v>
      </c>
      <c r="F196" t="s">
        <v>52</v>
      </c>
      <c r="G196">
        <v>0</v>
      </c>
      <c r="H196">
        <v>5267.01</v>
      </c>
      <c r="I196">
        <v>-5267.01</v>
      </c>
      <c r="J196">
        <v>0</v>
      </c>
      <c r="K196">
        <v>5121.22</v>
      </c>
      <c r="L196">
        <v>-5121.22</v>
      </c>
      <c r="N196">
        <v>0</v>
      </c>
      <c r="Q196">
        <v>0</v>
      </c>
      <c r="T196" t="s">
        <v>141</v>
      </c>
    </row>
    <row r="197" spans="1:20" x14ac:dyDescent="0.3">
      <c r="A197" s="11">
        <f>IF(txt_Combine[[#This Row],[NomFichier]]=B196,A196,A196+1)</f>
        <v>5</v>
      </c>
      <c r="B197" t="s">
        <v>182</v>
      </c>
      <c r="C197" s="1">
        <v>45839</v>
      </c>
      <c r="D197" t="s">
        <v>29</v>
      </c>
      <c r="E197" t="s">
        <v>186</v>
      </c>
      <c r="F197" t="s">
        <v>53</v>
      </c>
      <c r="G197">
        <v>92482.83</v>
      </c>
      <c r="H197">
        <v>0</v>
      </c>
      <c r="I197">
        <v>92482.83</v>
      </c>
      <c r="J197">
        <v>1</v>
      </c>
      <c r="K197">
        <v>0</v>
      </c>
      <c r="L197">
        <v>92482.83</v>
      </c>
      <c r="N197">
        <v>0</v>
      </c>
      <c r="Q197">
        <v>92482.83</v>
      </c>
      <c r="T197" t="s">
        <v>72</v>
      </c>
    </row>
    <row r="198" spans="1:20" x14ac:dyDescent="0.3">
      <c r="A198" s="11">
        <f>IF(txt_Combine[[#This Row],[NomFichier]]=B197,A197,A197+1)</f>
        <v>5</v>
      </c>
      <c r="B198" t="s">
        <v>182</v>
      </c>
      <c r="C198" s="1">
        <v>45839</v>
      </c>
      <c r="D198" t="s">
        <v>29</v>
      </c>
      <c r="E198" t="s">
        <v>36</v>
      </c>
      <c r="F198" t="s">
        <v>53</v>
      </c>
      <c r="G198">
        <v>435.2</v>
      </c>
      <c r="H198">
        <v>0</v>
      </c>
      <c r="I198">
        <v>435.2</v>
      </c>
      <c r="J198">
        <v>1</v>
      </c>
      <c r="K198">
        <v>0</v>
      </c>
      <c r="L198">
        <v>435.2</v>
      </c>
      <c r="N198">
        <v>0</v>
      </c>
      <c r="Q198">
        <v>435.2</v>
      </c>
      <c r="T198" t="s">
        <v>72</v>
      </c>
    </row>
    <row r="199" spans="1:20" x14ac:dyDescent="0.3">
      <c r="A199" s="11">
        <f>IF(txt_Combine[[#This Row],[NomFichier]]=B198,A198,A198+1)</f>
        <v>5</v>
      </c>
      <c r="B199" t="s">
        <v>182</v>
      </c>
      <c r="C199" s="1">
        <v>45839</v>
      </c>
      <c r="D199" t="s">
        <v>29</v>
      </c>
      <c r="E199" t="s">
        <v>186</v>
      </c>
      <c r="F199" t="s">
        <v>54</v>
      </c>
      <c r="G199">
        <v>0</v>
      </c>
      <c r="H199">
        <v>91</v>
      </c>
      <c r="I199">
        <v>-91</v>
      </c>
      <c r="J199">
        <v>0</v>
      </c>
      <c r="K199">
        <v>91</v>
      </c>
      <c r="L199">
        <v>-91</v>
      </c>
      <c r="N199">
        <v>0</v>
      </c>
      <c r="Q199">
        <v>0</v>
      </c>
      <c r="T199" t="s">
        <v>72</v>
      </c>
    </row>
    <row r="200" spans="1:20" x14ac:dyDescent="0.3">
      <c r="A200" s="11">
        <f>IF(txt_Combine[[#This Row],[NomFichier]]=B199,A199,A199+1)</f>
        <v>5</v>
      </c>
      <c r="B200" t="s">
        <v>182</v>
      </c>
      <c r="C200" s="1">
        <v>45839</v>
      </c>
      <c r="D200" t="s">
        <v>29</v>
      </c>
      <c r="E200" t="s">
        <v>31</v>
      </c>
      <c r="F200" t="s">
        <v>55</v>
      </c>
      <c r="G200">
        <v>-5142.34</v>
      </c>
      <c r="H200">
        <v>-27</v>
      </c>
      <c r="I200">
        <v>-5115.34</v>
      </c>
      <c r="J200">
        <v>0.99470000000000003</v>
      </c>
      <c r="K200">
        <v>-27</v>
      </c>
      <c r="L200">
        <v>-5115.34</v>
      </c>
      <c r="N200">
        <v>0</v>
      </c>
      <c r="Q200">
        <v>-5142.34</v>
      </c>
      <c r="T200" t="s">
        <v>72</v>
      </c>
    </row>
    <row r="201" spans="1:20" x14ac:dyDescent="0.3">
      <c r="A201" s="11">
        <f>IF(txt_Combine[[#This Row],[NomFichier]]=B200,A200,A200+1)</f>
        <v>5</v>
      </c>
      <c r="B201" t="s">
        <v>182</v>
      </c>
      <c r="C201" s="1">
        <v>45839</v>
      </c>
      <c r="D201" t="s">
        <v>29</v>
      </c>
      <c r="E201" t="s">
        <v>56</v>
      </c>
      <c r="F201" t="s">
        <v>55</v>
      </c>
      <c r="G201">
        <v>-1501.19</v>
      </c>
      <c r="H201">
        <v>0</v>
      </c>
      <c r="I201">
        <v>-1501.19</v>
      </c>
      <c r="J201">
        <v>1</v>
      </c>
      <c r="K201">
        <v>0</v>
      </c>
      <c r="L201">
        <v>-1501.19</v>
      </c>
      <c r="N201">
        <v>0</v>
      </c>
      <c r="Q201">
        <v>-1501.19</v>
      </c>
      <c r="T201" t="s">
        <v>72</v>
      </c>
    </row>
    <row r="202" spans="1:20" x14ac:dyDescent="0.3">
      <c r="A202" s="11">
        <f>IF(txt_Combine[[#This Row],[NomFichier]]=B201,A201,A201+1)</f>
        <v>5</v>
      </c>
      <c r="B202" t="s">
        <v>182</v>
      </c>
      <c r="C202" s="1">
        <v>45839</v>
      </c>
      <c r="D202" t="s">
        <v>29</v>
      </c>
      <c r="E202" t="s">
        <v>186</v>
      </c>
      <c r="F202" t="s">
        <v>55</v>
      </c>
      <c r="G202">
        <v>-3717.53</v>
      </c>
      <c r="H202">
        <v>0</v>
      </c>
      <c r="I202">
        <v>-3717.53</v>
      </c>
      <c r="J202">
        <v>1</v>
      </c>
      <c r="K202">
        <v>0</v>
      </c>
      <c r="L202">
        <v>-3717.53</v>
      </c>
      <c r="N202">
        <v>0</v>
      </c>
      <c r="Q202">
        <v>-3717.53</v>
      </c>
      <c r="T202" t="s">
        <v>72</v>
      </c>
    </row>
    <row r="203" spans="1:20" x14ac:dyDescent="0.3">
      <c r="A203" s="11">
        <f>IF(txt_Combine[[#This Row],[NomFichier]]=B202,A202,A202+1)</f>
        <v>5</v>
      </c>
      <c r="B203" t="s">
        <v>182</v>
      </c>
      <c r="C203" s="1">
        <v>45839</v>
      </c>
      <c r="D203" t="s">
        <v>29</v>
      </c>
      <c r="E203" t="s">
        <v>31</v>
      </c>
      <c r="F203" t="s">
        <v>57</v>
      </c>
      <c r="G203">
        <v>0</v>
      </c>
      <c r="H203">
        <v>-3894.18</v>
      </c>
      <c r="I203">
        <v>3894.18</v>
      </c>
      <c r="J203">
        <v>0</v>
      </c>
      <c r="K203">
        <v>-3713.53</v>
      </c>
      <c r="L203">
        <v>3713.53</v>
      </c>
      <c r="N203">
        <v>0</v>
      </c>
      <c r="Q203">
        <v>0</v>
      </c>
      <c r="T203" t="s">
        <v>149</v>
      </c>
    </row>
    <row r="204" spans="1:20" x14ac:dyDescent="0.3">
      <c r="A204" s="11">
        <f>IF(txt_Combine[[#This Row],[NomFichier]]=B203,A203,A203+1)</f>
        <v>5</v>
      </c>
      <c r="B204" t="s">
        <v>182</v>
      </c>
      <c r="C204" s="1">
        <v>45839</v>
      </c>
      <c r="D204" t="s">
        <v>29</v>
      </c>
      <c r="E204" t="s">
        <v>56</v>
      </c>
      <c r="F204" t="s">
        <v>57</v>
      </c>
      <c r="G204">
        <v>0</v>
      </c>
      <c r="H204">
        <v>-1258.0899999999999</v>
      </c>
      <c r="I204">
        <v>1258.0899999999999</v>
      </c>
      <c r="J204">
        <v>0</v>
      </c>
      <c r="K204">
        <v>-1163.54</v>
      </c>
      <c r="L204">
        <v>1163.54</v>
      </c>
      <c r="N204">
        <v>0</v>
      </c>
      <c r="Q204">
        <v>0</v>
      </c>
      <c r="T204" t="s">
        <v>151</v>
      </c>
    </row>
    <row r="205" spans="1:20" x14ac:dyDescent="0.3">
      <c r="A205" s="11">
        <f>IF(txt_Combine[[#This Row],[NomFichier]]=B204,A204,A204+1)</f>
        <v>5</v>
      </c>
      <c r="B205" t="s">
        <v>182</v>
      </c>
      <c r="C205" s="1">
        <v>45839</v>
      </c>
      <c r="D205" t="s">
        <v>29</v>
      </c>
      <c r="E205" t="s">
        <v>186</v>
      </c>
      <c r="F205" t="s">
        <v>57</v>
      </c>
      <c r="G205">
        <v>0</v>
      </c>
      <c r="H205">
        <v>-2107.7399999999998</v>
      </c>
      <c r="I205">
        <v>2107.7399999999998</v>
      </c>
      <c r="J205">
        <v>0</v>
      </c>
      <c r="K205">
        <v>-2006.41</v>
      </c>
      <c r="L205">
        <v>2006.41</v>
      </c>
      <c r="N205">
        <v>0</v>
      </c>
      <c r="Q205">
        <v>0</v>
      </c>
      <c r="T205" t="s">
        <v>153</v>
      </c>
    </row>
    <row r="206" spans="1:20" x14ac:dyDescent="0.3">
      <c r="A206" s="11">
        <f>IF(txt_Combine[[#This Row],[NomFichier]]=B205,A205,A205+1)</f>
        <v>5</v>
      </c>
      <c r="B206" t="s">
        <v>182</v>
      </c>
      <c r="C206" s="1">
        <v>45839</v>
      </c>
      <c r="D206" t="s">
        <v>29</v>
      </c>
      <c r="E206" t="s">
        <v>58</v>
      </c>
      <c r="F206" t="s">
        <v>59</v>
      </c>
      <c r="G206">
        <v>-12926.72</v>
      </c>
      <c r="H206">
        <v>-721.89</v>
      </c>
      <c r="I206">
        <v>-12204.83</v>
      </c>
      <c r="J206">
        <v>0.94420000000000004</v>
      </c>
      <c r="K206">
        <v>-721.38</v>
      </c>
      <c r="L206">
        <v>-12205.34</v>
      </c>
      <c r="N206">
        <v>0</v>
      </c>
      <c r="Q206">
        <v>-12926.72</v>
      </c>
      <c r="T206" t="s">
        <v>155</v>
      </c>
    </row>
    <row r="207" spans="1:20" x14ac:dyDescent="0.3">
      <c r="A207" s="11">
        <f>IF(txt_Combine[[#This Row],[NomFichier]]=B206,A206,A206+1)</f>
        <v>5</v>
      </c>
      <c r="B207" t="s">
        <v>182</v>
      </c>
      <c r="C207" s="1">
        <v>45839</v>
      </c>
      <c r="D207" t="s">
        <v>29</v>
      </c>
      <c r="E207" t="s">
        <v>31</v>
      </c>
      <c r="F207" t="s">
        <v>60</v>
      </c>
      <c r="G207">
        <v>-263888.98</v>
      </c>
      <c r="H207">
        <v>-178399.48</v>
      </c>
      <c r="I207">
        <v>-85489.5</v>
      </c>
      <c r="J207">
        <v>0.32400000000000001</v>
      </c>
      <c r="K207">
        <v>-178400.35</v>
      </c>
      <c r="L207">
        <v>-85488.63</v>
      </c>
      <c r="N207">
        <v>0</v>
      </c>
      <c r="Q207">
        <v>-263888.98</v>
      </c>
      <c r="T207" t="s">
        <v>157</v>
      </c>
    </row>
    <row r="208" spans="1:20" x14ac:dyDescent="0.3">
      <c r="A208" s="11">
        <f>IF(txt_Combine[[#This Row],[NomFichier]]=B207,A207,A207+1)</f>
        <v>5</v>
      </c>
      <c r="B208" t="s">
        <v>182</v>
      </c>
      <c r="C208" s="1">
        <v>45839</v>
      </c>
      <c r="D208" t="s">
        <v>29</v>
      </c>
      <c r="E208" t="s">
        <v>56</v>
      </c>
      <c r="F208" t="s">
        <v>60</v>
      </c>
      <c r="G208">
        <v>-130086.56</v>
      </c>
      <c r="H208">
        <v>-86875.78</v>
      </c>
      <c r="I208">
        <v>-43210.78</v>
      </c>
      <c r="J208">
        <v>0.3322</v>
      </c>
      <c r="K208">
        <v>-85586.64</v>
      </c>
      <c r="L208">
        <v>-44499.92</v>
      </c>
      <c r="N208">
        <v>0</v>
      </c>
      <c r="Q208">
        <v>-130086.56</v>
      </c>
      <c r="T208" t="s">
        <v>159</v>
      </c>
    </row>
    <row r="209" spans="1:20" x14ac:dyDescent="0.3">
      <c r="A209" s="11">
        <f>IF(txt_Combine[[#This Row],[NomFichier]]=B208,A208,A208+1)</f>
        <v>5</v>
      </c>
      <c r="B209" t="s">
        <v>182</v>
      </c>
      <c r="C209" s="1">
        <v>45839</v>
      </c>
      <c r="D209" t="s">
        <v>29</v>
      </c>
      <c r="E209" t="s">
        <v>186</v>
      </c>
      <c r="F209" t="s">
        <v>60</v>
      </c>
      <c r="G209">
        <v>-132515.23000000001</v>
      </c>
      <c r="H209">
        <v>-81057.86</v>
      </c>
      <c r="I209">
        <v>-51457.37</v>
      </c>
      <c r="J209">
        <v>0.38829999999999998</v>
      </c>
      <c r="K209">
        <v>-78901.97</v>
      </c>
      <c r="L209">
        <v>-53613.26</v>
      </c>
      <c r="N209">
        <v>0</v>
      </c>
      <c r="Q209">
        <v>-132515.23000000001</v>
      </c>
      <c r="T209" t="s">
        <v>161</v>
      </c>
    </row>
    <row r="210" spans="1:20" x14ac:dyDescent="0.3">
      <c r="A210" s="11">
        <f>IF(txt_Combine[[#This Row],[NomFichier]]=B209,A209,A209+1)</f>
        <v>5</v>
      </c>
      <c r="B210" t="s">
        <v>182</v>
      </c>
      <c r="C210" s="1">
        <v>45839</v>
      </c>
      <c r="D210" t="s">
        <v>29</v>
      </c>
      <c r="E210" t="s">
        <v>31</v>
      </c>
      <c r="F210" t="s">
        <v>30</v>
      </c>
      <c r="G210">
        <v>-354.12</v>
      </c>
      <c r="H210">
        <v>0</v>
      </c>
      <c r="I210">
        <v>-354.12</v>
      </c>
      <c r="J210">
        <v>1</v>
      </c>
      <c r="K210">
        <v>0</v>
      </c>
      <c r="L210">
        <v>-354.12</v>
      </c>
      <c r="N210">
        <v>0</v>
      </c>
      <c r="Q210">
        <v>-354.12</v>
      </c>
      <c r="T210" t="s">
        <v>72</v>
      </c>
    </row>
    <row r="211" spans="1:20" x14ac:dyDescent="0.3">
      <c r="A211" s="11">
        <f>IF(txt_Combine[[#This Row],[NomFichier]]=B210,A210,A210+1)</f>
        <v>5</v>
      </c>
      <c r="B211" t="s">
        <v>182</v>
      </c>
      <c r="C211" s="1">
        <v>45839</v>
      </c>
      <c r="D211" t="s">
        <v>29</v>
      </c>
      <c r="E211" t="s">
        <v>56</v>
      </c>
      <c r="F211" t="s">
        <v>30</v>
      </c>
      <c r="G211">
        <v>-242.29</v>
      </c>
      <c r="H211">
        <v>0</v>
      </c>
      <c r="I211">
        <v>-242.29</v>
      </c>
      <c r="J211">
        <v>1</v>
      </c>
      <c r="K211">
        <v>0</v>
      </c>
      <c r="L211">
        <v>-242.29</v>
      </c>
      <c r="N211">
        <v>0</v>
      </c>
      <c r="Q211">
        <v>-242.29</v>
      </c>
      <c r="T211" t="s">
        <v>72</v>
      </c>
    </row>
    <row r="212" spans="1:20" x14ac:dyDescent="0.3">
      <c r="A212" s="11">
        <f>IF(txt_Combine[[#This Row],[NomFichier]]=B211,A211,A211+1)</f>
        <v>5</v>
      </c>
      <c r="B212" t="s">
        <v>182</v>
      </c>
      <c r="C212" s="1">
        <v>45839</v>
      </c>
      <c r="D212" t="s">
        <v>61</v>
      </c>
      <c r="E212" t="s">
        <v>71</v>
      </c>
      <c r="F212" t="s">
        <v>71</v>
      </c>
      <c r="G212">
        <v>3265850.96</v>
      </c>
      <c r="H212">
        <v>1291302.3700000001</v>
      </c>
      <c r="I212">
        <v>1974548.59</v>
      </c>
      <c r="J212">
        <v>0.60460000000000003</v>
      </c>
      <c r="K212">
        <v>1247153.55</v>
      </c>
      <c r="L212">
        <v>2018697.41</v>
      </c>
      <c r="N212">
        <v>0</v>
      </c>
      <c r="Q212">
        <v>3265850.96</v>
      </c>
      <c r="T212" t="s">
        <v>165</v>
      </c>
    </row>
    <row r="213" spans="1:20" x14ac:dyDescent="0.3">
      <c r="A213" s="11">
        <f>IF(txt_Combine[[#This Row],[NomFichier]]=B212,A212,A212+1)</f>
        <v>5</v>
      </c>
      <c r="B213" t="s">
        <v>182</v>
      </c>
      <c r="C213" s="1">
        <v>45839</v>
      </c>
      <c r="D213" t="s">
        <v>3</v>
      </c>
      <c r="E213" t="s">
        <v>71</v>
      </c>
      <c r="F213" t="s">
        <v>21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N213">
        <v>7527.79</v>
      </c>
      <c r="Q213">
        <v>-7527.79</v>
      </c>
      <c r="T213" t="s">
        <v>72</v>
      </c>
    </row>
    <row r="214" spans="1:20" x14ac:dyDescent="0.3">
      <c r="A214" s="11">
        <f>IF(txt_Combine[[#This Row],[NomFichier]]=B213,A213,A213+1)</f>
        <v>5</v>
      </c>
      <c r="B214" t="s">
        <v>182</v>
      </c>
      <c r="C214" s="1">
        <v>45839</v>
      </c>
      <c r="D214" t="s">
        <v>3</v>
      </c>
      <c r="E214" t="s">
        <v>71</v>
      </c>
      <c r="F214" t="s">
        <v>20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N214">
        <v>59480.3</v>
      </c>
      <c r="Q214">
        <v>-59480.3</v>
      </c>
      <c r="T214" t="s">
        <v>72</v>
      </c>
    </row>
    <row r="215" spans="1:20" x14ac:dyDescent="0.3">
      <c r="A215" s="11">
        <f>IF(txt_Combine[[#This Row],[NomFichier]]=B214,A214,A214+1)</f>
        <v>5</v>
      </c>
      <c r="B215" t="s">
        <v>182</v>
      </c>
      <c r="C215" s="1">
        <v>45839</v>
      </c>
      <c r="D215" t="s">
        <v>3</v>
      </c>
      <c r="E215" t="s">
        <v>71</v>
      </c>
      <c r="F215" t="s">
        <v>2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N215">
        <v>397893.71</v>
      </c>
      <c r="Q215">
        <v>-397893.71</v>
      </c>
      <c r="T215" t="s">
        <v>72</v>
      </c>
    </row>
    <row r="216" spans="1:20" x14ac:dyDescent="0.3">
      <c r="A216" s="11">
        <f>IF(txt_Combine[[#This Row],[NomFichier]]=B215,A215,A215+1)</f>
        <v>5</v>
      </c>
      <c r="B216" t="s">
        <v>182</v>
      </c>
      <c r="C216" s="1">
        <v>45839</v>
      </c>
      <c r="D216" t="s">
        <v>3</v>
      </c>
      <c r="E216" t="s">
        <v>71</v>
      </c>
      <c r="F216" t="s">
        <v>22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N216">
        <v>1097.33</v>
      </c>
      <c r="Q216">
        <v>-1097.33</v>
      </c>
      <c r="T216" t="s">
        <v>72</v>
      </c>
    </row>
    <row r="217" spans="1:20" x14ac:dyDescent="0.3">
      <c r="A217" s="11">
        <f>IF(txt_Combine[[#This Row],[NomFichier]]=B216,A216,A216+1)</f>
        <v>5</v>
      </c>
      <c r="B217" t="s">
        <v>182</v>
      </c>
      <c r="C217" s="1">
        <v>45839</v>
      </c>
      <c r="D217" t="s">
        <v>3</v>
      </c>
      <c r="E217" t="s">
        <v>71</v>
      </c>
      <c r="F217" t="s">
        <v>23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N217">
        <v>22074.84</v>
      </c>
      <c r="Q217">
        <v>-22074.84</v>
      </c>
      <c r="T217" t="s">
        <v>72</v>
      </c>
    </row>
    <row r="218" spans="1:20" x14ac:dyDescent="0.3">
      <c r="A218" s="11">
        <f>IF(txt_Combine[[#This Row],[NomFichier]]=B217,A217,A217+1)</f>
        <v>5</v>
      </c>
      <c r="B218" t="s">
        <v>182</v>
      </c>
      <c r="C218" s="1">
        <v>45839</v>
      </c>
      <c r="D218" t="s">
        <v>3</v>
      </c>
      <c r="E218" t="s">
        <v>71</v>
      </c>
      <c r="F218" t="s">
        <v>24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N218">
        <v>0</v>
      </c>
      <c r="Q218">
        <v>0</v>
      </c>
      <c r="T218" t="s">
        <v>72</v>
      </c>
    </row>
    <row r="219" spans="1:20" x14ac:dyDescent="0.3">
      <c r="A219" s="11">
        <f>IF(txt_Combine[[#This Row],[NomFichier]]=B218,A218,A218+1)</f>
        <v>5</v>
      </c>
      <c r="B219" t="s">
        <v>182</v>
      </c>
      <c r="C219" s="1">
        <v>45839</v>
      </c>
      <c r="D219" t="s">
        <v>3</v>
      </c>
      <c r="E219" t="s">
        <v>71</v>
      </c>
      <c r="F219" t="s">
        <v>62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N219">
        <v>4.4800000000000004</v>
      </c>
      <c r="Q219">
        <v>-4.4800000000000004</v>
      </c>
      <c r="T219" t="s">
        <v>72</v>
      </c>
    </row>
    <row r="220" spans="1:20" x14ac:dyDescent="0.3">
      <c r="A220" s="11">
        <f>IF(txt_Combine[[#This Row],[NomFichier]]=B219,A219,A219+1)</f>
        <v>5</v>
      </c>
      <c r="B220" t="s">
        <v>182</v>
      </c>
      <c r="C220" s="1">
        <v>45839</v>
      </c>
      <c r="D220" t="s">
        <v>3</v>
      </c>
      <c r="E220" t="s">
        <v>71</v>
      </c>
      <c r="F220" t="s">
        <v>25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N220">
        <v>33.950000000000003</v>
      </c>
      <c r="Q220">
        <v>-33.950000000000003</v>
      </c>
      <c r="T220" t="s">
        <v>72</v>
      </c>
    </row>
    <row r="221" spans="1:20" x14ac:dyDescent="0.3">
      <c r="A221" s="11">
        <f>IF(txt_Combine[[#This Row],[NomFichier]]=B220,A220,A220+1)</f>
        <v>5</v>
      </c>
      <c r="B221" t="s">
        <v>182</v>
      </c>
      <c r="C221" s="1">
        <v>45839</v>
      </c>
      <c r="D221" t="s">
        <v>3</v>
      </c>
      <c r="E221" t="s">
        <v>71</v>
      </c>
      <c r="F221" t="s">
        <v>63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N221">
        <v>-33295.85</v>
      </c>
      <c r="Q221">
        <v>33295.85</v>
      </c>
      <c r="T221" t="s">
        <v>72</v>
      </c>
    </row>
    <row r="222" spans="1:20" x14ac:dyDescent="0.3">
      <c r="A222" s="11">
        <f>IF(txt_Combine[[#This Row],[NomFichier]]=B221,A221,A221+1)</f>
        <v>5</v>
      </c>
      <c r="B222" t="s">
        <v>182</v>
      </c>
      <c r="C222" s="1">
        <v>45839</v>
      </c>
      <c r="D222" t="s">
        <v>3</v>
      </c>
      <c r="E222" t="s">
        <v>71</v>
      </c>
      <c r="F222" t="s">
        <v>64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N222">
        <v>4827.5</v>
      </c>
      <c r="Q222">
        <v>-4827.5</v>
      </c>
      <c r="T222" t="s">
        <v>72</v>
      </c>
    </row>
    <row r="223" spans="1:20" x14ac:dyDescent="0.3">
      <c r="A223" s="11">
        <f>IF(txt_Combine[[#This Row],[NomFichier]]=B222,A222,A222+1)</f>
        <v>5</v>
      </c>
      <c r="B223" t="s">
        <v>182</v>
      </c>
      <c r="C223" s="1">
        <v>45839</v>
      </c>
      <c r="D223" t="s">
        <v>3</v>
      </c>
      <c r="E223" t="s">
        <v>71</v>
      </c>
      <c r="F223" t="s">
        <v>65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N223">
        <v>12692.09</v>
      </c>
      <c r="Q223">
        <v>-12692.09</v>
      </c>
      <c r="T223" t="s">
        <v>72</v>
      </c>
    </row>
    <row r="224" spans="1:20" x14ac:dyDescent="0.3">
      <c r="A224" s="11">
        <f>IF(txt_Combine[[#This Row],[NomFichier]]=B223,A223,A223+1)</f>
        <v>5</v>
      </c>
      <c r="B224" t="s">
        <v>182</v>
      </c>
      <c r="C224" s="1">
        <v>45839</v>
      </c>
      <c r="D224" t="s">
        <v>3</v>
      </c>
      <c r="E224" t="s">
        <v>71</v>
      </c>
      <c r="F224" t="s">
        <v>66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N224">
        <v>10868.56</v>
      </c>
      <c r="Q224">
        <v>-10868.56</v>
      </c>
      <c r="T224" t="s">
        <v>72</v>
      </c>
    </row>
    <row r="225" spans="1:20" x14ac:dyDescent="0.3">
      <c r="A225" s="11">
        <f>IF(txt_Combine[[#This Row],[NomFichier]]=B224,A224,A224+1)</f>
        <v>5</v>
      </c>
      <c r="B225" t="s">
        <v>182</v>
      </c>
      <c r="C225" s="1">
        <v>45839</v>
      </c>
      <c r="D225" t="s">
        <v>3</v>
      </c>
      <c r="E225" t="s">
        <v>71</v>
      </c>
      <c r="F225" t="s">
        <v>67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N225">
        <v>258164.28</v>
      </c>
      <c r="Q225">
        <v>-258164.28</v>
      </c>
      <c r="T225" t="s">
        <v>72</v>
      </c>
    </row>
    <row r="226" spans="1:20" x14ac:dyDescent="0.3">
      <c r="A226" s="11">
        <f>IF(txt_Combine[[#This Row],[NomFichier]]=B225,A225,A225+1)</f>
        <v>5</v>
      </c>
      <c r="B226" t="s">
        <v>182</v>
      </c>
      <c r="C226" s="1">
        <v>45839</v>
      </c>
      <c r="D226" t="s">
        <v>3</v>
      </c>
      <c r="E226" t="s">
        <v>71</v>
      </c>
      <c r="F226" t="s">
        <v>57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N226">
        <v>-4971.3900000000003</v>
      </c>
      <c r="Q226">
        <v>4971.3900000000003</v>
      </c>
      <c r="T226" t="s">
        <v>72</v>
      </c>
    </row>
    <row r="227" spans="1:20" x14ac:dyDescent="0.3">
      <c r="A227" s="11">
        <f>IF(txt_Combine[[#This Row],[NomFichier]]=B226,A226,A226+1)</f>
        <v>5</v>
      </c>
      <c r="B227" t="s">
        <v>182</v>
      </c>
      <c r="C227" s="1">
        <v>45839</v>
      </c>
      <c r="D227" t="s">
        <v>3</v>
      </c>
      <c r="E227" t="s">
        <v>71</v>
      </c>
      <c r="F227" t="s">
        <v>60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N227">
        <v>-242151.89</v>
      </c>
      <c r="Q227">
        <v>242151.89</v>
      </c>
      <c r="T227" t="s">
        <v>72</v>
      </c>
    </row>
    <row r="228" spans="1:20" x14ac:dyDescent="0.3">
      <c r="A228" s="11">
        <f>IF(txt_Combine[[#This Row],[NomFichier]]=B227,A227,A227+1)</f>
        <v>5</v>
      </c>
      <c r="B228" t="s">
        <v>182</v>
      </c>
      <c r="C228" s="1">
        <v>45839</v>
      </c>
      <c r="D228" t="s">
        <v>3</v>
      </c>
      <c r="E228" t="s">
        <v>71</v>
      </c>
      <c r="F228" t="s">
        <v>68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N228">
        <v>-42261.35</v>
      </c>
      <c r="Q228">
        <v>42261.35</v>
      </c>
      <c r="T228" t="s">
        <v>72</v>
      </c>
    </row>
    <row r="229" spans="1:20" x14ac:dyDescent="0.3">
      <c r="A229" s="11">
        <f>IF(txt_Combine[[#This Row],[NomFichier]]=B228,A228,A228+1)</f>
        <v>5</v>
      </c>
      <c r="B229" t="s">
        <v>182</v>
      </c>
      <c r="C229" s="1">
        <v>45839</v>
      </c>
      <c r="D229" t="s">
        <v>3</v>
      </c>
      <c r="E229" t="s">
        <v>71</v>
      </c>
      <c r="F229" t="s">
        <v>69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N229">
        <v>758.98</v>
      </c>
      <c r="Q229">
        <v>-758.98</v>
      </c>
      <c r="T229" t="s">
        <v>72</v>
      </c>
    </row>
    <row r="230" spans="1:20" x14ac:dyDescent="0.3">
      <c r="A230" s="11">
        <f>IF(txt_Combine[[#This Row],[NomFichier]]=B229,A229,A229+1)</f>
        <v>5</v>
      </c>
      <c r="B230" t="s">
        <v>182</v>
      </c>
      <c r="C230" s="1">
        <v>45839</v>
      </c>
      <c r="D230" t="s">
        <v>3</v>
      </c>
      <c r="E230" t="s">
        <v>71</v>
      </c>
      <c r="F230" t="s">
        <v>70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N230">
        <v>-47580.05</v>
      </c>
      <c r="Q230">
        <v>47580.05</v>
      </c>
      <c r="T230" t="s">
        <v>72</v>
      </c>
    </row>
    <row r="231" spans="1:20" x14ac:dyDescent="0.3">
      <c r="A231" s="11">
        <f>IF(txt_Combine[[#This Row],[NomFichier]]=B230,A230,A230+1)</f>
        <v>5</v>
      </c>
      <c r="B231" t="s">
        <v>182</v>
      </c>
      <c r="C231" s="1">
        <v>45839</v>
      </c>
      <c r="D231" t="s">
        <v>1</v>
      </c>
      <c r="E231" t="s">
        <v>71</v>
      </c>
      <c r="F231" t="s">
        <v>71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N231">
        <v>405163.28</v>
      </c>
      <c r="Q231">
        <v>-405163.28</v>
      </c>
      <c r="T231" t="s">
        <v>72</v>
      </c>
    </row>
    <row r="232" spans="1:20" x14ac:dyDescent="0.3">
      <c r="A232" s="11">
        <f>IF(txt_Combine[[#This Row],[NomFichier]]=B231,A231,A231+1)</f>
        <v>5</v>
      </c>
      <c r="B232" t="s">
        <v>182</v>
      </c>
      <c r="C232" s="1">
        <v>45839</v>
      </c>
      <c r="D232" t="s">
        <v>0</v>
      </c>
      <c r="E232" t="s">
        <v>71</v>
      </c>
      <c r="F232" t="s">
        <v>71</v>
      </c>
      <c r="G232">
        <v>44540765.969999999</v>
      </c>
      <c r="H232">
        <v>29646561.890000001</v>
      </c>
      <c r="I232">
        <v>14894204.08</v>
      </c>
      <c r="J232">
        <v>0.33439999999999998</v>
      </c>
      <c r="K232">
        <v>29544590.109999999</v>
      </c>
      <c r="L232">
        <v>14996175.859999999</v>
      </c>
      <c r="N232">
        <v>28702643.789999999</v>
      </c>
      <c r="Q232">
        <v>15838122.18</v>
      </c>
      <c r="T232" t="s">
        <v>166</v>
      </c>
    </row>
    <row r="233" spans="1:20" x14ac:dyDescent="0.3">
      <c r="A233" s="11">
        <f>IF(txt_Combine[[#This Row],[NomFichier]]=B232,A232,A232+1)</f>
        <v>6</v>
      </c>
      <c r="B233" t="s">
        <v>183</v>
      </c>
      <c r="C233" s="1">
        <v>45839</v>
      </c>
      <c r="D233" t="s">
        <v>169</v>
      </c>
      <c r="E233" t="s">
        <v>186</v>
      </c>
      <c r="F233" t="s">
        <v>20</v>
      </c>
      <c r="G233">
        <v>1619.51</v>
      </c>
      <c r="H233">
        <v>1402.42</v>
      </c>
      <c r="I233">
        <v>217.09</v>
      </c>
      <c r="J233">
        <v>0.13400000000000001</v>
      </c>
      <c r="K233">
        <v>1402.42</v>
      </c>
      <c r="L233">
        <v>217.09</v>
      </c>
      <c r="M233">
        <v>0</v>
      </c>
      <c r="N233">
        <v>1402.42</v>
      </c>
      <c r="O233" t="s">
        <v>175</v>
      </c>
    </row>
    <row r="234" spans="1:20" x14ac:dyDescent="0.3">
      <c r="A234" s="11">
        <f>IF(txt_Combine[[#This Row],[NomFichier]]=B233,A233,A233+1)</f>
        <v>6</v>
      </c>
      <c r="B234" t="s">
        <v>183</v>
      </c>
      <c r="C234" s="1">
        <v>45839</v>
      </c>
      <c r="D234" t="s">
        <v>169</v>
      </c>
      <c r="E234" t="s">
        <v>186</v>
      </c>
      <c r="F234" t="s">
        <v>2</v>
      </c>
      <c r="G234">
        <v>48978.02</v>
      </c>
      <c r="H234">
        <v>42707.51</v>
      </c>
      <c r="I234">
        <v>6270.51</v>
      </c>
      <c r="J234">
        <v>0.128</v>
      </c>
      <c r="K234">
        <v>42707.51</v>
      </c>
      <c r="L234">
        <v>6270.51</v>
      </c>
      <c r="M234">
        <v>0</v>
      </c>
      <c r="N234">
        <v>42707.51</v>
      </c>
      <c r="O234" t="s">
        <v>176</v>
      </c>
    </row>
    <row r="235" spans="1:20" x14ac:dyDescent="0.3">
      <c r="A235" s="11">
        <f>IF(txt_Combine[[#This Row],[NomFichier]]=B234,A234,A234+1)</f>
        <v>6</v>
      </c>
      <c r="B235" t="s">
        <v>183</v>
      </c>
      <c r="C235" s="1">
        <v>45839</v>
      </c>
      <c r="D235" t="s">
        <v>28</v>
      </c>
      <c r="E235" t="s">
        <v>71</v>
      </c>
      <c r="F235" t="s">
        <v>71</v>
      </c>
      <c r="G235">
        <v>50597.53</v>
      </c>
      <c r="H235">
        <v>44109.93</v>
      </c>
      <c r="I235">
        <v>6487.6</v>
      </c>
      <c r="J235">
        <v>0.12820000000000001</v>
      </c>
      <c r="K235">
        <v>44109.94</v>
      </c>
      <c r="L235">
        <v>6487.59</v>
      </c>
      <c r="M235">
        <v>0.01</v>
      </c>
      <c r="N235">
        <v>44109.93</v>
      </c>
      <c r="O235" t="s">
        <v>177</v>
      </c>
    </row>
    <row r="236" spans="1:20" x14ac:dyDescent="0.3">
      <c r="A236" s="11">
        <f>IF(txt_Combine[[#This Row],[NomFichier]]=B235,A235,A235+1)</f>
        <v>6</v>
      </c>
      <c r="B236" t="s">
        <v>183</v>
      </c>
      <c r="C236" s="1">
        <v>45839</v>
      </c>
      <c r="D236" t="s">
        <v>0</v>
      </c>
      <c r="E236" t="s">
        <v>71</v>
      </c>
      <c r="F236" t="s">
        <v>71</v>
      </c>
      <c r="G236">
        <v>50597.53</v>
      </c>
      <c r="H236">
        <v>44109.93</v>
      </c>
      <c r="I236">
        <v>6487.6</v>
      </c>
      <c r="J236">
        <v>0.12820000000000001</v>
      </c>
      <c r="K236">
        <v>44109.94</v>
      </c>
      <c r="L236">
        <v>6487.59</v>
      </c>
      <c r="M236">
        <v>0.01</v>
      </c>
      <c r="N236">
        <v>44109.93</v>
      </c>
      <c r="O236" t="s">
        <v>177</v>
      </c>
    </row>
  </sheetData>
  <pageMargins left="0.7" right="0.7" top="0.75" bottom="0.75" header="0.3" footer="0.3"/>
  <headerFooter>
    <oddFooter>&amp;L_x000D_&amp;1#&amp;"Aptos"&amp;8&amp;K000000 LIMITED SHARING</oddFooter>
  </headerFooter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6D926-FBA8-4F9D-9C36-C716FAA2BBC8}">
  <dimension ref="A1:T4"/>
  <sheetViews>
    <sheetView workbookViewId="0"/>
  </sheetViews>
  <sheetFormatPr baseColWidth="10" defaultRowHeight="14.4" x14ac:dyDescent="0.3"/>
  <sheetData>
    <row r="1" spans="1:20" x14ac:dyDescent="0.3">
      <c r="A1" s="2" t="s">
        <v>187</v>
      </c>
      <c r="B1" s="3" t="s">
        <v>184</v>
      </c>
      <c r="C1" s="3" t="s">
        <v>16</v>
      </c>
      <c r="D1" s="3" t="s">
        <v>15</v>
      </c>
      <c r="E1" s="3" t="s">
        <v>14</v>
      </c>
      <c r="F1" s="3" t="s">
        <v>13</v>
      </c>
      <c r="G1" s="3" t="s">
        <v>12</v>
      </c>
      <c r="H1" s="3" t="s">
        <v>11</v>
      </c>
      <c r="I1" s="3" t="s">
        <v>10</v>
      </c>
      <c r="J1" s="3" t="s">
        <v>9</v>
      </c>
      <c r="K1" s="3" t="s">
        <v>8</v>
      </c>
      <c r="L1" s="3" t="s">
        <v>7</v>
      </c>
      <c r="M1" s="3" t="s">
        <v>6</v>
      </c>
      <c r="N1" s="3" t="s">
        <v>5</v>
      </c>
      <c r="O1" s="3" t="s">
        <v>4</v>
      </c>
      <c r="P1" s="3" t="s">
        <v>17</v>
      </c>
      <c r="Q1" s="3" t="s">
        <v>18</v>
      </c>
      <c r="R1" s="3" t="s">
        <v>185</v>
      </c>
      <c r="S1" s="3" t="s">
        <v>167</v>
      </c>
      <c r="T1" s="6" t="s">
        <v>168</v>
      </c>
    </row>
    <row r="2" spans="1:20" x14ac:dyDescent="0.3">
      <c r="A2" s="12" t="e">
        <f>IF(txt_Combine[[#This Row],[NomFichier]]=B1,A1,A1+1)</f>
        <v>#VALUE!</v>
      </c>
      <c r="B2" s="4" t="s">
        <v>178</v>
      </c>
      <c r="C2" s="7">
        <v>45839</v>
      </c>
      <c r="D2" s="4" t="s">
        <v>3</v>
      </c>
      <c r="E2" s="4" t="s">
        <v>71</v>
      </c>
      <c r="F2" s="4" t="s">
        <v>2</v>
      </c>
      <c r="G2" s="4">
        <v>0</v>
      </c>
      <c r="H2" s="4">
        <v>0</v>
      </c>
      <c r="I2" s="4">
        <v>0</v>
      </c>
      <c r="J2" s="4">
        <v>0</v>
      </c>
      <c r="K2" s="4">
        <v>0</v>
      </c>
      <c r="L2" s="4">
        <v>0</v>
      </c>
      <c r="M2" s="4">
        <v>0</v>
      </c>
      <c r="N2" s="4">
        <v>2133021.52</v>
      </c>
      <c r="O2" s="4" t="s">
        <v>73</v>
      </c>
      <c r="P2" s="4"/>
      <c r="Q2" s="4"/>
      <c r="R2" s="4"/>
      <c r="S2" s="4"/>
      <c r="T2" s="5"/>
    </row>
    <row r="3" spans="1:20" x14ac:dyDescent="0.3">
      <c r="A3" s="12" t="e">
        <f>IF(txt_Combine[[#This Row],[NomFichier]]=B2,A2,A2+1)</f>
        <v>#VALUE!</v>
      </c>
      <c r="B3" s="4" t="s">
        <v>178</v>
      </c>
      <c r="C3" s="7">
        <v>45839</v>
      </c>
      <c r="D3" s="4" t="s">
        <v>1</v>
      </c>
      <c r="E3" s="4" t="s">
        <v>71</v>
      </c>
      <c r="F3" s="4" t="s">
        <v>71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2133021.52</v>
      </c>
      <c r="O3" s="4" t="s">
        <v>73</v>
      </c>
      <c r="P3" s="4"/>
      <c r="Q3" s="4"/>
      <c r="R3" s="4"/>
      <c r="S3" s="4"/>
      <c r="T3" s="5"/>
    </row>
    <row r="4" spans="1:20" x14ac:dyDescent="0.3">
      <c r="A4" s="12" t="e">
        <f>IF(txt_Combine[[#This Row],[NomFichier]]=B3,A3,A3+1)</f>
        <v>#VALUE!</v>
      </c>
      <c r="B4" s="4" t="s">
        <v>178</v>
      </c>
      <c r="C4" s="7">
        <v>45839</v>
      </c>
      <c r="D4" s="4" t="s">
        <v>0</v>
      </c>
      <c r="E4" s="4" t="s">
        <v>71</v>
      </c>
      <c r="F4" s="4" t="s">
        <v>71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2133021.52</v>
      </c>
      <c r="O4" s="4" t="s">
        <v>73</v>
      </c>
      <c r="P4" s="4"/>
      <c r="Q4" s="4"/>
      <c r="R4" s="4"/>
      <c r="S4" s="4"/>
      <c r="T4" s="5"/>
    </row>
  </sheetData>
  <pageMargins left="0.7" right="0.7" top="0.75" bottom="0.75" header="0.3" footer="0.3"/>
  <headerFooter>
    <oddFooter>&amp;L_x000D_&amp;1#&amp;"Aptos"&amp;8&amp;K000000 LIMITED SHARING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DF09A-5A59-4DF6-9A88-D90A0EDC927E}">
  <dimension ref="A1:T81"/>
  <sheetViews>
    <sheetView workbookViewId="0"/>
  </sheetViews>
  <sheetFormatPr baseColWidth="10" defaultRowHeight="14.4" x14ac:dyDescent="0.3"/>
  <sheetData>
    <row r="1" spans="1:20" x14ac:dyDescent="0.3">
      <c r="A1" s="2" t="s">
        <v>187</v>
      </c>
      <c r="B1" s="3" t="s">
        <v>184</v>
      </c>
      <c r="C1" s="3" t="s">
        <v>16</v>
      </c>
      <c r="D1" s="3" t="s">
        <v>15</v>
      </c>
      <c r="E1" s="3" t="s">
        <v>14</v>
      </c>
      <c r="F1" s="3" t="s">
        <v>13</v>
      </c>
      <c r="G1" s="3" t="s">
        <v>12</v>
      </c>
      <c r="H1" s="3" t="s">
        <v>11</v>
      </c>
      <c r="I1" s="3" t="s">
        <v>10</v>
      </c>
      <c r="J1" s="3" t="s">
        <v>9</v>
      </c>
      <c r="K1" s="3" t="s">
        <v>8</v>
      </c>
      <c r="L1" s="3" t="s">
        <v>7</v>
      </c>
      <c r="M1" s="3" t="s">
        <v>6</v>
      </c>
      <c r="N1" s="3" t="s">
        <v>5</v>
      </c>
      <c r="O1" s="3" t="s">
        <v>4</v>
      </c>
      <c r="P1" s="3" t="s">
        <v>17</v>
      </c>
      <c r="Q1" s="3" t="s">
        <v>18</v>
      </c>
      <c r="R1" s="3" t="s">
        <v>185</v>
      </c>
      <c r="S1" s="3" t="s">
        <v>167</v>
      </c>
      <c r="T1" s="6" t="s">
        <v>168</v>
      </c>
    </row>
    <row r="2" spans="1:20" x14ac:dyDescent="0.3">
      <c r="A2" s="12">
        <v>2</v>
      </c>
      <c r="B2" s="4" t="s">
        <v>179</v>
      </c>
      <c r="C2" s="7"/>
      <c r="D2" s="4" t="s">
        <v>19</v>
      </c>
      <c r="E2" s="4" t="s">
        <v>186</v>
      </c>
      <c r="F2" s="4" t="s">
        <v>20</v>
      </c>
      <c r="G2" s="4">
        <v>993219.1</v>
      </c>
      <c r="H2" s="4">
        <v>749809.83</v>
      </c>
      <c r="I2" s="4">
        <v>243409.27</v>
      </c>
      <c r="J2" s="4">
        <v>0.24510000000000001</v>
      </c>
      <c r="K2" s="4">
        <v>777988.19</v>
      </c>
      <c r="L2" s="4">
        <v>215230.91</v>
      </c>
      <c r="M2" s="4"/>
      <c r="N2" s="4">
        <v>777988.19</v>
      </c>
      <c r="O2" s="4"/>
      <c r="P2" s="4" t="s">
        <v>74</v>
      </c>
      <c r="Q2" s="4">
        <v>215230.91</v>
      </c>
      <c r="R2" s="4" t="s">
        <v>71</v>
      </c>
      <c r="S2" s="4"/>
      <c r="T2" s="5"/>
    </row>
    <row r="3" spans="1:20" x14ac:dyDescent="0.3">
      <c r="A3" s="12">
        <v>2</v>
      </c>
      <c r="B3" s="4" t="s">
        <v>179</v>
      </c>
      <c r="C3" s="7"/>
      <c r="D3" s="4" t="s">
        <v>19</v>
      </c>
      <c r="E3" s="4" t="s">
        <v>186</v>
      </c>
      <c r="F3" s="4" t="s">
        <v>21</v>
      </c>
      <c r="G3" s="4">
        <v>52725.11</v>
      </c>
      <c r="H3" s="4">
        <v>36013.440000000002</v>
      </c>
      <c r="I3" s="4">
        <v>16711.669999999998</v>
      </c>
      <c r="J3" s="4">
        <v>0.317</v>
      </c>
      <c r="K3" s="4">
        <v>35600.25</v>
      </c>
      <c r="L3" s="4">
        <v>17124.86</v>
      </c>
      <c r="M3" s="4"/>
      <c r="N3" s="4">
        <v>35600.25</v>
      </c>
      <c r="O3" s="4"/>
      <c r="P3" s="4" t="s">
        <v>76</v>
      </c>
      <c r="Q3" s="4">
        <v>17124.86</v>
      </c>
      <c r="R3" s="4" t="s">
        <v>71</v>
      </c>
      <c r="S3" s="4"/>
      <c r="T3" s="5"/>
    </row>
    <row r="4" spans="1:20" x14ac:dyDescent="0.3">
      <c r="A4" s="12">
        <v>2</v>
      </c>
      <c r="B4" s="4" t="s">
        <v>179</v>
      </c>
      <c r="C4" s="7"/>
      <c r="D4" s="4" t="s">
        <v>19</v>
      </c>
      <c r="E4" s="4" t="s">
        <v>186</v>
      </c>
      <c r="F4" s="4" t="s">
        <v>2</v>
      </c>
      <c r="G4" s="4">
        <v>40178304</v>
      </c>
      <c r="H4" s="4">
        <v>26484519.350000001</v>
      </c>
      <c r="I4" s="4">
        <v>13693784.65</v>
      </c>
      <c r="J4" s="4">
        <v>0.34079999999999999</v>
      </c>
      <c r="K4" s="4">
        <v>26440182.359999999</v>
      </c>
      <c r="L4" s="4">
        <v>13738121.640000001</v>
      </c>
      <c r="M4" s="4"/>
      <c r="N4" s="4">
        <v>26440226.32</v>
      </c>
      <c r="O4" s="4"/>
      <c r="P4" s="4" t="s">
        <v>77</v>
      </c>
      <c r="Q4" s="4">
        <v>13738077.68</v>
      </c>
      <c r="R4" s="4" t="s">
        <v>71</v>
      </c>
      <c r="S4" s="4"/>
      <c r="T4" s="5"/>
    </row>
    <row r="5" spans="1:20" x14ac:dyDescent="0.3">
      <c r="A5" s="12">
        <v>2</v>
      </c>
      <c r="B5" s="4" t="s">
        <v>179</v>
      </c>
      <c r="C5" s="7"/>
      <c r="D5" s="4" t="s">
        <v>19</v>
      </c>
      <c r="E5" s="4" t="s">
        <v>186</v>
      </c>
      <c r="F5" s="4" t="s">
        <v>22</v>
      </c>
      <c r="G5" s="4">
        <v>0</v>
      </c>
      <c r="H5" s="4">
        <v>94311.45</v>
      </c>
      <c r="I5" s="4">
        <v>-94311.45</v>
      </c>
      <c r="J5" s="4">
        <v>0</v>
      </c>
      <c r="K5" s="4">
        <v>88737.85</v>
      </c>
      <c r="L5" s="4">
        <v>-88737.85</v>
      </c>
      <c r="M5" s="4"/>
      <c r="N5" s="4">
        <v>88737.85</v>
      </c>
      <c r="O5" s="4"/>
      <c r="P5" s="4" t="s">
        <v>79</v>
      </c>
      <c r="Q5" s="4">
        <v>-88737.85</v>
      </c>
      <c r="R5" s="4" t="s">
        <v>71</v>
      </c>
      <c r="S5" s="4"/>
      <c r="T5" s="5"/>
    </row>
    <row r="6" spans="1:20" x14ac:dyDescent="0.3">
      <c r="A6" s="12">
        <v>2</v>
      </c>
      <c r="B6" s="4" t="s">
        <v>179</v>
      </c>
      <c r="C6" s="7"/>
      <c r="D6" s="4" t="s">
        <v>19</v>
      </c>
      <c r="E6" s="4" t="s">
        <v>186</v>
      </c>
      <c r="F6" s="4" t="s">
        <v>23</v>
      </c>
      <c r="G6" s="4">
        <v>0</v>
      </c>
      <c r="H6" s="4">
        <v>953815.99</v>
      </c>
      <c r="I6" s="4">
        <v>-953815.99</v>
      </c>
      <c r="J6" s="4">
        <v>0</v>
      </c>
      <c r="K6" s="4">
        <v>941840.46</v>
      </c>
      <c r="L6" s="4">
        <v>-941840.46</v>
      </c>
      <c r="M6" s="4"/>
      <c r="N6" s="4">
        <v>941840.46</v>
      </c>
      <c r="O6" s="4"/>
      <c r="P6" s="4" t="s">
        <v>81</v>
      </c>
      <c r="Q6" s="4">
        <v>-941840.46</v>
      </c>
      <c r="R6" s="4" t="s">
        <v>71</v>
      </c>
      <c r="S6" s="4"/>
      <c r="T6" s="5"/>
    </row>
    <row r="7" spans="1:20" x14ac:dyDescent="0.3">
      <c r="A7" s="12">
        <v>2</v>
      </c>
      <c r="B7" s="4" t="s">
        <v>179</v>
      </c>
      <c r="C7" s="7"/>
      <c r="D7" s="4" t="s">
        <v>19</v>
      </c>
      <c r="E7" s="4" t="s">
        <v>186</v>
      </c>
      <c r="F7" s="4" t="s">
        <v>24</v>
      </c>
      <c r="G7" s="4">
        <v>0</v>
      </c>
      <c r="H7" s="4">
        <v>58.25</v>
      </c>
      <c r="I7" s="4">
        <v>-58.25</v>
      </c>
      <c r="J7" s="4">
        <v>0</v>
      </c>
      <c r="K7" s="4">
        <v>56.09</v>
      </c>
      <c r="L7" s="4">
        <v>-56.09</v>
      </c>
      <c r="M7" s="4"/>
      <c r="N7" s="4">
        <v>56.09</v>
      </c>
      <c r="O7" s="4"/>
      <c r="P7" s="4" t="s">
        <v>83</v>
      </c>
      <c r="Q7" s="4">
        <v>-56.09</v>
      </c>
      <c r="R7" s="4" t="s">
        <v>71</v>
      </c>
      <c r="S7" s="4"/>
      <c r="T7" s="5"/>
    </row>
    <row r="8" spans="1:20" x14ac:dyDescent="0.3">
      <c r="A8" s="12">
        <v>2</v>
      </c>
      <c r="B8" s="4" t="s">
        <v>179</v>
      </c>
      <c r="C8" s="7"/>
      <c r="D8" s="4" t="s">
        <v>19</v>
      </c>
      <c r="E8" s="4" t="s">
        <v>186</v>
      </c>
      <c r="F8" s="4" t="s">
        <v>25</v>
      </c>
      <c r="G8" s="4">
        <v>48409.79</v>
      </c>
      <c r="H8" s="4">
        <v>35230.86</v>
      </c>
      <c r="I8" s="4">
        <v>13178.93</v>
      </c>
      <c r="J8" s="4">
        <v>0.2722</v>
      </c>
      <c r="K8" s="4">
        <v>11685.59</v>
      </c>
      <c r="L8" s="4">
        <v>36724.199999999997</v>
      </c>
      <c r="M8" s="4"/>
      <c r="N8" s="4">
        <v>11685.59</v>
      </c>
      <c r="O8" s="4"/>
      <c r="P8" s="4" t="s">
        <v>85</v>
      </c>
      <c r="Q8" s="4">
        <v>36724.199999999997</v>
      </c>
      <c r="R8" s="4" t="s">
        <v>71</v>
      </c>
      <c r="S8" s="4"/>
      <c r="T8" s="5"/>
    </row>
    <row r="9" spans="1:20" x14ac:dyDescent="0.3">
      <c r="A9" s="12">
        <v>2</v>
      </c>
      <c r="B9" s="4" t="s">
        <v>179</v>
      </c>
      <c r="C9" s="7"/>
      <c r="D9" s="4" t="s">
        <v>19</v>
      </c>
      <c r="E9" s="4" t="s">
        <v>186</v>
      </c>
      <c r="F9" s="4" t="s">
        <v>26</v>
      </c>
      <c r="G9" s="4">
        <v>47.01</v>
      </c>
      <c r="H9" s="4">
        <v>28.57</v>
      </c>
      <c r="I9" s="4">
        <v>18.440000000000001</v>
      </c>
      <c r="J9" s="4">
        <v>0.39229999999999998</v>
      </c>
      <c r="K9" s="4">
        <v>27.66</v>
      </c>
      <c r="L9" s="4">
        <v>19.350000000000001</v>
      </c>
      <c r="M9" s="4"/>
      <c r="N9" s="4">
        <v>27.66</v>
      </c>
      <c r="O9" s="4"/>
      <c r="P9" s="4" t="s">
        <v>87</v>
      </c>
      <c r="Q9" s="4">
        <v>19.350000000000001</v>
      </c>
      <c r="R9" s="4" t="s">
        <v>71</v>
      </c>
      <c r="S9" s="4"/>
      <c r="T9" s="5"/>
    </row>
    <row r="10" spans="1:20" x14ac:dyDescent="0.3">
      <c r="A10" s="12">
        <v>2</v>
      </c>
      <c r="B10" s="4" t="s">
        <v>179</v>
      </c>
      <c r="C10" s="7"/>
      <c r="D10" s="4" t="s">
        <v>19</v>
      </c>
      <c r="E10" s="4" t="s">
        <v>186</v>
      </c>
      <c r="F10" s="4" t="s">
        <v>27</v>
      </c>
      <c r="G10" s="4">
        <v>2210</v>
      </c>
      <c r="H10" s="4">
        <v>1471.78</v>
      </c>
      <c r="I10" s="4">
        <v>738.22</v>
      </c>
      <c r="J10" s="4">
        <v>0.33400000000000002</v>
      </c>
      <c r="K10" s="4">
        <v>1318.1</v>
      </c>
      <c r="L10" s="4">
        <v>891.9</v>
      </c>
      <c r="M10" s="4"/>
      <c r="N10" s="4">
        <v>1318.1</v>
      </c>
      <c r="O10" s="4"/>
      <c r="P10" s="4" t="s">
        <v>89</v>
      </c>
      <c r="Q10" s="4">
        <v>891.9</v>
      </c>
      <c r="R10" s="4" t="s">
        <v>71</v>
      </c>
      <c r="S10" s="4"/>
      <c r="T10" s="5"/>
    </row>
    <row r="11" spans="1:20" x14ac:dyDescent="0.3">
      <c r="A11" s="12">
        <v>2</v>
      </c>
      <c r="B11" s="4" t="s">
        <v>179</v>
      </c>
      <c r="C11" s="7"/>
      <c r="D11" s="4" t="s">
        <v>28</v>
      </c>
      <c r="E11" s="4" t="s">
        <v>71</v>
      </c>
      <c r="F11" s="4" t="s">
        <v>71</v>
      </c>
      <c r="G11" s="4">
        <v>41274915.009999998</v>
      </c>
      <c r="H11" s="4">
        <v>28355259.52</v>
      </c>
      <c r="I11" s="4">
        <v>12919655.49</v>
      </c>
      <c r="J11" s="4">
        <v>0.313</v>
      </c>
      <c r="K11" s="4">
        <v>28297436.559999999</v>
      </c>
      <c r="L11" s="4">
        <v>12977478.449999999</v>
      </c>
      <c r="M11" s="4"/>
      <c r="N11" s="4">
        <v>28297480.510000002</v>
      </c>
      <c r="O11" s="4"/>
      <c r="P11" s="4" t="s">
        <v>90</v>
      </c>
      <c r="Q11" s="4">
        <v>12977434.5</v>
      </c>
      <c r="R11" s="4" t="s">
        <v>71</v>
      </c>
      <c r="S11" s="4"/>
      <c r="T11" s="5"/>
    </row>
    <row r="12" spans="1:20" x14ac:dyDescent="0.3">
      <c r="A12" s="12">
        <v>2</v>
      </c>
      <c r="B12" s="4" t="s">
        <v>179</v>
      </c>
      <c r="C12" s="7"/>
      <c r="D12" s="4" t="s">
        <v>29</v>
      </c>
      <c r="E12" s="4" t="s">
        <v>186</v>
      </c>
      <c r="F12" s="4" t="s">
        <v>30</v>
      </c>
      <c r="G12" s="4">
        <v>-356.09</v>
      </c>
      <c r="H12" s="4">
        <v>0</v>
      </c>
      <c r="I12" s="4">
        <v>-356.09</v>
      </c>
      <c r="J12" s="4">
        <v>1</v>
      </c>
      <c r="K12" s="4">
        <v>0</v>
      </c>
      <c r="L12" s="4">
        <v>-356.09</v>
      </c>
      <c r="M12" s="4"/>
      <c r="N12" s="4">
        <v>0</v>
      </c>
      <c r="O12" s="4"/>
      <c r="P12" s="4" t="s">
        <v>72</v>
      </c>
      <c r="Q12" s="4">
        <v>-356.09</v>
      </c>
      <c r="R12" s="4" t="s">
        <v>71</v>
      </c>
      <c r="S12" s="4"/>
      <c r="T12" s="5"/>
    </row>
    <row r="13" spans="1:20" x14ac:dyDescent="0.3">
      <c r="A13" s="12">
        <v>2</v>
      </c>
      <c r="B13" s="4" t="s">
        <v>179</v>
      </c>
      <c r="C13" s="7"/>
      <c r="D13" s="4" t="s">
        <v>29</v>
      </c>
      <c r="E13" s="4" t="s">
        <v>31</v>
      </c>
      <c r="F13" s="4" t="s">
        <v>32</v>
      </c>
      <c r="G13" s="4">
        <v>-956</v>
      </c>
      <c r="H13" s="4">
        <v>0</v>
      </c>
      <c r="I13" s="4">
        <v>-956</v>
      </c>
      <c r="J13" s="4">
        <v>1</v>
      </c>
      <c r="K13" s="4">
        <v>0</v>
      </c>
      <c r="L13" s="4">
        <v>-956</v>
      </c>
      <c r="M13" s="4"/>
      <c r="N13" s="4">
        <v>0</v>
      </c>
      <c r="O13" s="4"/>
      <c r="P13" s="4" t="s">
        <v>72</v>
      </c>
      <c r="Q13" s="4">
        <v>-956</v>
      </c>
      <c r="R13" s="4" t="s">
        <v>71</v>
      </c>
      <c r="S13" s="4"/>
      <c r="T13" s="5"/>
    </row>
    <row r="14" spans="1:20" x14ac:dyDescent="0.3">
      <c r="A14" s="12">
        <v>2</v>
      </c>
      <c r="B14" s="4" t="s">
        <v>179</v>
      </c>
      <c r="C14" s="7"/>
      <c r="D14" s="4" t="s">
        <v>29</v>
      </c>
      <c r="E14" s="4" t="s">
        <v>186</v>
      </c>
      <c r="F14" s="4" t="s">
        <v>33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/>
      <c r="N14" s="4">
        <v>0</v>
      </c>
      <c r="O14" s="4"/>
      <c r="P14" s="4" t="s">
        <v>72</v>
      </c>
      <c r="Q14" s="4">
        <v>0</v>
      </c>
      <c r="R14" s="4" t="s">
        <v>71</v>
      </c>
      <c r="S14" s="4"/>
      <c r="T14" s="5"/>
    </row>
    <row r="15" spans="1:20" x14ac:dyDescent="0.3">
      <c r="A15" s="12">
        <v>2</v>
      </c>
      <c r="B15" s="4" t="s">
        <v>179</v>
      </c>
      <c r="C15" s="7"/>
      <c r="D15" s="4" t="s">
        <v>29</v>
      </c>
      <c r="E15" s="4" t="s">
        <v>31</v>
      </c>
      <c r="F15" s="4" t="s">
        <v>34</v>
      </c>
      <c r="G15" s="4">
        <v>-24603.54</v>
      </c>
      <c r="H15" s="4">
        <v>-12712.6</v>
      </c>
      <c r="I15" s="4">
        <v>-11890.94</v>
      </c>
      <c r="J15" s="4">
        <v>0.48330000000000001</v>
      </c>
      <c r="K15" s="4">
        <v>-12150.91</v>
      </c>
      <c r="L15" s="4">
        <v>-12452.63</v>
      </c>
      <c r="M15" s="4"/>
      <c r="N15" s="4">
        <v>0</v>
      </c>
      <c r="O15" s="4"/>
      <c r="P15" s="4" t="s">
        <v>94</v>
      </c>
      <c r="Q15" s="4">
        <v>-24603.54</v>
      </c>
      <c r="R15" s="4" t="s">
        <v>71</v>
      </c>
      <c r="S15" s="4"/>
      <c r="T15" s="5"/>
    </row>
    <row r="16" spans="1:20" x14ac:dyDescent="0.3">
      <c r="A16" s="12">
        <v>2</v>
      </c>
      <c r="B16" s="4" t="s">
        <v>179</v>
      </c>
      <c r="C16" s="7"/>
      <c r="D16" s="4" t="s">
        <v>29</v>
      </c>
      <c r="E16" s="4" t="s">
        <v>35</v>
      </c>
      <c r="F16" s="4" t="s">
        <v>34</v>
      </c>
      <c r="G16" s="4">
        <v>-468778.58</v>
      </c>
      <c r="H16" s="4">
        <v>-305580.96000000002</v>
      </c>
      <c r="I16" s="4">
        <v>-163197.62</v>
      </c>
      <c r="J16" s="4">
        <v>0.34810000000000002</v>
      </c>
      <c r="K16" s="4">
        <v>-294055.59000000003</v>
      </c>
      <c r="L16" s="4">
        <v>-174722.99</v>
      </c>
      <c r="M16" s="4"/>
      <c r="N16" s="4">
        <v>0</v>
      </c>
      <c r="O16" s="4"/>
      <c r="P16" s="4" t="s">
        <v>96</v>
      </c>
      <c r="Q16" s="4">
        <v>-468778.58</v>
      </c>
      <c r="R16" s="4" t="s">
        <v>71</v>
      </c>
      <c r="S16" s="4"/>
      <c r="T16" s="5"/>
    </row>
    <row r="17" spans="1:20" x14ac:dyDescent="0.3">
      <c r="A17" s="12">
        <v>2</v>
      </c>
      <c r="B17" s="4" t="s">
        <v>179</v>
      </c>
      <c r="C17" s="7"/>
      <c r="D17" s="4" t="s">
        <v>29</v>
      </c>
      <c r="E17" s="4" t="s">
        <v>36</v>
      </c>
      <c r="F17" s="4" t="s">
        <v>34</v>
      </c>
      <c r="G17" s="4">
        <v>-1051.4100000000001</v>
      </c>
      <c r="H17" s="4">
        <v>-924.76</v>
      </c>
      <c r="I17" s="4">
        <v>-126.65</v>
      </c>
      <c r="J17" s="4">
        <v>0.1205</v>
      </c>
      <c r="K17" s="4">
        <v>-1587.64</v>
      </c>
      <c r="L17" s="4">
        <v>536.23</v>
      </c>
      <c r="M17" s="4"/>
      <c r="N17" s="4">
        <v>0</v>
      </c>
      <c r="O17" s="4"/>
      <c r="P17" s="4" t="s">
        <v>98</v>
      </c>
      <c r="Q17" s="4">
        <v>-1051.4100000000001</v>
      </c>
      <c r="R17" s="4" t="s">
        <v>71</v>
      </c>
      <c r="S17" s="4"/>
      <c r="T17" s="5"/>
    </row>
    <row r="18" spans="1:20" x14ac:dyDescent="0.3">
      <c r="A18" s="12">
        <v>2</v>
      </c>
      <c r="B18" s="4" t="s">
        <v>179</v>
      </c>
      <c r="C18" s="7"/>
      <c r="D18" s="4" t="s">
        <v>29</v>
      </c>
      <c r="E18" s="4" t="s">
        <v>31</v>
      </c>
      <c r="F18" s="4" t="s">
        <v>37</v>
      </c>
      <c r="G18" s="4">
        <v>0</v>
      </c>
      <c r="H18" s="4">
        <v>-235.95</v>
      </c>
      <c r="I18" s="4">
        <v>235.95</v>
      </c>
      <c r="J18" s="4">
        <v>0</v>
      </c>
      <c r="K18" s="4">
        <v>-224.01</v>
      </c>
      <c r="L18" s="4">
        <v>224.01</v>
      </c>
      <c r="M18" s="4"/>
      <c r="N18" s="4">
        <v>0</v>
      </c>
      <c r="O18" s="4"/>
      <c r="P18" s="4" t="s">
        <v>101</v>
      </c>
      <c r="Q18" s="4">
        <v>0</v>
      </c>
      <c r="R18" s="4" t="s">
        <v>71</v>
      </c>
      <c r="S18" s="4"/>
      <c r="T18" s="5"/>
    </row>
    <row r="19" spans="1:20" x14ac:dyDescent="0.3">
      <c r="A19" s="12">
        <v>2</v>
      </c>
      <c r="B19" s="4" t="s">
        <v>179</v>
      </c>
      <c r="C19" s="7"/>
      <c r="D19" s="4" t="s">
        <v>29</v>
      </c>
      <c r="E19" s="4" t="s">
        <v>35</v>
      </c>
      <c r="F19" s="4" t="s">
        <v>37</v>
      </c>
      <c r="G19" s="4">
        <v>-196</v>
      </c>
      <c r="H19" s="4">
        <v>-10311.75</v>
      </c>
      <c r="I19" s="4">
        <v>10115.75</v>
      </c>
      <c r="J19" s="4">
        <v>-51.610999999999997</v>
      </c>
      <c r="K19" s="4">
        <v>-9955.77</v>
      </c>
      <c r="L19" s="4">
        <v>9759.77</v>
      </c>
      <c r="M19" s="4"/>
      <c r="N19" s="4">
        <v>0</v>
      </c>
      <c r="O19" s="4"/>
      <c r="P19" s="4" t="s">
        <v>103</v>
      </c>
      <c r="Q19" s="4">
        <v>-196</v>
      </c>
      <c r="R19" s="4" t="s">
        <v>71</v>
      </c>
      <c r="S19" s="4"/>
      <c r="T19" s="5"/>
    </row>
    <row r="20" spans="1:20" x14ac:dyDescent="0.3">
      <c r="A20" s="12">
        <v>2</v>
      </c>
      <c r="B20" s="4" t="s">
        <v>179</v>
      </c>
      <c r="C20" s="7"/>
      <c r="D20" s="4" t="s">
        <v>29</v>
      </c>
      <c r="E20" s="4" t="s">
        <v>36</v>
      </c>
      <c r="F20" s="4" t="s">
        <v>37</v>
      </c>
      <c r="G20" s="4">
        <v>0</v>
      </c>
      <c r="H20" s="4">
        <v>-29.5</v>
      </c>
      <c r="I20" s="4">
        <v>29.5</v>
      </c>
      <c r="J20" s="4">
        <v>0</v>
      </c>
      <c r="K20" s="4">
        <v>-29.5</v>
      </c>
      <c r="L20" s="4">
        <v>29.5</v>
      </c>
      <c r="M20" s="4"/>
      <c r="N20" s="4">
        <v>0</v>
      </c>
      <c r="O20" s="4"/>
      <c r="P20" s="4" t="s">
        <v>72</v>
      </c>
      <c r="Q20" s="4">
        <v>0</v>
      </c>
      <c r="R20" s="4" t="s">
        <v>71</v>
      </c>
      <c r="S20" s="4"/>
      <c r="T20" s="5"/>
    </row>
    <row r="21" spans="1:20" x14ac:dyDescent="0.3">
      <c r="A21" s="12">
        <v>2</v>
      </c>
      <c r="B21" s="4" t="s">
        <v>179</v>
      </c>
      <c r="C21" s="7"/>
      <c r="D21" s="4" t="s">
        <v>29</v>
      </c>
      <c r="E21" s="4" t="s">
        <v>35</v>
      </c>
      <c r="F21" s="4" t="s">
        <v>38</v>
      </c>
      <c r="G21" s="4">
        <v>-20355.77</v>
      </c>
      <c r="H21" s="4">
        <v>-12.6</v>
      </c>
      <c r="I21" s="4">
        <v>-20343.169999999998</v>
      </c>
      <c r="J21" s="4">
        <v>0.99939999999999996</v>
      </c>
      <c r="K21" s="4">
        <v>-12.6</v>
      </c>
      <c r="L21" s="4">
        <v>-20343.169999999998</v>
      </c>
      <c r="M21" s="4"/>
      <c r="N21" s="4">
        <v>0</v>
      </c>
      <c r="O21" s="4"/>
      <c r="P21" s="4" t="s">
        <v>72</v>
      </c>
      <c r="Q21" s="4">
        <v>-20355.77</v>
      </c>
      <c r="R21" s="4" t="s">
        <v>71</v>
      </c>
      <c r="S21" s="4"/>
      <c r="T21" s="5"/>
    </row>
    <row r="22" spans="1:20" x14ac:dyDescent="0.3">
      <c r="A22" s="12">
        <v>2</v>
      </c>
      <c r="B22" s="4" t="s">
        <v>179</v>
      </c>
      <c r="C22" s="7"/>
      <c r="D22" s="4" t="s">
        <v>29</v>
      </c>
      <c r="E22" s="4" t="s">
        <v>31</v>
      </c>
      <c r="F22" s="4" t="s">
        <v>39</v>
      </c>
      <c r="G22" s="4">
        <v>18706.509999999998</v>
      </c>
      <c r="H22" s="4">
        <v>12864.89</v>
      </c>
      <c r="I22" s="4">
        <v>5841.62</v>
      </c>
      <c r="J22" s="4">
        <v>0.31230000000000002</v>
      </c>
      <c r="K22" s="4">
        <v>12326.04</v>
      </c>
      <c r="L22" s="4">
        <v>6380.47</v>
      </c>
      <c r="M22" s="4"/>
      <c r="N22" s="4">
        <v>0</v>
      </c>
      <c r="O22" s="4"/>
      <c r="P22" s="4" t="s">
        <v>107</v>
      </c>
      <c r="Q22" s="4">
        <v>18706.509999999998</v>
      </c>
      <c r="R22" s="4" t="s">
        <v>71</v>
      </c>
      <c r="S22" s="4"/>
      <c r="T22" s="5"/>
    </row>
    <row r="23" spans="1:20" x14ac:dyDescent="0.3">
      <c r="A23" s="12">
        <v>2</v>
      </c>
      <c r="B23" s="4" t="s">
        <v>179</v>
      </c>
      <c r="C23" s="7"/>
      <c r="D23" s="4" t="s">
        <v>29</v>
      </c>
      <c r="E23" s="4" t="s">
        <v>35</v>
      </c>
      <c r="F23" s="4" t="s">
        <v>39</v>
      </c>
      <c r="G23" s="4">
        <v>1424.79</v>
      </c>
      <c r="H23" s="4">
        <v>1145.24</v>
      </c>
      <c r="I23" s="4">
        <v>279.55</v>
      </c>
      <c r="J23" s="4">
        <v>0.19620000000000001</v>
      </c>
      <c r="K23" s="4">
        <v>1796.88</v>
      </c>
      <c r="L23" s="4">
        <v>-372.09</v>
      </c>
      <c r="M23" s="4"/>
      <c r="N23" s="4">
        <v>0</v>
      </c>
      <c r="O23" s="4"/>
      <c r="P23" s="4" t="s">
        <v>109</v>
      </c>
      <c r="Q23" s="4">
        <v>1424.79</v>
      </c>
      <c r="R23" s="4" t="s">
        <v>71</v>
      </c>
      <c r="S23" s="4"/>
      <c r="T23" s="5"/>
    </row>
    <row r="24" spans="1:20" x14ac:dyDescent="0.3">
      <c r="A24" s="12">
        <v>2</v>
      </c>
      <c r="B24" s="4" t="s">
        <v>179</v>
      </c>
      <c r="C24" s="7"/>
      <c r="D24" s="4" t="s">
        <v>29</v>
      </c>
      <c r="E24" s="4" t="s">
        <v>40</v>
      </c>
      <c r="F24" s="4" t="s">
        <v>39</v>
      </c>
      <c r="G24" s="4">
        <v>19253.400000000001</v>
      </c>
      <c r="H24" s="4">
        <v>7544.59</v>
      </c>
      <c r="I24" s="4">
        <v>11708.81</v>
      </c>
      <c r="J24" s="4">
        <v>0.60809999999999997</v>
      </c>
      <c r="K24" s="4">
        <v>7379.23</v>
      </c>
      <c r="L24" s="4">
        <v>11874.17</v>
      </c>
      <c r="M24" s="4"/>
      <c r="N24" s="4">
        <v>0</v>
      </c>
      <c r="O24" s="4"/>
      <c r="P24" s="4" t="s">
        <v>111</v>
      </c>
      <c r="Q24" s="4">
        <v>19253.400000000001</v>
      </c>
      <c r="R24" s="4" t="s">
        <v>71</v>
      </c>
      <c r="S24" s="4"/>
      <c r="T24" s="5"/>
    </row>
    <row r="25" spans="1:20" x14ac:dyDescent="0.3">
      <c r="A25" s="12">
        <v>2</v>
      </c>
      <c r="B25" s="4" t="s">
        <v>179</v>
      </c>
      <c r="C25" s="7"/>
      <c r="D25" s="4" t="s">
        <v>29</v>
      </c>
      <c r="E25" s="4" t="s">
        <v>36</v>
      </c>
      <c r="F25" s="4" t="s">
        <v>39</v>
      </c>
      <c r="G25" s="4">
        <v>415955.20000000001</v>
      </c>
      <c r="H25" s="4">
        <v>282085.84999999998</v>
      </c>
      <c r="I25" s="4">
        <v>133869.35</v>
      </c>
      <c r="J25" s="4">
        <v>0.32179999999999997</v>
      </c>
      <c r="K25" s="4">
        <v>273644.01</v>
      </c>
      <c r="L25" s="4">
        <v>142311.19</v>
      </c>
      <c r="M25" s="4"/>
      <c r="N25" s="4">
        <v>0</v>
      </c>
      <c r="O25" s="4"/>
      <c r="P25" s="4" t="s">
        <v>113</v>
      </c>
      <c r="Q25" s="4">
        <v>415955.20000000001</v>
      </c>
      <c r="R25" s="4" t="s">
        <v>71</v>
      </c>
      <c r="S25" s="4"/>
      <c r="T25" s="5"/>
    </row>
    <row r="26" spans="1:20" x14ac:dyDescent="0.3">
      <c r="A26" s="12">
        <v>2</v>
      </c>
      <c r="B26" s="4" t="s">
        <v>179</v>
      </c>
      <c r="C26" s="7"/>
      <c r="D26" s="4" t="s">
        <v>29</v>
      </c>
      <c r="E26" s="4" t="s">
        <v>31</v>
      </c>
      <c r="F26" s="4" t="s">
        <v>41</v>
      </c>
      <c r="G26" s="4">
        <v>0</v>
      </c>
      <c r="H26" s="4">
        <v>224.01</v>
      </c>
      <c r="I26" s="4">
        <v>-224.01</v>
      </c>
      <c r="J26" s="4">
        <v>0</v>
      </c>
      <c r="K26" s="4">
        <v>224.01</v>
      </c>
      <c r="L26" s="4">
        <v>-224.01</v>
      </c>
      <c r="M26" s="4"/>
      <c r="N26" s="4">
        <v>0</v>
      </c>
      <c r="O26" s="4"/>
      <c r="P26" s="4" t="s">
        <v>72</v>
      </c>
      <c r="Q26" s="4">
        <v>0</v>
      </c>
      <c r="R26" s="4" t="s">
        <v>71</v>
      </c>
      <c r="S26" s="4"/>
      <c r="T26" s="5"/>
    </row>
    <row r="27" spans="1:20" x14ac:dyDescent="0.3">
      <c r="A27" s="12">
        <v>2</v>
      </c>
      <c r="B27" s="4" t="s">
        <v>179</v>
      </c>
      <c r="C27" s="7"/>
      <c r="D27" s="4" t="s">
        <v>29</v>
      </c>
      <c r="E27" s="4" t="s">
        <v>36</v>
      </c>
      <c r="F27" s="4" t="s">
        <v>41</v>
      </c>
      <c r="G27" s="4">
        <v>0</v>
      </c>
      <c r="H27" s="4">
        <v>9017.2900000000009</v>
      </c>
      <c r="I27" s="4">
        <v>-9017.2900000000009</v>
      </c>
      <c r="J27" s="4">
        <v>0</v>
      </c>
      <c r="K27" s="4">
        <v>8699.2199999999993</v>
      </c>
      <c r="L27" s="4">
        <v>-8699.2199999999993</v>
      </c>
      <c r="M27" s="4"/>
      <c r="N27" s="4">
        <v>0</v>
      </c>
      <c r="O27" s="4"/>
      <c r="P27" s="4" t="s">
        <v>115</v>
      </c>
      <c r="Q27" s="4">
        <v>0</v>
      </c>
      <c r="R27" s="4" t="s">
        <v>71</v>
      </c>
      <c r="S27" s="4"/>
      <c r="T27" s="5"/>
    </row>
    <row r="28" spans="1:20" x14ac:dyDescent="0.3">
      <c r="A28" s="12">
        <v>2</v>
      </c>
      <c r="B28" s="4" t="s">
        <v>179</v>
      </c>
      <c r="C28" s="7"/>
      <c r="D28" s="4" t="s">
        <v>29</v>
      </c>
      <c r="E28" s="4" t="s">
        <v>40</v>
      </c>
      <c r="F28" s="4" t="s">
        <v>42</v>
      </c>
      <c r="G28" s="4">
        <v>34142.629999999997</v>
      </c>
      <c r="H28" s="4">
        <v>0</v>
      </c>
      <c r="I28" s="4">
        <v>34142.629999999997</v>
      </c>
      <c r="J28" s="4">
        <v>1</v>
      </c>
      <c r="K28" s="4">
        <v>0</v>
      </c>
      <c r="L28" s="4">
        <v>34142.629999999997</v>
      </c>
      <c r="M28" s="4"/>
      <c r="N28" s="4">
        <v>0</v>
      </c>
      <c r="O28" s="4"/>
      <c r="P28" s="4" t="s">
        <v>72</v>
      </c>
      <c r="Q28" s="4">
        <v>34142.629999999997</v>
      </c>
      <c r="R28" s="4" t="s">
        <v>71</v>
      </c>
      <c r="S28" s="4"/>
      <c r="T28" s="5"/>
    </row>
    <row r="29" spans="1:20" x14ac:dyDescent="0.3">
      <c r="A29" s="12">
        <v>2</v>
      </c>
      <c r="B29" s="4" t="s">
        <v>179</v>
      </c>
      <c r="C29" s="7"/>
      <c r="D29" s="4" t="s">
        <v>29</v>
      </c>
      <c r="E29" s="4" t="s">
        <v>36</v>
      </c>
      <c r="F29" s="4" t="s">
        <v>42</v>
      </c>
      <c r="G29" s="4">
        <v>12786.23</v>
      </c>
      <c r="H29" s="4">
        <v>12.6</v>
      </c>
      <c r="I29" s="4">
        <v>12773.63</v>
      </c>
      <c r="J29" s="4">
        <v>0.999</v>
      </c>
      <c r="K29" s="4">
        <v>12.6</v>
      </c>
      <c r="L29" s="4">
        <v>12773.63</v>
      </c>
      <c r="M29" s="4"/>
      <c r="N29" s="4">
        <v>0</v>
      </c>
      <c r="O29" s="4"/>
      <c r="P29" s="4" t="s">
        <v>72</v>
      </c>
      <c r="Q29" s="4">
        <v>12786.23</v>
      </c>
      <c r="R29" s="4" t="s">
        <v>71</v>
      </c>
      <c r="S29" s="4"/>
      <c r="T29" s="5"/>
    </row>
    <row r="30" spans="1:20" x14ac:dyDescent="0.3">
      <c r="A30" s="12">
        <v>2</v>
      </c>
      <c r="B30" s="4" t="s">
        <v>179</v>
      </c>
      <c r="C30" s="7"/>
      <c r="D30" s="4" t="s">
        <v>29</v>
      </c>
      <c r="E30" s="4" t="s">
        <v>186</v>
      </c>
      <c r="F30" s="4" t="s">
        <v>21</v>
      </c>
      <c r="G30" s="4">
        <v>6678.66</v>
      </c>
      <c r="H30" s="4">
        <v>5292.24</v>
      </c>
      <c r="I30" s="4">
        <v>1386.42</v>
      </c>
      <c r="J30" s="4">
        <v>0.20760000000000001</v>
      </c>
      <c r="K30" s="4">
        <v>5029.95</v>
      </c>
      <c r="L30" s="4">
        <v>1648.71</v>
      </c>
      <c r="M30" s="4"/>
      <c r="N30" s="4">
        <v>0</v>
      </c>
      <c r="O30" s="4"/>
      <c r="P30" s="4" t="s">
        <v>119</v>
      </c>
      <c r="Q30" s="4">
        <v>6678.66</v>
      </c>
      <c r="R30" s="4" t="s">
        <v>71</v>
      </c>
      <c r="S30" s="4"/>
      <c r="T30" s="5"/>
    </row>
    <row r="31" spans="1:20" x14ac:dyDescent="0.3">
      <c r="A31" s="12">
        <v>2</v>
      </c>
      <c r="B31" s="4" t="s">
        <v>179</v>
      </c>
      <c r="C31" s="7"/>
      <c r="D31" s="4" t="s">
        <v>29</v>
      </c>
      <c r="E31" s="4" t="s">
        <v>186</v>
      </c>
      <c r="F31" s="4" t="s">
        <v>43</v>
      </c>
      <c r="G31" s="4">
        <v>93105.27</v>
      </c>
      <c r="H31" s="4">
        <v>57880.73</v>
      </c>
      <c r="I31" s="4">
        <v>35224.54</v>
      </c>
      <c r="J31" s="4">
        <v>0.37830000000000003</v>
      </c>
      <c r="K31" s="4">
        <v>55124.67</v>
      </c>
      <c r="L31" s="4">
        <v>37980.6</v>
      </c>
      <c r="M31" s="4"/>
      <c r="N31" s="4">
        <v>0</v>
      </c>
      <c r="O31" s="4"/>
      <c r="P31" s="4" t="s">
        <v>121</v>
      </c>
      <c r="Q31" s="4">
        <v>93105.27</v>
      </c>
      <c r="R31" s="4" t="s">
        <v>71</v>
      </c>
      <c r="S31" s="4"/>
      <c r="T31" s="5"/>
    </row>
    <row r="32" spans="1:20" x14ac:dyDescent="0.3">
      <c r="A32" s="12">
        <v>2</v>
      </c>
      <c r="B32" s="4" t="s">
        <v>179</v>
      </c>
      <c r="C32" s="7"/>
      <c r="D32" s="4" t="s">
        <v>29</v>
      </c>
      <c r="E32" s="4" t="s">
        <v>186</v>
      </c>
      <c r="F32" s="4" t="s">
        <v>20</v>
      </c>
      <c r="G32" s="4">
        <v>46838.92</v>
      </c>
      <c r="H32" s="4">
        <v>37397.83</v>
      </c>
      <c r="I32" s="4">
        <v>9441.09</v>
      </c>
      <c r="J32" s="4">
        <v>0.2016</v>
      </c>
      <c r="K32" s="4">
        <v>39330.769999999997</v>
      </c>
      <c r="L32" s="4">
        <v>7508.15</v>
      </c>
      <c r="M32" s="4"/>
      <c r="N32" s="4">
        <v>0</v>
      </c>
      <c r="O32" s="4"/>
      <c r="P32" s="4" t="s">
        <v>123</v>
      </c>
      <c r="Q32" s="4">
        <v>46838.92</v>
      </c>
      <c r="R32" s="4" t="s">
        <v>71</v>
      </c>
      <c r="S32" s="4"/>
      <c r="T32" s="5"/>
    </row>
    <row r="33" spans="1:20" x14ac:dyDescent="0.3">
      <c r="A33" s="12">
        <v>2</v>
      </c>
      <c r="B33" s="4" t="s">
        <v>179</v>
      </c>
      <c r="C33" s="7"/>
      <c r="D33" s="4" t="s">
        <v>29</v>
      </c>
      <c r="E33" s="4" t="s">
        <v>186</v>
      </c>
      <c r="F33" s="4" t="s">
        <v>2</v>
      </c>
      <c r="G33" s="4">
        <v>598462.54</v>
      </c>
      <c r="H33" s="4">
        <v>422734.15</v>
      </c>
      <c r="I33" s="4">
        <v>175728.39</v>
      </c>
      <c r="J33" s="4">
        <v>0.29360000000000003</v>
      </c>
      <c r="K33" s="4">
        <v>414428.3</v>
      </c>
      <c r="L33" s="4">
        <v>184034.24</v>
      </c>
      <c r="M33" s="4"/>
      <c r="N33" s="4">
        <v>0</v>
      </c>
      <c r="O33" s="4"/>
      <c r="P33" s="4" t="s">
        <v>125</v>
      </c>
      <c r="Q33" s="4">
        <v>598462.54</v>
      </c>
      <c r="R33" s="4" t="s">
        <v>71</v>
      </c>
      <c r="S33" s="4"/>
      <c r="T33" s="5"/>
    </row>
    <row r="34" spans="1:20" x14ac:dyDescent="0.3">
      <c r="A34" s="12">
        <v>2</v>
      </c>
      <c r="B34" s="4" t="s">
        <v>179</v>
      </c>
      <c r="C34" s="7"/>
      <c r="D34" s="4" t="s">
        <v>29</v>
      </c>
      <c r="E34" s="4" t="s">
        <v>186</v>
      </c>
      <c r="F34" s="4" t="s">
        <v>22</v>
      </c>
      <c r="G34" s="4">
        <v>0</v>
      </c>
      <c r="H34" s="4">
        <v>1964.44</v>
      </c>
      <c r="I34" s="4">
        <v>-1964.44</v>
      </c>
      <c r="J34" s="4">
        <v>0</v>
      </c>
      <c r="K34" s="4">
        <v>1853.9</v>
      </c>
      <c r="L34" s="4">
        <v>-1853.9</v>
      </c>
      <c r="M34" s="4"/>
      <c r="N34" s="4">
        <v>0</v>
      </c>
      <c r="O34" s="4"/>
      <c r="P34" s="4" t="s">
        <v>127</v>
      </c>
      <c r="Q34" s="4">
        <v>0</v>
      </c>
      <c r="R34" s="4" t="s">
        <v>71</v>
      </c>
      <c r="S34" s="4"/>
      <c r="T34" s="5"/>
    </row>
    <row r="35" spans="1:20" x14ac:dyDescent="0.3">
      <c r="A35" s="12">
        <v>2</v>
      </c>
      <c r="B35" s="4" t="s">
        <v>179</v>
      </c>
      <c r="C35" s="7"/>
      <c r="D35" s="4" t="s">
        <v>29</v>
      </c>
      <c r="E35" s="4" t="s">
        <v>186</v>
      </c>
      <c r="F35" s="4" t="s">
        <v>44</v>
      </c>
      <c r="G35" s="4">
        <v>1544392.34</v>
      </c>
      <c r="H35" s="4">
        <v>1098111.45</v>
      </c>
      <c r="I35" s="4">
        <v>446280.89</v>
      </c>
      <c r="J35" s="4">
        <v>0.28899999999999998</v>
      </c>
      <c r="K35" s="4">
        <v>1057512.49</v>
      </c>
      <c r="L35" s="4">
        <v>486879.85</v>
      </c>
      <c r="M35" s="4"/>
      <c r="N35" s="4">
        <v>0</v>
      </c>
      <c r="O35" s="4"/>
      <c r="P35" s="4" t="s">
        <v>129</v>
      </c>
      <c r="Q35" s="4">
        <v>1544392.34</v>
      </c>
      <c r="R35" s="4" t="s">
        <v>71</v>
      </c>
      <c r="S35" s="4"/>
      <c r="T35" s="5"/>
    </row>
    <row r="36" spans="1:20" x14ac:dyDescent="0.3">
      <c r="A36" s="12">
        <v>2</v>
      </c>
      <c r="B36" s="4" t="s">
        <v>179</v>
      </c>
      <c r="C36" s="7"/>
      <c r="D36" s="4" t="s">
        <v>29</v>
      </c>
      <c r="E36" s="4" t="s">
        <v>186</v>
      </c>
      <c r="F36" s="4" t="s">
        <v>45</v>
      </c>
      <c r="G36" s="4">
        <v>77672.69</v>
      </c>
      <c r="H36" s="4">
        <v>0</v>
      </c>
      <c r="I36" s="4">
        <v>77672.69</v>
      </c>
      <c r="J36" s="4">
        <v>1</v>
      </c>
      <c r="K36" s="4">
        <v>0</v>
      </c>
      <c r="L36" s="4">
        <v>77672.69</v>
      </c>
      <c r="M36" s="4"/>
      <c r="N36" s="4">
        <v>0</v>
      </c>
      <c r="O36" s="4"/>
      <c r="P36" s="4" t="s">
        <v>72</v>
      </c>
      <c r="Q36" s="4">
        <v>77672.69</v>
      </c>
      <c r="R36" s="4" t="s">
        <v>71</v>
      </c>
      <c r="S36" s="4"/>
      <c r="T36" s="5"/>
    </row>
    <row r="37" spans="1:20" x14ac:dyDescent="0.3">
      <c r="A37" s="12">
        <v>2</v>
      </c>
      <c r="B37" s="4" t="s">
        <v>179</v>
      </c>
      <c r="C37" s="7"/>
      <c r="D37" s="4" t="s">
        <v>29</v>
      </c>
      <c r="E37" s="4" t="s">
        <v>186</v>
      </c>
      <c r="F37" s="4" t="s">
        <v>23</v>
      </c>
      <c r="G37" s="4">
        <v>0</v>
      </c>
      <c r="H37" s="4">
        <v>14862.92</v>
      </c>
      <c r="I37" s="4">
        <v>-14862.92</v>
      </c>
      <c r="J37" s="4">
        <v>0</v>
      </c>
      <c r="K37" s="4">
        <v>14271.39</v>
      </c>
      <c r="L37" s="4">
        <v>-14271.39</v>
      </c>
      <c r="M37" s="4"/>
      <c r="N37" s="4">
        <v>0</v>
      </c>
      <c r="O37" s="4"/>
      <c r="P37" s="4" t="s">
        <v>132</v>
      </c>
      <c r="Q37" s="4">
        <v>0</v>
      </c>
      <c r="R37" s="4" t="s">
        <v>71</v>
      </c>
      <c r="S37" s="4"/>
      <c r="T37" s="5"/>
    </row>
    <row r="38" spans="1:20" x14ac:dyDescent="0.3">
      <c r="A38" s="12">
        <v>2</v>
      </c>
      <c r="B38" s="4" t="s">
        <v>179</v>
      </c>
      <c r="C38" s="7"/>
      <c r="D38" s="4" t="s">
        <v>29</v>
      </c>
      <c r="E38" s="4" t="s">
        <v>186</v>
      </c>
      <c r="F38" s="4" t="s">
        <v>46</v>
      </c>
      <c r="G38" s="4">
        <v>1281456.29</v>
      </c>
      <c r="H38" s="4">
        <v>2623.74</v>
      </c>
      <c r="I38" s="4">
        <v>1278832.55</v>
      </c>
      <c r="J38" s="4">
        <v>0.998</v>
      </c>
      <c r="K38" s="4">
        <v>2623.74</v>
      </c>
      <c r="L38" s="4">
        <v>1278832.55</v>
      </c>
      <c r="M38" s="4"/>
      <c r="N38" s="4">
        <v>0</v>
      </c>
      <c r="O38" s="4"/>
      <c r="P38" s="4" t="s">
        <v>72</v>
      </c>
      <c r="Q38" s="4">
        <v>1281456.29</v>
      </c>
      <c r="R38" s="4" t="s">
        <v>71</v>
      </c>
      <c r="S38" s="4"/>
      <c r="T38" s="5"/>
    </row>
    <row r="39" spans="1:20" x14ac:dyDescent="0.3">
      <c r="A39" s="12">
        <v>2</v>
      </c>
      <c r="B39" s="4" t="s">
        <v>179</v>
      </c>
      <c r="C39" s="7"/>
      <c r="D39" s="4" t="s">
        <v>29</v>
      </c>
      <c r="E39" s="4" t="s">
        <v>186</v>
      </c>
      <c r="F39" s="4" t="s">
        <v>47</v>
      </c>
      <c r="G39" s="4">
        <v>277</v>
      </c>
      <c r="H39" s="4">
        <v>0</v>
      </c>
      <c r="I39" s="4">
        <v>277</v>
      </c>
      <c r="J39" s="4">
        <v>1</v>
      </c>
      <c r="K39" s="4">
        <v>0</v>
      </c>
      <c r="L39" s="4">
        <v>277</v>
      </c>
      <c r="M39" s="4"/>
      <c r="N39" s="4">
        <v>0</v>
      </c>
      <c r="O39" s="4"/>
      <c r="P39" s="4" t="s">
        <v>72</v>
      </c>
      <c r="Q39" s="4">
        <v>277</v>
      </c>
      <c r="R39" s="4" t="s">
        <v>71</v>
      </c>
      <c r="S39" s="4"/>
      <c r="T39" s="5"/>
    </row>
    <row r="40" spans="1:20" x14ac:dyDescent="0.3">
      <c r="A40" s="12">
        <v>2</v>
      </c>
      <c r="B40" s="4" t="s">
        <v>179</v>
      </c>
      <c r="C40" s="7"/>
      <c r="D40" s="4" t="s">
        <v>29</v>
      </c>
      <c r="E40" s="4" t="s">
        <v>186</v>
      </c>
      <c r="F40" s="4" t="s">
        <v>48</v>
      </c>
      <c r="G40" s="4">
        <v>0</v>
      </c>
      <c r="H40" s="4">
        <v>16148.66</v>
      </c>
      <c r="I40" s="4">
        <v>-16148.66</v>
      </c>
      <c r="J40" s="4">
        <v>0</v>
      </c>
      <c r="K40" s="4">
        <v>16148.66</v>
      </c>
      <c r="L40" s="4">
        <v>-16148.66</v>
      </c>
      <c r="M40" s="4"/>
      <c r="N40" s="4">
        <v>0</v>
      </c>
      <c r="O40" s="4"/>
      <c r="P40" s="4" t="s">
        <v>72</v>
      </c>
      <c r="Q40" s="4">
        <v>0</v>
      </c>
      <c r="R40" s="4" t="s">
        <v>71</v>
      </c>
      <c r="S40" s="4"/>
      <c r="T40" s="5"/>
    </row>
    <row r="41" spans="1:20" x14ac:dyDescent="0.3">
      <c r="A41" s="12">
        <v>2</v>
      </c>
      <c r="B41" s="4" t="s">
        <v>179</v>
      </c>
      <c r="C41" s="7"/>
      <c r="D41" s="4" t="s">
        <v>29</v>
      </c>
      <c r="E41" s="4" t="s">
        <v>186</v>
      </c>
      <c r="F41" s="4" t="s">
        <v>25</v>
      </c>
      <c r="G41" s="4">
        <v>239.59</v>
      </c>
      <c r="H41" s="4">
        <v>183.87</v>
      </c>
      <c r="I41" s="4">
        <v>55.72</v>
      </c>
      <c r="J41" s="4">
        <v>0.2326</v>
      </c>
      <c r="K41" s="4">
        <v>72.31</v>
      </c>
      <c r="L41" s="4">
        <v>167.28</v>
      </c>
      <c r="M41" s="4"/>
      <c r="N41" s="4">
        <v>0</v>
      </c>
      <c r="O41" s="4"/>
      <c r="P41" s="4" t="s">
        <v>137</v>
      </c>
      <c r="Q41" s="4">
        <v>239.59</v>
      </c>
      <c r="R41" s="4" t="s">
        <v>71</v>
      </c>
      <c r="S41" s="4"/>
      <c r="T41" s="5"/>
    </row>
    <row r="42" spans="1:20" x14ac:dyDescent="0.3">
      <c r="A42" s="12">
        <v>2</v>
      </c>
      <c r="B42" s="4" t="s">
        <v>179</v>
      </c>
      <c r="C42" s="7"/>
      <c r="D42" s="4" t="s">
        <v>29</v>
      </c>
      <c r="E42" s="4" t="s">
        <v>186</v>
      </c>
      <c r="F42" s="4" t="s">
        <v>49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/>
      <c r="N42" s="4">
        <v>0</v>
      </c>
      <c r="O42" s="4"/>
      <c r="P42" s="4" t="s">
        <v>72</v>
      </c>
      <c r="Q42" s="4">
        <v>0</v>
      </c>
      <c r="R42" s="4" t="s">
        <v>71</v>
      </c>
      <c r="S42" s="4"/>
      <c r="T42" s="5"/>
    </row>
    <row r="43" spans="1:20" x14ac:dyDescent="0.3">
      <c r="A43" s="12">
        <v>2</v>
      </c>
      <c r="B43" s="4" t="s">
        <v>179</v>
      </c>
      <c r="C43" s="7"/>
      <c r="D43" s="4" t="s">
        <v>29</v>
      </c>
      <c r="E43" s="4" t="s">
        <v>186</v>
      </c>
      <c r="F43" s="4" t="s">
        <v>50</v>
      </c>
      <c r="G43" s="4">
        <v>393.88</v>
      </c>
      <c r="H43" s="4">
        <v>0</v>
      </c>
      <c r="I43" s="4">
        <v>393.88</v>
      </c>
      <c r="J43" s="4">
        <v>1</v>
      </c>
      <c r="K43" s="4">
        <v>0</v>
      </c>
      <c r="L43" s="4">
        <v>393.88</v>
      </c>
      <c r="M43" s="4"/>
      <c r="N43" s="4">
        <v>0</v>
      </c>
      <c r="O43" s="4"/>
      <c r="P43" s="4" t="s">
        <v>72</v>
      </c>
      <c r="Q43" s="4">
        <v>393.88</v>
      </c>
      <c r="R43" s="4" t="s">
        <v>71</v>
      </c>
      <c r="S43" s="4"/>
      <c r="T43" s="5"/>
    </row>
    <row r="44" spans="1:20" x14ac:dyDescent="0.3">
      <c r="A44" s="12">
        <v>2</v>
      </c>
      <c r="B44" s="4" t="s">
        <v>179</v>
      </c>
      <c r="C44" s="7"/>
      <c r="D44" s="4" t="s">
        <v>29</v>
      </c>
      <c r="E44" s="4" t="s">
        <v>186</v>
      </c>
      <c r="F44" s="4" t="s">
        <v>51</v>
      </c>
      <c r="G44" s="4">
        <v>87819.34</v>
      </c>
      <c r="H44" s="4">
        <v>0</v>
      </c>
      <c r="I44" s="4">
        <v>87819.34</v>
      </c>
      <c r="J44" s="4">
        <v>1</v>
      </c>
      <c r="K44" s="4">
        <v>0</v>
      </c>
      <c r="L44" s="4">
        <v>87819.34</v>
      </c>
      <c r="M44" s="4"/>
      <c r="N44" s="4">
        <v>0</v>
      </c>
      <c r="O44" s="4"/>
      <c r="P44" s="4" t="s">
        <v>72</v>
      </c>
      <c r="Q44" s="4">
        <v>87819.34</v>
      </c>
      <c r="R44" s="4" t="s">
        <v>71</v>
      </c>
      <c r="S44" s="4"/>
      <c r="T44" s="5"/>
    </row>
    <row r="45" spans="1:20" x14ac:dyDescent="0.3">
      <c r="A45" s="12">
        <v>2</v>
      </c>
      <c r="B45" s="4" t="s">
        <v>179</v>
      </c>
      <c r="C45" s="7"/>
      <c r="D45" s="4" t="s">
        <v>29</v>
      </c>
      <c r="E45" s="4" t="s">
        <v>186</v>
      </c>
      <c r="F45" s="4" t="s">
        <v>52</v>
      </c>
      <c r="G45" s="4">
        <v>0</v>
      </c>
      <c r="H45" s="4">
        <v>5267.01</v>
      </c>
      <c r="I45" s="4">
        <v>-5267.01</v>
      </c>
      <c r="J45" s="4">
        <v>0</v>
      </c>
      <c r="K45" s="4">
        <v>5121.22</v>
      </c>
      <c r="L45" s="4">
        <v>-5121.22</v>
      </c>
      <c r="M45" s="4"/>
      <c r="N45" s="4">
        <v>0</v>
      </c>
      <c r="O45" s="4"/>
      <c r="P45" s="4" t="s">
        <v>141</v>
      </c>
      <c r="Q45" s="4">
        <v>0</v>
      </c>
      <c r="R45" s="4" t="s">
        <v>71</v>
      </c>
      <c r="S45" s="4"/>
      <c r="T45" s="5"/>
    </row>
    <row r="46" spans="1:20" x14ac:dyDescent="0.3">
      <c r="A46" s="12">
        <v>2</v>
      </c>
      <c r="B46" s="4" t="s">
        <v>179</v>
      </c>
      <c r="C46" s="7"/>
      <c r="D46" s="4" t="s">
        <v>29</v>
      </c>
      <c r="E46" s="4" t="s">
        <v>186</v>
      </c>
      <c r="F46" s="4" t="s">
        <v>53</v>
      </c>
      <c r="G46" s="4">
        <v>92482.83</v>
      </c>
      <c r="H46" s="4">
        <v>0</v>
      </c>
      <c r="I46" s="4">
        <v>92482.83</v>
      </c>
      <c r="J46" s="4">
        <v>1</v>
      </c>
      <c r="K46" s="4">
        <v>0</v>
      </c>
      <c r="L46" s="4">
        <v>92482.83</v>
      </c>
      <c r="M46" s="4"/>
      <c r="N46" s="4">
        <v>0</v>
      </c>
      <c r="O46" s="4"/>
      <c r="P46" s="4" t="s">
        <v>72</v>
      </c>
      <c r="Q46" s="4">
        <v>92482.83</v>
      </c>
      <c r="R46" s="4" t="s">
        <v>71</v>
      </c>
      <c r="S46" s="4"/>
      <c r="T46" s="5"/>
    </row>
    <row r="47" spans="1:20" x14ac:dyDescent="0.3">
      <c r="A47" s="12">
        <v>2</v>
      </c>
      <c r="B47" s="4" t="s">
        <v>179</v>
      </c>
      <c r="C47" s="7"/>
      <c r="D47" s="4" t="s">
        <v>29</v>
      </c>
      <c r="E47" s="4" t="s">
        <v>36</v>
      </c>
      <c r="F47" s="4" t="s">
        <v>53</v>
      </c>
      <c r="G47" s="4">
        <v>435.2</v>
      </c>
      <c r="H47" s="4">
        <v>0</v>
      </c>
      <c r="I47" s="4">
        <v>435.2</v>
      </c>
      <c r="J47" s="4">
        <v>1</v>
      </c>
      <c r="K47" s="4">
        <v>0</v>
      </c>
      <c r="L47" s="4">
        <v>435.2</v>
      </c>
      <c r="M47" s="4"/>
      <c r="N47" s="4">
        <v>0</v>
      </c>
      <c r="O47" s="4"/>
      <c r="P47" s="4" t="s">
        <v>72</v>
      </c>
      <c r="Q47" s="4">
        <v>435.2</v>
      </c>
      <c r="R47" s="4" t="s">
        <v>71</v>
      </c>
      <c r="S47" s="4"/>
      <c r="T47" s="5"/>
    </row>
    <row r="48" spans="1:20" x14ac:dyDescent="0.3">
      <c r="A48" s="12">
        <v>2</v>
      </c>
      <c r="B48" s="4" t="s">
        <v>179</v>
      </c>
      <c r="C48" s="7"/>
      <c r="D48" s="4" t="s">
        <v>29</v>
      </c>
      <c r="E48" s="4" t="s">
        <v>186</v>
      </c>
      <c r="F48" s="4" t="s">
        <v>54</v>
      </c>
      <c r="G48" s="4">
        <v>0</v>
      </c>
      <c r="H48" s="4">
        <v>91</v>
      </c>
      <c r="I48" s="4">
        <v>-91</v>
      </c>
      <c r="J48" s="4">
        <v>0</v>
      </c>
      <c r="K48" s="4">
        <v>91</v>
      </c>
      <c r="L48" s="4">
        <v>-91</v>
      </c>
      <c r="M48" s="4"/>
      <c r="N48" s="4">
        <v>0</v>
      </c>
      <c r="O48" s="4"/>
      <c r="P48" s="4" t="s">
        <v>72</v>
      </c>
      <c r="Q48" s="4">
        <v>0</v>
      </c>
      <c r="R48" s="4" t="s">
        <v>71</v>
      </c>
      <c r="S48" s="4"/>
      <c r="T48" s="5"/>
    </row>
    <row r="49" spans="1:20" x14ac:dyDescent="0.3">
      <c r="A49" s="12">
        <v>2</v>
      </c>
      <c r="B49" s="4" t="s">
        <v>179</v>
      </c>
      <c r="C49" s="7"/>
      <c r="D49" s="4" t="s">
        <v>29</v>
      </c>
      <c r="E49" s="4" t="s">
        <v>31</v>
      </c>
      <c r="F49" s="4" t="s">
        <v>55</v>
      </c>
      <c r="G49" s="4">
        <v>-5142.34</v>
      </c>
      <c r="H49" s="4">
        <v>-27</v>
      </c>
      <c r="I49" s="4">
        <v>-5115.34</v>
      </c>
      <c r="J49" s="4">
        <v>0.99470000000000003</v>
      </c>
      <c r="K49" s="4">
        <v>-27</v>
      </c>
      <c r="L49" s="4">
        <v>-5115.34</v>
      </c>
      <c r="M49" s="4"/>
      <c r="N49" s="4">
        <v>0</v>
      </c>
      <c r="O49" s="4"/>
      <c r="P49" s="4" t="s">
        <v>72</v>
      </c>
      <c r="Q49" s="4">
        <v>-5142.34</v>
      </c>
      <c r="R49" s="4" t="s">
        <v>71</v>
      </c>
      <c r="S49" s="4"/>
      <c r="T49" s="5"/>
    </row>
    <row r="50" spans="1:20" x14ac:dyDescent="0.3">
      <c r="A50" s="12">
        <v>2</v>
      </c>
      <c r="B50" s="4" t="s">
        <v>179</v>
      </c>
      <c r="C50" s="7"/>
      <c r="D50" s="4" t="s">
        <v>29</v>
      </c>
      <c r="E50" s="4" t="s">
        <v>56</v>
      </c>
      <c r="F50" s="4" t="s">
        <v>55</v>
      </c>
      <c r="G50" s="4">
        <v>-1501.19</v>
      </c>
      <c r="H50" s="4">
        <v>0</v>
      </c>
      <c r="I50" s="4">
        <v>-1501.19</v>
      </c>
      <c r="J50" s="4">
        <v>1</v>
      </c>
      <c r="K50" s="4">
        <v>0</v>
      </c>
      <c r="L50" s="4">
        <v>-1501.19</v>
      </c>
      <c r="M50" s="4"/>
      <c r="N50" s="4">
        <v>0</v>
      </c>
      <c r="O50" s="4"/>
      <c r="P50" s="4" t="s">
        <v>72</v>
      </c>
      <c r="Q50" s="4">
        <v>-1501.19</v>
      </c>
      <c r="R50" s="4" t="s">
        <v>71</v>
      </c>
      <c r="S50" s="4"/>
      <c r="T50" s="5"/>
    </row>
    <row r="51" spans="1:20" x14ac:dyDescent="0.3">
      <c r="A51" s="12">
        <v>2</v>
      </c>
      <c r="B51" s="4" t="s">
        <v>179</v>
      </c>
      <c r="C51" s="7"/>
      <c r="D51" s="4" t="s">
        <v>29</v>
      </c>
      <c r="E51" s="4" t="s">
        <v>186</v>
      </c>
      <c r="F51" s="4" t="s">
        <v>55</v>
      </c>
      <c r="G51" s="4">
        <v>-3717.53</v>
      </c>
      <c r="H51" s="4">
        <v>0</v>
      </c>
      <c r="I51" s="4">
        <v>-3717.53</v>
      </c>
      <c r="J51" s="4">
        <v>1</v>
      </c>
      <c r="K51" s="4">
        <v>0</v>
      </c>
      <c r="L51" s="4">
        <v>-3717.53</v>
      </c>
      <c r="M51" s="4"/>
      <c r="N51" s="4">
        <v>0</v>
      </c>
      <c r="O51" s="4"/>
      <c r="P51" s="4" t="s">
        <v>72</v>
      </c>
      <c r="Q51" s="4">
        <v>-3717.53</v>
      </c>
      <c r="R51" s="4" t="s">
        <v>71</v>
      </c>
      <c r="S51" s="4"/>
      <c r="T51" s="5"/>
    </row>
    <row r="52" spans="1:20" x14ac:dyDescent="0.3">
      <c r="A52" s="12">
        <v>2</v>
      </c>
      <c r="B52" s="4" t="s">
        <v>179</v>
      </c>
      <c r="C52" s="7"/>
      <c r="D52" s="4" t="s">
        <v>29</v>
      </c>
      <c r="E52" s="4" t="s">
        <v>31</v>
      </c>
      <c r="F52" s="4" t="s">
        <v>57</v>
      </c>
      <c r="G52" s="4">
        <v>0</v>
      </c>
      <c r="H52" s="4">
        <v>-3894.18</v>
      </c>
      <c r="I52" s="4">
        <v>3894.18</v>
      </c>
      <c r="J52" s="4">
        <v>0</v>
      </c>
      <c r="K52" s="4">
        <v>-3713.53</v>
      </c>
      <c r="L52" s="4">
        <v>3713.53</v>
      </c>
      <c r="M52" s="4"/>
      <c r="N52" s="4">
        <v>0</v>
      </c>
      <c r="O52" s="4"/>
      <c r="P52" s="4" t="s">
        <v>149</v>
      </c>
      <c r="Q52" s="4">
        <v>0</v>
      </c>
      <c r="R52" s="4" t="s">
        <v>71</v>
      </c>
      <c r="S52" s="4"/>
      <c r="T52" s="5"/>
    </row>
    <row r="53" spans="1:20" x14ac:dyDescent="0.3">
      <c r="A53" s="12">
        <v>2</v>
      </c>
      <c r="B53" s="4" t="s">
        <v>179</v>
      </c>
      <c r="C53" s="7"/>
      <c r="D53" s="4" t="s">
        <v>29</v>
      </c>
      <c r="E53" s="4" t="s">
        <v>56</v>
      </c>
      <c r="F53" s="4" t="s">
        <v>57</v>
      </c>
      <c r="G53" s="4">
        <v>0</v>
      </c>
      <c r="H53" s="4">
        <v>-1258.0899999999999</v>
      </c>
      <c r="I53" s="4">
        <v>1258.0899999999999</v>
      </c>
      <c r="J53" s="4">
        <v>0</v>
      </c>
      <c r="K53" s="4">
        <v>-1163.54</v>
      </c>
      <c r="L53" s="4">
        <v>1163.54</v>
      </c>
      <c r="M53" s="4"/>
      <c r="N53" s="4">
        <v>0</v>
      </c>
      <c r="O53" s="4"/>
      <c r="P53" s="4" t="s">
        <v>151</v>
      </c>
      <c r="Q53" s="4">
        <v>0</v>
      </c>
      <c r="R53" s="4" t="s">
        <v>71</v>
      </c>
      <c r="S53" s="4"/>
      <c r="T53" s="5"/>
    </row>
    <row r="54" spans="1:20" x14ac:dyDescent="0.3">
      <c r="A54" s="12">
        <v>2</v>
      </c>
      <c r="B54" s="4" t="s">
        <v>179</v>
      </c>
      <c r="C54" s="7"/>
      <c r="D54" s="4" t="s">
        <v>29</v>
      </c>
      <c r="E54" s="4" t="s">
        <v>186</v>
      </c>
      <c r="F54" s="4" t="s">
        <v>57</v>
      </c>
      <c r="G54" s="4">
        <v>0</v>
      </c>
      <c r="H54" s="4">
        <v>-2107.7399999999998</v>
      </c>
      <c r="I54" s="4">
        <v>2107.7399999999998</v>
      </c>
      <c r="J54" s="4">
        <v>0</v>
      </c>
      <c r="K54" s="4">
        <v>-2006.41</v>
      </c>
      <c r="L54" s="4">
        <v>2006.41</v>
      </c>
      <c r="M54" s="4"/>
      <c r="N54" s="4">
        <v>0</v>
      </c>
      <c r="O54" s="4"/>
      <c r="P54" s="4" t="s">
        <v>153</v>
      </c>
      <c r="Q54" s="4">
        <v>0</v>
      </c>
      <c r="R54" s="4" t="s">
        <v>71</v>
      </c>
      <c r="S54" s="4"/>
      <c r="T54" s="5"/>
    </row>
    <row r="55" spans="1:20" x14ac:dyDescent="0.3">
      <c r="A55" s="12">
        <v>2</v>
      </c>
      <c r="B55" s="4" t="s">
        <v>179</v>
      </c>
      <c r="C55" s="7"/>
      <c r="D55" s="4" t="s">
        <v>29</v>
      </c>
      <c r="E55" s="4" t="s">
        <v>58</v>
      </c>
      <c r="F55" s="4" t="s">
        <v>59</v>
      </c>
      <c r="G55" s="4">
        <v>-12926.72</v>
      </c>
      <c r="H55" s="4">
        <v>-721.89</v>
      </c>
      <c r="I55" s="4">
        <v>-12204.83</v>
      </c>
      <c r="J55" s="4">
        <v>0.94420000000000004</v>
      </c>
      <c r="K55" s="4">
        <v>-721.38</v>
      </c>
      <c r="L55" s="4">
        <v>-12205.34</v>
      </c>
      <c r="M55" s="4"/>
      <c r="N55" s="4">
        <v>0</v>
      </c>
      <c r="O55" s="4"/>
      <c r="P55" s="4" t="s">
        <v>155</v>
      </c>
      <c r="Q55" s="4">
        <v>-12926.72</v>
      </c>
      <c r="R55" s="4" t="s">
        <v>71</v>
      </c>
      <c r="S55" s="4"/>
      <c r="T55" s="5"/>
    </row>
    <row r="56" spans="1:20" x14ac:dyDescent="0.3">
      <c r="A56" s="12">
        <v>2</v>
      </c>
      <c r="B56" s="4" t="s">
        <v>179</v>
      </c>
      <c r="C56" s="7"/>
      <c r="D56" s="4" t="s">
        <v>29</v>
      </c>
      <c r="E56" s="4" t="s">
        <v>31</v>
      </c>
      <c r="F56" s="4" t="s">
        <v>60</v>
      </c>
      <c r="G56" s="4">
        <v>-263888.98</v>
      </c>
      <c r="H56" s="4">
        <v>-178399.48</v>
      </c>
      <c r="I56" s="4">
        <v>-85489.5</v>
      </c>
      <c r="J56" s="4">
        <v>0.32400000000000001</v>
      </c>
      <c r="K56" s="4">
        <v>-178400.35</v>
      </c>
      <c r="L56" s="4">
        <v>-85488.63</v>
      </c>
      <c r="M56" s="4"/>
      <c r="N56" s="4">
        <v>0</v>
      </c>
      <c r="O56" s="4"/>
      <c r="P56" s="4" t="s">
        <v>157</v>
      </c>
      <c r="Q56" s="4">
        <v>-263888.98</v>
      </c>
      <c r="R56" s="4" t="s">
        <v>71</v>
      </c>
      <c r="S56" s="4"/>
      <c r="T56" s="5"/>
    </row>
    <row r="57" spans="1:20" x14ac:dyDescent="0.3">
      <c r="A57" s="12">
        <v>2</v>
      </c>
      <c r="B57" s="4" t="s">
        <v>179</v>
      </c>
      <c r="C57" s="7"/>
      <c r="D57" s="4" t="s">
        <v>29</v>
      </c>
      <c r="E57" s="4" t="s">
        <v>56</v>
      </c>
      <c r="F57" s="4" t="s">
        <v>60</v>
      </c>
      <c r="G57" s="4">
        <v>-130086.56</v>
      </c>
      <c r="H57" s="4">
        <v>-86875.78</v>
      </c>
      <c r="I57" s="4">
        <v>-43210.78</v>
      </c>
      <c r="J57" s="4">
        <v>0.3322</v>
      </c>
      <c r="K57" s="4">
        <v>-85586.64</v>
      </c>
      <c r="L57" s="4">
        <v>-44499.92</v>
      </c>
      <c r="M57" s="4"/>
      <c r="N57" s="4">
        <v>0</v>
      </c>
      <c r="O57" s="4"/>
      <c r="P57" s="4" t="s">
        <v>159</v>
      </c>
      <c r="Q57" s="4">
        <v>-130086.56</v>
      </c>
      <c r="R57" s="4" t="s">
        <v>71</v>
      </c>
      <c r="S57" s="4"/>
      <c r="T57" s="5"/>
    </row>
    <row r="58" spans="1:20" x14ac:dyDescent="0.3">
      <c r="A58" s="12">
        <v>2</v>
      </c>
      <c r="B58" s="4" t="s">
        <v>179</v>
      </c>
      <c r="C58" s="7"/>
      <c r="D58" s="4" t="s">
        <v>29</v>
      </c>
      <c r="E58" s="4" t="s">
        <v>186</v>
      </c>
      <c r="F58" s="4" t="s">
        <v>60</v>
      </c>
      <c r="G58" s="4">
        <v>-132515.23000000001</v>
      </c>
      <c r="H58" s="4">
        <v>-81057.86</v>
      </c>
      <c r="I58" s="4">
        <v>-51457.37</v>
      </c>
      <c r="J58" s="4">
        <v>0.38829999999999998</v>
      </c>
      <c r="K58" s="4">
        <v>-78901.97</v>
      </c>
      <c r="L58" s="4">
        <v>-53613.26</v>
      </c>
      <c r="M58" s="4"/>
      <c r="N58" s="4">
        <v>0</v>
      </c>
      <c r="O58" s="4"/>
      <c r="P58" s="4" t="s">
        <v>161</v>
      </c>
      <c r="Q58" s="4">
        <v>-132515.23000000001</v>
      </c>
      <c r="R58" s="4" t="s">
        <v>71</v>
      </c>
      <c r="S58" s="4"/>
      <c r="T58" s="5"/>
    </row>
    <row r="59" spans="1:20" x14ac:dyDescent="0.3">
      <c r="A59" s="12">
        <v>2</v>
      </c>
      <c r="B59" s="4" t="s">
        <v>179</v>
      </c>
      <c r="C59" s="7"/>
      <c r="D59" s="4" t="s">
        <v>29</v>
      </c>
      <c r="E59" s="4" t="s">
        <v>31</v>
      </c>
      <c r="F59" s="4" t="s">
        <v>30</v>
      </c>
      <c r="G59" s="4">
        <v>-354.12</v>
      </c>
      <c r="H59" s="4">
        <v>0</v>
      </c>
      <c r="I59" s="4">
        <v>-354.12</v>
      </c>
      <c r="J59" s="4">
        <v>1</v>
      </c>
      <c r="K59" s="4">
        <v>0</v>
      </c>
      <c r="L59" s="4">
        <v>-354.12</v>
      </c>
      <c r="M59" s="4"/>
      <c r="N59" s="4">
        <v>0</v>
      </c>
      <c r="O59" s="4"/>
      <c r="P59" s="4" t="s">
        <v>72</v>
      </c>
      <c r="Q59" s="4">
        <v>-354.12</v>
      </c>
      <c r="R59" s="4" t="s">
        <v>71</v>
      </c>
      <c r="S59" s="4"/>
      <c r="T59" s="5"/>
    </row>
    <row r="60" spans="1:20" x14ac:dyDescent="0.3">
      <c r="A60" s="12">
        <v>2</v>
      </c>
      <c r="B60" s="4" t="s">
        <v>179</v>
      </c>
      <c r="C60" s="7"/>
      <c r="D60" s="4" t="s">
        <v>29</v>
      </c>
      <c r="E60" s="4" t="s">
        <v>56</v>
      </c>
      <c r="F60" s="4" t="s">
        <v>30</v>
      </c>
      <c r="G60" s="4">
        <v>-242.29</v>
      </c>
      <c r="H60" s="4">
        <v>0</v>
      </c>
      <c r="I60" s="4">
        <v>-242.29</v>
      </c>
      <c r="J60" s="4">
        <v>1</v>
      </c>
      <c r="K60" s="4">
        <v>0</v>
      </c>
      <c r="L60" s="4">
        <v>-242.29</v>
      </c>
      <c r="M60" s="4"/>
      <c r="N60" s="4">
        <v>0</v>
      </c>
      <c r="O60" s="4"/>
      <c r="P60" s="4" t="s">
        <v>72</v>
      </c>
      <c r="Q60" s="4">
        <v>-242.29</v>
      </c>
      <c r="R60" s="4" t="s">
        <v>71</v>
      </c>
      <c r="S60" s="4"/>
      <c r="T60" s="5"/>
    </row>
    <row r="61" spans="1:20" x14ac:dyDescent="0.3">
      <c r="A61" s="12">
        <v>2</v>
      </c>
      <c r="B61" s="4" t="s">
        <v>179</v>
      </c>
      <c r="C61" s="7"/>
      <c r="D61" s="4" t="s">
        <v>61</v>
      </c>
      <c r="E61" s="4" t="s">
        <v>71</v>
      </c>
      <c r="F61" s="4" t="s">
        <v>71</v>
      </c>
      <c r="G61" s="4">
        <v>3265850.96</v>
      </c>
      <c r="H61" s="4">
        <v>1291302.3700000001</v>
      </c>
      <c r="I61" s="4">
        <v>1974548.59</v>
      </c>
      <c r="J61" s="4">
        <v>0.60460000000000003</v>
      </c>
      <c r="K61" s="4">
        <v>1247153.55</v>
      </c>
      <c r="L61" s="4">
        <v>2018697.41</v>
      </c>
      <c r="M61" s="4"/>
      <c r="N61" s="4">
        <v>0</v>
      </c>
      <c r="O61" s="4"/>
      <c r="P61" s="4" t="s">
        <v>165</v>
      </c>
      <c r="Q61" s="4">
        <v>3265850.96</v>
      </c>
      <c r="R61" s="4" t="s">
        <v>71</v>
      </c>
      <c r="S61" s="4"/>
      <c r="T61" s="5"/>
    </row>
    <row r="62" spans="1:20" x14ac:dyDescent="0.3">
      <c r="A62" s="12">
        <v>2</v>
      </c>
      <c r="B62" s="4" t="s">
        <v>179</v>
      </c>
      <c r="C62" s="7"/>
      <c r="D62" s="4" t="s">
        <v>3</v>
      </c>
      <c r="E62" s="4" t="s">
        <v>71</v>
      </c>
      <c r="F62" s="4" t="s">
        <v>21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/>
      <c r="N62" s="4">
        <v>7527.79</v>
      </c>
      <c r="O62" s="4"/>
      <c r="P62" s="4" t="s">
        <v>72</v>
      </c>
      <c r="Q62" s="4">
        <v>-7527.79</v>
      </c>
      <c r="R62" s="4" t="s">
        <v>71</v>
      </c>
      <c r="S62" s="4"/>
      <c r="T62" s="5"/>
    </row>
    <row r="63" spans="1:20" x14ac:dyDescent="0.3">
      <c r="A63" s="12">
        <v>2</v>
      </c>
      <c r="B63" s="4" t="s">
        <v>179</v>
      </c>
      <c r="C63" s="7"/>
      <c r="D63" s="4" t="s">
        <v>3</v>
      </c>
      <c r="E63" s="4" t="s">
        <v>71</v>
      </c>
      <c r="F63" s="4" t="s">
        <v>20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/>
      <c r="N63" s="4">
        <v>59480.3</v>
      </c>
      <c r="O63" s="4"/>
      <c r="P63" s="4" t="s">
        <v>72</v>
      </c>
      <c r="Q63" s="4">
        <v>-59480.3</v>
      </c>
      <c r="R63" s="4" t="s">
        <v>71</v>
      </c>
      <c r="S63" s="4"/>
      <c r="T63" s="5"/>
    </row>
    <row r="64" spans="1:20" x14ac:dyDescent="0.3">
      <c r="A64" s="12">
        <v>2</v>
      </c>
      <c r="B64" s="4" t="s">
        <v>179</v>
      </c>
      <c r="C64" s="7"/>
      <c r="D64" s="4" t="s">
        <v>3</v>
      </c>
      <c r="E64" s="4" t="s">
        <v>71</v>
      </c>
      <c r="F64" s="4" t="s">
        <v>2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/>
      <c r="N64" s="4">
        <v>2530915.23</v>
      </c>
      <c r="O64" s="4"/>
      <c r="P64" s="4" t="s">
        <v>72</v>
      </c>
      <c r="Q64" s="4">
        <v>-2530915.23</v>
      </c>
      <c r="R64" s="4" t="s">
        <v>71</v>
      </c>
      <c r="S64" s="4"/>
      <c r="T64" s="5"/>
    </row>
    <row r="65" spans="1:20" x14ac:dyDescent="0.3">
      <c r="A65" s="12">
        <v>2</v>
      </c>
      <c r="B65" s="4" t="s">
        <v>179</v>
      </c>
      <c r="C65" s="7"/>
      <c r="D65" s="4" t="s">
        <v>3</v>
      </c>
      <c r="E65" s="4" t="s">
        <v>71</v>
      </c>
      <c r="F65" s="4" t="s">
        <v>22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/>
      <c r="N65" s="4">
        <v>1097.33</v>
      </c>
      <c r="O65" s="4"/>
      <c r="P65" s="4" t="s">
        <v>72</v>
      </c>
      <c r="Q65" s="4">
        <v>-1097.33</v>
      </c>
      <c r="R65" s="4" t="s">
        <v>71</v>
      </c>
      <c r="S65" s="4"/>
      <c r="T65" s="5"/>
    </row>
    <row r="66" spans="1:20" x14ac:dyDescent="0.3">
      <c r="A66" s="12">
        <v>2</v>
      </c>
      <c r="B66" s="4" t="s">
        <v>179</v>
      </c>
      <c r="C66" s="7"/>
      <c r="D66" s="4" t="s">
        <v>3</v>
      </c>
      <c r="E66" s="4" t="s">
        <v>71</v>
      </c>
      <c r="F66" s="4" t="s">
        <v>23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/>
      <c r="N66" s="4">
        <v>22074.84</v>
      </c>
      <c r="O66" s="4"/>
      <c r="P66" s="4" t="s">
        <v>72</v>
      </c>
      <c r="Q66" s="4">
        <v>-22074.84</v>
      </c>
      <c r="R66" s="4" t="s">
        <v>71</v>
      </c>
      <c r="S66" s="4"/>
      <c r="T66" s="5"/>
    </row>
    <row r="67" spans="1:20" x14ac:dyDescent="0.3">
      <c r="A67" s="12">
        <v>2</v>
      </c>
      <c r="B67" s="4" t="s">
        <v>179</v>
      </c>
      <c r="C67" s="7"/>
      <c r="D67" s="4" t="s">
        <v>3</v>
      </c>
      <c r="E67" s="4" t="s">
        <v>71</v>
      </c>
      <c r="F67" s="4" t="s">
        <v>24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/>
      <c r="N67" s="4">
        <v>0</v>
      </c>
      <c r="O67" s="4"/>
      <c r="P67" s="4" t="s">
        <v>72</v>
      </c>
      <c r="Q67" s="4">
        <v>0</v>
      </c>
      <c r="R67" s="4" t="s">
        <v>71</v>
      </c>
      <c r="S67" s="4"/>
      <c r="T67" s="5"/>
    </row>
    <row r="68" spans="1:20" x14ac:dyDescent="0.3">
      <c r="A68" s="12">
        <v>2</v>
      </c>
      <c r="B68" s="4" t="s">
        <v>179</v>
      </c>
      <c r="C68" s="7"/>
      <c r="D68" s="4" t="s">
        <v>3</v>
      </c>
      <c r="E68" s="4" t="s">
        <v>71</v>
      </c>
      <c r="F68" s="4" t="s">
        <v>62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/>
      <c r="N68" s="4">
        <v>4.4800000000000004</v>
      </c>
      <c r="O68" s="4"/>
      <c r="P68" s="4" t="s">
        <v>72</v>
      </c>
      <c r="Q68" s="4">
        <v>-4.4800000000000004</v>
      </c>
      <c r="R68" s="4" t="s">
        <v>71</v>
      </c>
      <c r="S68" s="4"/>
      <c r="T68" s="5"/>
    </row>
    <row r="69" spans="1:20" x14ac:dyDescent="0.3">
      <c r="A69" s="12">
        <v>2</v>
      </c>
      <c r="B69" s="4" t="s">
        <v>179</v>
      </c>
      <c r="C69" s="7"/>
      <c r="D69" s="4" t="s">
        <v>3</v>
      </c>
      <c r="E69" s="4" t="s">
        <v>71</v>
      </c>
      <c r="F69" s="4" t="s">
        <v>25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/>
      <c r="N69" s="4">
        <v>33.950000000000003</v>
      </c>
      <c r="O69" s="4"/>
      <c r="P69" s="4" t="s">
        <v>72</v>
      </c>
      <c r="Q69" s="4">
        <v>-33.950000000000003</v>
      </c>
      <c r="R69" s="4" t="s">
        <v>71</v>
      </c>
      <c r="S69" s="4"/>
      <c r="T69" s="5"/>
    </row>
    <row r="70" spans="1:20" x14ac:dyDescent="0.3">
      <c r="A70" s="12">
        <v>2</v>
      </c>
      <c r="B70" s="4" t="s">
        <v>179</v>
      </c>
      <c r="C70" s="7"/>
      <c r="D70" s="4" t="s">
        <v>3</v>
      </c>
      <c r="E70" s="4" t="s">
        <v>71</v>
      </c>
      <c r="F70" s="4" t="s">
        <v>63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/>
      <c r="N70" s="4">
        <v>-33295.85</v>
      </c>
      <c r="O70" s="4"/>
      <c r="P70" s="4" t="s">
        <v>72</v>
      </c>
      <c r="Q70" s="4">
        <v>33295.85</v>
      </c>
      <c r="R70" s="4" t="s">
        <v>71</v>
      </c>
      <c r="S70" s="4"/>
      <c r="T70" s="5"/>
    </row>
    <row r="71" spans="1:20" x14ac:dyDescent="0.3">
      <c r="A71" s="12">
        <v>2</v>
      </c>
      <c r="B71" s="4" t="s">
        <v>179</v>
      </c>
      <c r="C71" s="7"/>
      <c r="D71" s="4" t="s">
        <v>3</v>
      </c>
      <c r="E71" s="4" t="s">
        <v>71</v>
      </c>
      <c r="F71" s="4" t="s">
        <v>64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/>
      <c r="N71" s="4">
        <v>4827.5</v>
      </c>
      <c r="O71" s="4"/>
      <c r="P71" s="4" t="s">
        <v>72</v>
      </c>
      <c r="Q71" s="4">
        <v>-4827.5</v>
      </c>
      <c r="R71" s="4" t="s">
        <v>71</v>
      </c>
      <c r="S71" s="4"/>
      <c r="T71" s="5"/>
    </row>
    <row r="72" spans="1:20" x14ac:dyDescent="0.3">
      <c r="A72" s="12">
        <v>2</v>
      </c>
      <c r="B72" s="4" t="s">
        <v>179</v>
      </c>
      <c r="C72" s="7"/>
      <c r="D72" s="4" t="s">
        <v>3</v>
      </c>
      <c r="E72" s="4" t="s">
        <v>71</v>
      </c>
      <c r="F72" s="4" t="s">
        <v>65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/>
      <c r="N72" s="4">
        <v>12692.09</v>
      </c>
      <c r="O72" s="4"/>
      <c r="P72" s="4" t="s">
        <v>72</v>
      </c>
      <c r="Q72" s="4">
        <v>-12692.09</v>
      </c>
      <c r="R72" s="4" t="s">
        <v>71</v>
      </c>
      <c r="S72" s="4"/>
      <c r="T72" s="5"/>
    </row>
    <row r="73" spans="1:20" x14ac:dyDescent="0.3">
      <c r="A73" s="12">
        <v>2</v>
      </c>
      <c r="B73" s="4" t="s">
        <v>179</v>
      </c>
      <c r="C73" s="7"/>
      <c r="D73" s="4" t="s">
        <v>3</v>
      </c>
      <c r="E73" s="4" t="s">
        <v>71</v>
      </c>
      <c r="F73" s="4" t="s">
        <v>66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/>
      <c r="N73" s="4">
        <v>10868.56</v>
      </c>
      <c r="O73" s="4"/>
      <c r="P73" s="4" t="s">
        <v>72</v>
      </c>
      <c r="Q73" s="4">
        <v>-10868.56</v>
      </c>
      <c r="R73" s="4" t="s">
        <v>71</v>
      </c>
      <c r="S73" s="4"/>
      <c r="T73" s="5"/>
    </row>
    <row r="74" spans="1:20" x14ac:dyDescent="0.3">
      <c r="A74" s="12">
        <v>2</v>
      </c>
      <c r="B74" s="4" t="s">
        <v>179</v>
      </c>
      <c r="C74" s="7"/>
      <c r="D74" s="4" t="s">
        <v>3</v>
      </c>
      <c r="E74" s="4" t="s">
        <v>71</v>
      </c>
      <c r="F74" s="4" t="s">
        <v>67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/>
      <c r="N74" s="4">
        <v>258164.28</v>
      </c>
      <c r="O74" s="4"/>
      <c r="P74" s="4" t="s">
        <v>72</v>
      </c>
      <c r="Q74" s="4">
        <v>-258164.28</v>
      </c>
      <c r="R74" s="4" t="s">
        <v>71</v>
      </c>
      <c r="S74" s="4"/>
      <c r="T74" s="5"/>
    </row>
    <row r="75" spans="1:20" x14ac:dyDescent="0.3">
      <c r="A75" s="12">
        <v>2</v>
      </c>
      <c r="B75" s="4" t="s">
        <v>179</v>
      </c>
      <c r="C75" s="7"/>
      <c r="D75" s="4" t="s">
        <v>3</v>
      </c>
      <c r="E75" s="4" t="s">
        <v>71</v>
      </c>
      <c r="F75" s="4" t="s">
        <v>57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/>
      <c r="N75" s="4">
        <v>-4971.3900000000003</v>
      </c>
      <c r="O75" s="4"/>
      <c r="P75" s="4" t="s">
        <v>72</v>
      </c>
      <c r="Q75" s="4">
        <v>4971.3900000000003</v>
      </c>
      <c r="R75" s="4" t="s">
        <v>71</v>
      </c>
      <c r="S75" s="4"/>
      <c r="T75" s="5"/>
    </row>
    <row r="76" spans="1:20" x14ac:dyDescent="0.3">
      <c r="A76" s="12">
        <v>2</v>
      </c>
      <c r="B76" s="4" t="s">
        <v>179</v>
      </c>
      <c r="C76" s="7"/>
      <c r="D76" s="4" t="s">
        <v>3</v>
      </c>
      <c r="E76" s="4" t="s">
        <v>71</v>
      </c>
      <c r="F76" s="4" t="s">
        <v>60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/>
      <c r="N76" s="4">
        <v>-242151.89</v>
      </c>
      <c r="O76" s="4"/>
      <c r="P76" s="4" t="s">
        <v>72</v>
      </c>
      <c r="Q76" s="4">
        <v>242151.89</v>
      </c>
      <c r="R76" s="4" t="s">
        <v>71</v>
      </c>
      <c r="S76" s="4"/>
      <c r="T76" s="5"/>
    </row>
    <row r="77" spans="1:20" x14ac:dyDescent="0.3">
      <c r="A77" s="12">
        <v>2</v>
      </c>
      <c r="B77" s="4" t="s">
        <v>179</v>
      </c>
      <c r="C77" s="7"/>
      <c r="D77" s="4" t="s">
        <v>3</v>
      </c>
      <c r="E77" s="4" t="s">
        <v>71</v>
      </c>
      <c r="F77" s="4" t="s">
        <v>68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/>
      <c r="N77" s="4">
        <v>-42261.35</v>
      </c>
      <c r="O77" s="4"/>
      <c r="P77" s="4" t="s">
        <v>72</v>
      </c>
      <c r="Q77" s="4">
        <v>42261.35</v>
      </c>
      <c r="R77" s="4" t="s">
        <v>71</v>
      </c>
      <c r="S77" s="4"/>
      <c r="T77" s="5"/>
    </row>
    <row r="78" spans="1:20" x14ac:dyDescent="0.3">
      <c r="A78" s="12">
        <v>2</v>
      </c>
      <c r="B78" s="4" t="s">
        <v>179</v>
      </c>
      <c r="C78" s="7"/>
      <c r="D78" s="4" t="s">
        <v>3</v>
      </c>
      <c r="E78" s="4" t="s">
        <v>71</v>
      </c>
      <c r="F78" s="4" t="s">
        <v>69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/>
      <c r="N78" s="4">
        <v>758.98</v>
      </c>
      <c r="O78" s="4"/>
      <c r="P78" s="4" t="s">
        <v>72</v>
      </c>
      <c r="Q78" s="4">
        <v>-758.98</v>
      </c>
      <c r="R78" s="4" t="s">
        <v>71</v>
      </c>
      <c r="S78" s="4"/>
      <c r="T78" s="5"/>
    </row>
    <row r="79" spans="1:20" x14ac:dyDescent="0.3">
      <c r="A79" s="12">
        <v>2</v>
      </c>
      <c r="B79" s="4" t="s">
        <v>179</v>
      </c>
      <c r="C79" s="7"/>
      <c r="D79" s="4" t="s">
        <v>3</v>
      </c>
      <c r="E79" s="4" t="s">
        <v>71</v>
      </c>
      <c r="F79" s="4" t="s">
        <v>70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/>
      <c r="N79" s="4">
        <v>-47580.05</v>
      </c>
      <c r="O79" s="4"/>
      <c r="P79" s="4" t="s">
        <v>72</v>
      </c>
      <c r="Q79" s="4">
        <v>47580.05</v>
      </c>
      <c r="R79" s="4" t="s">
        <v>71</v>
      </c>
      <c r="S79" s="4"/>
      <c r="T79" s="5"/>
    </row>
    <row r="80" spans="1:20" x14ac:dyDescent="0.3">
      <c r="A80" s="12">
        <v>2</v>
      </c>
      <c r="B80" s="4" t="s">
        <v>179</v>
      </c>
      <c r="C80" s="7"/>
      <c r="D80" s="4" t="s">
        <v>1</v>
      </c>
      <c r="E80" s="4" t="s">
        <v>71</v>
      </c>
      <c r="F80" s="4" t="s">
        <v>71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/>
      <c r="N80" s="4">
        <v>2538184.7999999998</v>
      </c>
      <c r="O80" s="4"/>
      <c r="P80" s="4" t="s">
        <v>72</v>
      </c>
      <c r="Q80" s="4">
        <v>-2538184.7999999998</v>
      </c>
      <c r="R80" s="4" t="s">
        <v>71</v>
      </c>
      <c r="S80" s="4"/>
      <c r="T80" s="5"/>
    </row>
    <row r="81" spans="1:20" x14ac:dyDescent="0.3">
      <c r="A81" s="12">
        <v>2</v>
      </c>
      <c r="B81" s="4" t="s">
        <v>179</v>
      </c>
      <c r="C81" s="7"/>
      <c r="D81" s="4" t="s">
        <v>0</v>
      </c>
      <c r="E81" s="4" t="s">
        <v>71</v>
      </c>
      <c r="F81" s="4" t="s">
        <v>71</v>
      </c>
      <c r="G81" s="4">
        <v>44540765.969999999</v>
      </c>
      <c r="H81" s="4">
        <v>29646561.890000001</v>
      </c>
      <c r="I81" s="4">
        <v>14894204.08</v>
      </c>
      <c r="J81" s="4">
        <v>0.33439999999999998</v>
      </c>
      <c r="K81" s="4">
        <v>29544590.109999999</v>
      </c>
      <c r="L81" s="4">
        <v>14996175.859999999</v>
      </c>
      <c r="M81" s="4"/>
      <c r="N81" s="4">
        <v>30835665.309999999</v>
      </c>
      <c r="O81" s="4"/>
      <c r="P81" s="4" t="s">
        <v>166</v>
      </c>
      <c r="Q81" s="4">
        <v>13705100.66</v>
      </c>
      <c r="R81" s="4" t="s">
        <v>71</v>
      </c>
      <c r="S81" s="4"/>
      <c r="T81" s="5"/>
    </row>
  </sheetData>
  <pageMargins left="0.7" right="0.7" top="0.75" bottom="0.75" header="0.3" footer="0.3"/>
  <headerFooter>
    <oddFooter>&amp;L_x000D_&amp;1#&amp;"Aptos"&amp;8&amp;K000000 LIMITED SHARING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1A9E0-BE66-4DAB-AED2-6BCA3C168C64}">
  <dimension ref="A1:T62"/>
  <sheetViews>
    <sheetView workbookViewId="0"/>
  </sheetViews>
  <sheetFormatPr baseColWidth="10" defaultRowHeight="14.4" x14ac:dyDescent="0.3"/>
  <sheetData>
    <row r="1" spans="1:20" x14ac:dyDescent="0.3">
      <c r="A1" s="2" t="s">
        <v>187</v>
      </c>
      <c r="B1" s="3" t="s">
        <v>184</v>
      </c>
      <c r="C1" s="3" t="s">
        <v>16</v>
      </c>
      <c r="D1" s="3" t="s">
        <v>15</v>
      </c>
      <c r="E1" s="3" t="s">
        <v>14</v>
      </c>
      <c r="F1" s="3" t="s">
        <v>13</v>
      </c>
      <c r="G1" s="3" t="s">
        <v>12</v>
      </c>
      <c r="H1" s="3" t="s">
        <v>11</v>
      </c>
      <c r="I1" s="3" t="s">
        <v>10</v>
      </c>
      <c r="J1" s="3" t="s">
        <v>9</v>
      </c>
      <c r="K1" s="3" t="s">
        <v>8</v>
      </c>
      <c r="L1" s="3" t="s">
        <v>7</v>
      </c>
      <c r="M1" s="3" t="s">
        <v>6</v>
      </c>
      <c r="N1" s="3" t="s">
        <v>5</v>
      </c>
      <c r="O1" s="3" t="s">
        <v>4</v>
      </c>
      <c r="P1" s="3" t="s">
        <v>17</v>
      </c>
      <c r="Q1" s="3" t="s">
        <v>18</v>
      </c>
      <c r="R1" s="3" t="s">
        <v>185</v>
      </c>
      <c r="S1" s="3" t="s">
        <v>167</v>
      </c>
      <c r="T1" s="6" t="s">
        <v>168</v>
      </c>
    </row>
    <row r="2" spans="1:20" x14ac:dyDescent="0.3">
      <c r="A2" s="12">
        <v>3</v>
      </c>
      <c r="B2" s="4" t="s">
        <v>180</v>
      </c>
      <c r="C2" s="7">
        <v>45839</v>
      </c>
      <c r="D2" s="4" t="s">
        <v>169</v>
      </c>
      <c r="E2" s="4" t="s">
        <v>186</v>
      </c>
      <c r="F2" s="4" t="s">
        <v>21</v>
      </c>
      <c r="G2" s="4">
        <v>52725.11</v>
      </c>
      <c r="H2" s="4">
        <v>36013.440000000002</v>
      </c>
      <c r="I2" s="4">
        <v>16711.669999999998</v>
      </c>
      <c r="J2" s="4">
        <v>0.317</v>
      </c>
      <c r="K2" s="4">
        <v>35600.25</v>
      </c>
      <c r="L2" s="4"/>
      <c r="M2" s="4">
        <v>-413.19</v>
      </c>
      <c r="N2" s="4">
        <v>35600.25</v>
      </c>
      <c r="O2" s="4"/>
      <c r="P2" s="4"/>
      <c r="Q2" s="4">
        <v>17124.86</v>
      </c>
      <c r="R2" s="4"/>
      <c r="S2" s="4" t="s">
        <v>75</v>
      </c>
      <c r="T2" s="5"/>
    </row>
    <row r="3" spans="1:20" x14ac:dyDescent="0.3">
      <c r="A3" s="12">
        <v>3</v>
      </c>
      <c r="B3" s="4" t="s">
        <v>180</v>
      </c>
      <c r="C3" s="7">
        <v>45839</v>
      </c>
      <c r="D3" s="4" t="s">
        <v>169</v>
      </c>
      <c r="E3" s="4" t="s">
        <v>186</v>
      </c>
      <c r="F3" s="4" t="s">
        <v>20</v>
      </c>
      <c r="G3" s="4">
        <v>991599.59</v>
      </c>
      <c r="H3" s="4">
        <v>748407.41</v>
      </c>
      <c r="I3" s="4">
        <v>243192.18</v>
      </c>
      <c r="J3" s="4">
        <v>0.24529999999999999</v>
      </c>
      <c r="K3" s="4">
        <v>776585.77</v>
      </c>
      <c r="L3" s="4"/>
      <c r="M3" s="4">
        <v>28178.36</v>
      </c>
      <c r="N3" s="4">
        <v>776585.77</v>
      </c>
      <c r="O3" s="4"/>
      <c r="P3" s="4"/>
      <c r="Q3" s="4">
        <v>215013.82</v>
      </c>
      <c r="R3" s="4"/>
      <c r="S3" s="4" t="s">
        <v>170</v>
      </c>
      <c r="T3" s="5"/>
    </row>
    <row r="4" spans="1:20" x14ac:dyDescent="0.3">
      <c r="A4" s="12">
        <v>3</v>
      </c>
      <c r="B4" s="4" t="s">
        <v>180</v>
      </c>
      <c r="C4" s="7">
        <v>45839</v>
      </c>
      <c r="D4" s="4" t="s">
        <v>169</v>
      </c>
      <c r="E4" s="4" t="s">
        <v>186</v>
      </c>
      <c r="F4" s="4" t="s">
        <v>2</v>
      </c>
      <c r="G4" s="4">
        <v>40129325.979999997</v>
      </c>
      <c r="H4" s="4">
        <v>26441811.84</v>
      </c>
      <c r="I4" s="4">
        <v>13687514.140000001</v>
      </c>
      <c r="J4" s="4">
        <v>0.34110000000000001</v>
      </c>
      <c r="K4" s="4">
        <v>26397474.850000001</v>
      </c>
      <c r="L4" s="4"/>
      <c r="M4" s="4">
        <v>-44336.99</v>
      </c>
      <c r="N4" s="4">
        <v>26397518.809999999</v>
      </c>
      <c r="O4" s="4"/>
      <c r="P4" s="4"/>
      <c r="Q4" s="4">
        <v>13731807.17</v>
      </c>
      <c r="R4" s="4"/>
      <c r="S4" s="4" t="s">
        <v>171</v>
      </c>
      <c r="T4" s="5"/>
    </row>
    <row r="5" spans="1:20" x14ac:dyDescent="0.3">
      <c r="A5" s="12">
        <v>3</v>
      </c>
      <c r="B5" s="4" t="s">
        <v>180</v>
      </c>
      <c r="C5" s="7">
        <v>45839</v>
      </c>
      <c r="D5" s="4" t="s">
        <v>169</v>
      </c>
      <c r="E5" s="4" t="s">
        <v>186</v>
      </c>
      <c r="F5" s="4" t="s">
        <v>22</v>
      </c>
      <c r="G5" s="4">
        <v>0</v>
      </c>
      <c r="H5" s="4">
        <v>94311.45</v>
      </c>
      <c r="I5" s="4">
        <v>-94311.45</v>
      </c>
      <c r="J5" s="4">
        <v>0</v>
      </c>
      <c r="K5" s="4">
        <v>88737.85</v>
      </c>
      <c r="L5" s="4"/>
      <c r="M5" s="4">
        <v>-5573.6</v>
      </c>
      <c r="N5" s="4">
        <v>88737.85</v>
      </c>
      <c r="O5" s="4"/>
      <c r="P5" s="4"/>
      <c r="Q5" s="4">
        <v>-88737.85</v>
      </c>
      <c r="R5" s="4"/>
      <c r="S5" s="4" t="s">
        <v>78</v>
      </c>
      <c r="T5" s="5"/>
    </row>
    <row r="6" spans="1:20" x14ac:dyDescent="0.3">
      <c r="A6" s="12">
        <v>3</v>
      </c>
      <c r="B6" s="4" t="s">
        <v>180</v>
      </c>
      <c r="C6" s="7">
        <v>45839</v>
      </c>
      <c r="D6" s="4" t="s">
        <v>169</v>
      </c>
      <c r="E6" s="4" t="s">
        <v>186</v>
      </c>
      <c r="F6" s="4" t="s">
        <v>23</v>
      </c>
      <c r="G6" s="4">
        <v>0</v>
      </c>
      <c r="H6" s="4">
        <v>953815.99</v>
      </c>
      <c r="I6" s="4">
        <v>-953815.99</v>
      </c>
      <c r="J6" s="4">
        <v>0</v>
      </c>
      <c r="K6" s="4">
        <v>941840.46</v>
      </c>
      <c r="L6" s="4"/>
      <c r="M6" s="4">
        <v>-11975.53</v>
      </c>
      <c r="N6" s="4">
        <v>941840.46</v>
      </c>
      <c r="O6" s="4"/>
      <c r="P6" s="4"/>
      <c r="Q6" s="4">
        <v>-941840.46</v>
      </c>
      <c r="R6" s="4"/>
      <c r="S6" s="4" t="s">
        <v>80</v>
      </c>
      <c r="T6" s="5"/>
    </row>
    <row r="7" spans="1:20" x14ac:dyDescent="0.3">
      <c r="A7" s="12">
        <v>3</v>
      </c>
      <c r="B7" s="4" t="s">
        <v>180</v>
      </c>
      <c r="C7" s="7">
        <v>45839</v>
      </c>
      <c r="D7" s="4" t="s">
        <v>169</v>
      </c>
      <c r="E7" s="4" t="s">
        <v>186</v>
      </c>
      <c r="F7" s="4" t="s">
        <v>24</v>
      </c>
      <c r="G7" s="4">
        <v>0</v>
      </c>
      <c r="H7" s="4">
        <v>58.25</v>
      </c>
      <c r="I7" s="4">
        <v>-58.25</v>
      </c>
      <c r="J7" s="4">
        <v>0</v>
      </c>
      <c r="K7" s="4">
        <v>56.09</v>
      </c>
      <c r="L7" s="4"/>
      <c r="M7" s="4">
        <v>-2.16</v>
      </c>
      <c r="N7" s="4">
        <v>56.09</v>
      </c>
      <c r="O7" s="4"/>
      <c r="P7" s="4"/>
      <c r="Q7" s="4">
        <v>-56.09</v>
      </c>
      <c r="R7" s="4"/>
      <c r="S7" s="4" t="s">
        <v>82</v>
      </c>
      <c r="T7" s="5"/>
    </row>
    <row r="8" spans="1:20" x14ac:dyDescent="0.3">
      <c r="A8" s="12">
        <v>3</v>
      </c>
      <c r="B8" s="4" t="s">
        <v>180</v>
      </c>
      <c r="C8" s="7">
        <v>45839</v>
      </c>
      <c r="D8" s="4" t="s">
        <v>169</v>
      </c>
      <c r="E8" s="4" t="s">
        <v>186</v>
      </c>
      <c r="F8" s="4" t="s">
        <v>25</v>
      </c>
      <c r="G8" s="4">
        <v>48409.79</v>
      </c>
      <c r="H8" s="4">
        <v>35230.86</v>
      </c>
      <c r="I8" s="4">
        <v>13178.93</v>
      </c>
      <c r="J8" s="4">
        <v>0.2722</v>
      </c>
      <c r="K8" s="4">
        <v>11685.59</v>
      </c>
      <c r="L8" s="4"/>
      <c r="M8" s="4">
        <v>-23545.27</v>
      </c>
      <c r="N8" s="4">
        <v>11685.59</v>
      </c>
      <c r="O8" s="4"/>
      <c r="P8" s="4"/>
      <c r="Q8" s="4">
        <v>36724.199999999997</v>
      </c>
      <c r="R8" s="4"/>
      <c r="S8" s="4" t="s">
        <v>84</v>
      </c>
      <c r="T8" s="5"/>
    </row>
    <row r="9" spans="1:20" x14ac:dyDescent="0.3">
      <c r="A9" s="12">
        <v>3</v>
      </c>
      <c r="B9" s="4" t="s">
        <v>180</v>
      </c>
      <c r="C9" s="7">
        <v>45839</v>
      </c>
      <c r="D9" s="4" t="s">
        <v>169</v>
      </c>
      <c r="E9" s="4" t="s">
        <v>186</v>
      </c>
      <c r="F9" s="4" t="s">
        <v>26</v>
      </c>
      <c r="G9" s="4">
        <v>47.01</v>
      </c>
      <c r="H9" s="4">
        <v>28.57</v>
      </c>
      <c r="I9" s="4">
        <v>18.440000000000001</v>
      </c>
      <c r="J9" s="4">
        <v>0.39229999999999998</v>
      </c>
      <c r="K9" s="4">
        <v>27.66</v>
      </c>
      <c r="L9" s="4"/>
      <c r="M9" s="4">
        <v>-0.91</v>
      </c>
      <c r="N9" s="4">
        <v>27.66</v>
      </c>
      <c r="O9" s="4"/>
      <c r="P9" s="4"/>
      <c r="Q9" s="4">
        <v>19.350000000000001</v>
      </c>
      <c r="R9" s="4"/>
      <c r="S9" s="4" t="s">
        <v>86</v>
      </c>
      <c r="T9" s="5"/>
    </row>
    <row r="10" spans="1:20" x14ac:dyDescent="0.3">
      <c r="A10" s="12">
        <v>3</v>
      </c>
      <c r="B10" s="4" t="s">
        <v>180</v>
      </c>
      <c r="C10" s="7">
        <v>45839</v>
      </c>
      <c r="D10" s="4" t="s">
        <v>169</v>
      </c>
      <c r="E10" s="4" t="s">
        <v>186</v>
      </c>
      <c r="F10" s="4" t="s">
        <v>27</v>
      </c>
      <c r="G10" s="4">
        <v>2210</v>
      </c>
      <c r="H10" s="4">
        <v>1471.78</v>
      </c>
      <c r="I10" s="4">
        <v>738.22</v>
      </c>
      <c r="J10" s="4">
        <v>0.33400000000000002</v>
      </c>
      <c r="K10" s="4">
        <v>1318.1</v>
      </c>
      <c r="L10" s="4"/>
      <c r="M10" s="4">
        <v>-153.68</v>
      </c>
      <c r="N10" s="4">
        <v>1318.1</v>
      </c>
      <c r="O10" s="4"/>
      <c r="P10" s="4"/>
      <c r="Q10" s="4">
        <v>891.9</v>
      </c>
      <c r="R10" s="4"/>
      <c r="S10" s="4" t="s">
        <v>88</v>
      </c>
      <c r="T10" s="5"/>
    </row>
    <row r="11" spans="1:20" x14ac:dyDescent="0.3">
      <c r="A11" s="12">
        <v>3</v>
      </c>
      <c r="B11" s="4" t="s">
        <v>180</v>
      </c>
      <c r="C11" s="7">
        <v>45839</v>
      </c>
      <c r="D11" s="4" t="s">
        <v>28</v>
      </c>
      <c r="E11" s="4" t="s">
        <v>71</v>
      </c>
      <c r="F11" s="4" t="s">
        <v>71</v>
      </c>
      <c r="G11" s="4">
        <v>41224317.479999997</v>
      </c>
      <c r="H11" s="4">
        <v>28311149.59</v>
      </c>
      <c r="I11" s="4">
        <v>12913167.890000001</v>
      </c>
      <c r="J11" s="4">
        <v>0.31319999999999998</v>
      </c>
      <c r="K11" s="4">
        <v>28253326.620000001</v>
      </c>
      <c r="L11" s="4"/>
      <c r="M11" s="4">
        <v>-57822.97</v>
      </c>
      <c r="N11" s="4">
        <v>28253370.579999998</v>
      </c>
      <c r="O11" s="4"/>
      <c r="P11" s="4"/>
      <c r="Q11" s="4">
        <v>12970946.9</v>
      </c>
      <c r="R11" s="4"/>
      <c r="S11" s="4" t="s">
        <v>172</v>
      </c>
      <c r="T11" s="5"/>
    </row>
    <row r="12" spans="1:20" x14ac:dyDescent="0.3">
      <c r="A12" s="12">
        <v>3</v>
      </c>
      <c r="B12" s="4" t="s">
        <v>180</v>
      </c>
      <c r="C12" s="7">
        <v>45839</v>
      </c>
      <c r="D12" s="4" t="s">
        <v>173</v>
      </c>
      <c r="E12" s="4" t="s">
        <v>186</v>
      </c>
      <c r="F12" s="4" t="s">
        <v>30</v>
      </c>
      <c r="G12" s="4">
        <v>-356.09</v>
      </c>
      <c r="H12" s="4">
        <v>0</v>
      </c>
      <c r="I12" s="4">
        <v>-356.09</v>
      </c>
      <c r="J12" s="4">
        <v>1</v>
      </c>
      <c r="K12" s="4">
        <v>0</v>
      </c>
      <c r="L12" s="4"/>
      <c r="M12" s="4">
        <v>0</v>
      </c>
      <c r="N12" s="4">
        <v>0</v>
      </c>
      <c r="O12" s="4"/>
      <c r="P12" s="4"/>
      <c r="Q12" s="4">
        <v>-356.09</v>
      </c>
      <c r="R12" s="4"/>
      <c r="S12" s="4" t="s">
        <v>91</v>
      </c>
      <c r="T12" s="5"/>
    </row>
    <row r="13" spans="1:20" x14ac:dyDescent="0.3">
      <c r="A13" s="12">
        <v>3</v>
      </c>
      <c r="B13" s="4" t="s">
        <v>180</v>
      </c>
      <c r="C13" s="7">
        <v>45839</v>
      </c>
      <c r="D13" s="4" t="s">
        <v>173</v>
      </c>
      <c r="E13" s="4" t="s">
        <v>31</v>
      </c>
      <c r="F13" s="4" t="s">
        <v>32</v>
      </c>
      <c r="G13" s="4">
        <v>-956</v>
      </c>
      <c r="H13" s="4">
        <v>0</v>
      </c>
      <c r="I13" s="4">
        <v>-956</v>
      </c>
      <c r="J13" s="4">
        <v>1</v>
      </c>
      <c r="K13" s="4">
        <v>0</v>
      </c>
      <c r="L13" s="4"/>
      <c r="M13" s="4">
        <v>0</v>
      </c>
      <c r="N13" s="4">
        <v>0</v>
      </c>
      <c r="O13" s="4"/>
      <c r="P13" s="4"/>
      <c r="Q13" s="4">
        <v>-956</v>
      </c>
      <c r="R13" s="4"/>
      <c r="S13" s="4" t="s">
        <v>92</v>
      </c>
      <c r="T13" s="5"/>
    </row>
    <row r="14" spans="1:20" x14ac:dyDescent="0.3">
      <c r="A14" s="12">
        <v>3</v>
      </c>
      <c r="B14" s="4" t="s">
        <v>180</v>
      </c>
      <c r="C14" s="7">
        <v>45839</v>
      </c>
      <c r="D14" s="4" t="s">
        <v>173</v>
      </c>
      <c r="E14" s="4" t="s">
        <v>186</v>
      </c>
      <c r="F14" s="4" t="s">
        <v>33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/>
      <c r="M14" s="4">
        <v>0</v>
      </c>
      <c r="N14" s="4">
        <v>0</v>
      </c>
      <c r="O14" s="4"/>
      <c r="P14" s="4"/>
      <c r="Q14" s="4">
        <v>0</v>
      </c>
      <c r="R14" s="4"/>
      <c r="S14" s="4" t="s">
        <v>72</v>
      </c>
      <c r="T14" s="5"/>
    </row>
    <row r="15" spans="1:20" x14ac:dyDescent="0.3">
      <c r="A15" s="12">
        <v>3</v>
      </c>
      <c r="B15" s="4" t="s">
        <v>180</v>
      </c>
      <c r="C15" s="7">
        <v>45839</v>
      </c>
      <c r="D15" s="4" t="s">
        <v>173</v>
      </c>
      <c r="E15" s="4" t="s">
        <v>31</v>
      </c>
      <c r="F15" s="4" t="s">
        <v>34</v>
      </c>
      <c r="G15" s="4">
        <v>-24603.54</v>
      </c>
      <c r="H15" s="4">
        <v>-12712.6</v>
      </c>
      <c r="I15" s="4">
        <v>-11890.94</v>
      </c>
      <c r="J15" s="4">
        <v>0.48330000000000001</v>
      </c>
      <c r="K15" s="4">
        <v>-12150.91</v>
      </c>
      <c r="L15" s="4"/>
      <c r="M15" s="4">
        <v>561.69000000000005</v>
      </c>
      <c r="N15" s="4">
        <v>0</v>
      </c>
      <c r="O15" s="4"/>
      <c r="P15" s="4"/>
      <c r="Q15" s="4">
        <v>-24603.54</v>
      </c>
      <c r="R15" s="4"/>
      <c r="S15" s="4" t="s">
        <v>93</v>
      </c>
      <c r="T15" s="5"/>
    </row>
    <row r="16" spans="1:20" x14ac:dyDescent="0.3">
      <c r="A16" s="12">
        <v>3</v>
      </c>
      <c r="B16" s="4" t="s">
        <v>180</v>
      </c>
      <c r="C16" s="7">
        <v>45839</v>
      </c>
      <c r="D16" s="4" t="s">
        <v>173</v>
      </c>
      <c r="E16" s="4" t="s">
        <v>35</v>
      </c>
      <c r="F16" s="4" t="s">
        <v>34</v>
      </c>
      <c r="G16" s="4">
        <v>-468778.58</v>
      </c>
      <c r="H16" s="4">
        <v>-305580.96000000002</v>
      </c>
      <c r="I16" s="4">
        <v>-163197.62</v>
      </c>
      <c r="J16" s="4">
        <v>0.34810000000000002</v>
      </c>
      <c r="K16" s="4">
        <v>-294055.59000000003</v>
      </c>
      <c r="L16" s="4"/>
      <c r="M16" s="4">
        <v>11525.37</v>
      </c>
      <c r="N16" s="4">
        <v>0</v>
      </c>
      <c r="O16" s="4"/>
      <c r="P16" s="4"/>
      <c r="Q16" s="4">
        <v>-468778.58</v>
      </c>
      <c r="R16" s="4"/>
      <c r="S16" s="4" t="s">
        <v>95</v>
      </c>
      <c r="T16" s="5"/>
    </row>
    <row r="17" spans="1:20" x14ac:dyDescent="0.3">
      <c r="A17" s="12">
        <v>3</v>
      </c>
      <c r="B17" s="4" t="s">
        <v>180</v>
      </c>
      <c r="C17" s="7">
        <v>45839</v>
      </c>
      <c r="D17" s="4" t="s">
        <v>173</v>
      </c>
      <c r="E17" s="4" t="s">
        <v>36</v>
      </c>
      <c r="F17" s="4" t="s">
        <v>34</v>
      </c>
      <c r="G17" s="4">
        <v>-1051.4100000000001</v>
      </c>
      <c r="H17" s="4">
        <v>-924.76</v>
      </c>
      <c r="I17" s="4">
        <v>-126.65</v>
      </c>
      <c r="J17" s="4">
        <v>0.1205</v>
      </c>
      <c r="K17" s="4">
        <v>-1587.64</v>
      </c>
      <c r="L17" s="4"/>
      <c r="M17" s="4">
        <v>-662.88</v>
      </c>
      <c r="N17" s="4">
        <v>0</v>
      </c>
      <c r="O17" s="4"/>
      <c r="P17" s="4"/>
      <c r="Q17" s="4">
        <v>-1051.4100000000001</v>
      </c>
      <c r="R17" s="4"/>
      <c r="S17" s="4" t="s">
        <v>97</v>
      </c>
      <c r="T17" s="5"/>
    </row>
    <row r="18" spans="1:20" x14ac:dyDescent="0.3">
      <c r="A18" s="12">
        <v>3</v>
      </c>
      <c r="B18" s="4" t="s">
        <v>180</v>
      </c>
      <c r="C18" s="7">
        <v>45839</v>
      </c>
      <c r="D18" s="4" t="s">
        <v>173</v>
      </c>
      <c r="E18" s="4" t="s">
        <v>31</v>
      </c>
      <c r="F18" s="4" t="s">
        <v>37</v>
      </c>
      <c r="G18" s="4">
        <v>0</v>
      </c>
      <c r="H18" s="4">
        <v>-235.95</v>
      </c>
      <c r="I18" s="4">
        <v>235.95</v>
      </c>
      <c r="J18" s="4">
        <v>0</v>
      </c>
      <c r="K18" s="4">
        <v>-224.01</v>
      </c>
      <c r="L18" s="4"/>
      <c r="M18" s="4">
        <v>11.94</v>
      </c>
      <c r="N18" s="4">
        <v>0</v>
      </c>
      <c r="O18" s="4"/>
      <c r="P18" s="4"/>
      <c r="Q18" s="4">
        <v>0</v>
      </c>
      <c r="R18" s="4"/>
      <c r="S18" s="4" t="s">
        <v>100</v>
      </c>
      <c r="T18" s="5"/>
    </row>
    <row r="19" spans="1:20" x14ac:dyDescent="0.3">
      <c r="A19" s="12">
        <v>3</v>
      </c>
      <c r="B19" s="4" t="s">
        <v>180</v>
      </c>
      <c r="C19" s="7">
        <v>45839</v>
      </c>
      <c r="D19" s="4" t="s">
        <v>173</v>
      </c>
      <c r="E19" s="4" t="s">
        <v>35</v>
      </c>
      <c r="F19" s="4" t="s">
        <v>37</v>
      </c>
      <c r="G19" s="4">
        <v>-196</v>
      </c>
      <c r="H19" s="4">
        <v>-10311.75</v>
      </c>
      <c r="I19" s="4">
        <v>10115.75</v>
      </c>
      <c r="J19" s="4">
        <v>-51.610999999999997</v>
      </c>
      <c r="K19" s="4">
        <v>-9955.77</v>
      </c>
      <c r="L19" s="4"/>
      <c r="M19" s="4">
        <v>355.98</v>
      </c>
      <c r="N19" s="4">
        <v>0</v>
      </c>
      <c r="O19" s="4"/>
      <c r="P19" s="4"/>
      <c r="Q19" s="4">
        <v>-196</v>
      </c>
      <c r="R19" s="4"/>
      <c r="S19" s="4" t="s">
        <v>102</v>
      </c>
      <c r="T19" s="5"/>
    </row>
    <row r="20" spans="1:20" x14ac:dyDescent="0.3">
      <c r="A20" s="12">
        <v>3</v>
      </c>
      <c r="B20" s="4" t="s">
        <v>180</v>
      </c>
      <c r="C20" s="7">
        <v>45839</v>
      </c>
      <c r="D20" s="4" t="s">
        <v>173</v>
      </c>
      <c r="E20" s="4" t="s">
        <v>36</v>
      </c>
      <c r="F20" s="4" t="s">
        <v>37</v>
      </c>
      <c r="G20" s="4">
        <v>0</v>
      </c>
      <c r="H20" s="4">
        <v>-29.5</v>
      </c>
      <c r="I20" s="4">
        <v>29.5</v>
      </c>
      <c r="J20" s="4">
        <v>0</v>
      </c>
      <c r="K20" s="4">
        <v>-29.5</v>
      </c>
      <c r="L20" s="4"/>
      <c r="M20" s="4">
        <v>0</v>
      </c>
      <c r="N20" s="4">
        <v>0</v>
      </c>
      <c r="O20" s="4"/>
      <c r="P20" s="4"/>
      <c r="Q20" s="4">
        <v>0</v>
      </c>
      <c r="R20" s="4"/>
      <c r="S20" s="4" t="s">
        <v>104</v>
      </c>
      <c r="T20" s="5"/>
    </row>
    <row r="21" spans="1:20" x14ac:dyDescent="0.3">
      <c r="A21" s="12">
        <v>3</v>
      </c>
      <c r="B21" s="4" t="s">
        <v>180</v>
      </c>
      <c r="C21" s="7">
        <v>45839</v>
      </c>
      <c r="D21" s="4" t="s">
        <v>173</v>
      </c>
      <c r="E21" s="4" t="s">
        <v>35</v>
      </c>
      <c r="F21" s="4" t="s">
        <v>38</v>
      </c>
      <c r="G21" s="4">
        <v>-20355.77</v>
      </c>
      <c r="H21" s="4">
        <v>-12.6</v>
      </c>
      <c r="I21" s="4">
        <v>-20343.169999999998</v>
      </c>
      <c r="J21" s="4">
        <v>0.99939999999999996</v>
      </c>
      <c r="K21" s="4">
        <v>-12.6</v>
      </c>
      <c r="L21" s="4"/>
      <c r="M21" s="4">
        <v>0</v>
      </c>
      <c r="N21" s="4">
        <v>0</v>
      </c>
      <c r="O21" s="4"/>
      <c r="P21" s="4"/>
      <c r="Q21" s="4">
        <v>-20355.77</v>
      </c>
      <c r="R21" s="4"/>
      <c r="S21" s="4" t="s">
        <v>105</v>
      </c>
      <c r="T21" s="5"/>
    </row>
    <row r="22" spans="1:20" x14ac:dyDescent="0.3">
      <c r="A22" s="12">
        <v>3</v>
      </c>
      <c r="B22" s="4" t="s">
        <v>180</v>
      </c>
      <c r="C22" s="7">
        <v>45839</v>
      </c>
      <c r="D22" s="4" t="s">
        <v>173</v>
      </c>
      <c r="E22" s="4" t="s">
        <v>31</v>
      </c>
      <c r="F22" s="4" t="s">
        <v>39</v>
      </c>
      <c r="G22" s="4">
        <v>18706.509999999998</v>
      </c>
      <c r="H22" s="4">
        <v>12864.89</v>
      </c>
      <c r="I22" s="4">
        <v>5841.62</v>
      </c>
      <c r="J22" s="4">
        <v>0.31230000000000002</v>
      </c>
      <c r="K22" s="4">
        <v>12326.04</v>
      </c>
      <c r="L22" s="4"/>
      <c r="M22" s="4">
        <v>-538.85</v>
      </c>
      <c r="N22" s="4">
        <v>0</v>
      </c>
      <c r="O22" s="4"/>
      <c r="P22" s="4"/>
      <c r="Q22" s="4">
        <v>18706.509999999998</v>
      </c>
      <c r="R22" s="4"/>
      <c r="S22" s="4" t="s">
        <v>106</v>
      </c>
      <c r="T22" s="5"/>
    </row>
    <row r="23" spans="1:20" x14ac:dyDescent="0.3">
      <c r="A23" s="12">
        <v>3</v>
      </c>
      <c r="B23" s="4" t="s">
        <v>180</v>
      </c>
      <c r="C23" s="7">
        <v>45839</v>
      </c>
      <c r="D23" s="4" t="s">
        <v>173</v>
      </c>
      <c r="E23" s="4" t="s">
        <v>35</v>
      </c>
      <c r="F23" s="4" t="s">
        <v>39</v>
      </c>
      <c r="G23" s="4">
        <v>1424.79</v>
      </c>
      <c r="H23" s="4">
        <v>1145.24</v>
      </c>
      <c r="I23" s="4">
        <v>279.55</v>
      </c>
      <c r="J23" s="4">
        <v>0.19620000000000001</v>
      </c>
      <c r="K23" s="4">
        <v>1796.88</v>
      </c>
      <c r="L23" s="4"/>
      <c r="M23" s="4">
        <v>651.64</v>
      </c>
      <c r="N23" s="4">
        <v>0</v>
      </c>
      <c r="O23" s="4"/>
      <c r="P23" s="4"/>
      <c r="Q23" s="4">
        <v>1424.79</v>
      </c>
      <c r="R23" s="4"/>
      <c r="S23" s="4" t="s">
        <v>108</v>
      </c>
      <c r="T23" s="5"/>
    </row>
    <row r="24" spans="1:20" x14ac:dyDescent="0.3">
      <c r="A24" s="12">
        <v>3</v>
      </c>
      <c r="B24" s="4" t="s">
        <v>180</v>
      </c>
      <c r="C24" s="7">
        <v>45839</v>
      </c>
      <c r="D24" s="4" t="s">
        <v>173</v>
      </c>
      <c r="E24" s="4" t="s">
        <v>40</v>
      </c>
      <c r="F24" s="4" t="s">
        <v>39</v>
      </c>
      <c r="G24" s="4">
        <v>19253.400000000001</v>
      </c>
      <c r="H24" s="4">
        <v>7544.59</v>
      </c>
      <c r="I24" s="4">
        <v>11708.81</v>
      </c>
      <c r="J24" s="4">
        <v>0.60809999999999997</v>
      </c>
      <c r="K24" s="4">
        <v>7379.23</v>
      </c>
      <c r="L24" s="4"/>
      <c r="M24" s="4">
        <v>-165.36</v>
      </c>
      <c r="N24" s="4">
        <v>0</v>
      </c>
      <c r="O24" s="4"/>
      <c r="P24" s="4"/>
      <c r="Q24" s="4">
        <v>19253.400000000001</v>
      </c>
      <c r="R24" s="4"/>
      <c r="S24" s="4" t="s">
        <v>110</v>
      </c>
      <c r="T24" s="5"/>
    </row>
    <row r="25" spans="1:20" x14ac:dyDescent="0.3">
      <c r="A25" s="12">
        <v>3</v>
      </c>
      <c r="B25" s="4" t="s">
        <v>180</v>
      </c>
      <c r="C25" s="7">
        <v>45839</v>
      </c>
      <c r="D25" s="4" t="s">
        <v>173</v>
      </c>
      <c r="E25" s="4" t="s">
        <v>36</v>
      </c>
      <c r="F25" s="4" t="s">
        <v>39</v>
      </c>
      <c r="G25" s="4">
        <v>415955.20000000001</v>
      </c>
      <c r="H25" s="4">
        <v>282085.84999999998</v>
      </c>
      <c r="I25" s="4">
        <v>133869.35</v>
      </c>
      <c r="J25" s="4">
        <v>0.32179999999999997</v>
      </c>
      <c r="K25" s="4">
        <v>273644.01</v>
      </c>
      <c r="L25" s="4"/>
      <c r="M25" s="4">
        <v>-8441.84</v>
      </c>
      <c r="N25" s="4">
        <v>0</v>
      </c>
      <c r="O25" s="4"/>
      <c r="P25" s="4"/>
      <c r="Q25" s="4">
        <v>415955.20000000001</v>
      </c>
      <c r="R25" s="4"/>
      <c r="S25" s="4" t="s">
        <v>112</v>
      </c>
      <c r="T25" s="5"/>
    </row>
    <row r="26" spans="1:20" x14ac:dyDescent="0.3">
      <c r="A26" s="12">
        <v>3</v>
      </c>
      <c r="B26" s="4" t="s">
        <v>180</v>
      </c>
      <c r="C26" s="7">
        <v>45839</v>
      </c>
      <c r="D26" s="4" t="s">
        <v>173</v>
      </c>
      <c r="E26" s="4" t="s">
        <v>31</v>
      </c>
      <c r="F26" s="4" t="s">
        <v>41</v>
      </c>
      <c r="G26" s="4">
        <v>0</v>
      </c>
      <c r="H26" s="4">
        <v>224.01</v>
      </c>
      <c r="I26" s="4">
        <v>-224.01</v>
      </c>
      <c r="J26" s="4">
        <v>0</v>
      </c>
      <c r="K26" s="4">
        <v>224.01</v>
      </c>
      <c r="L26" s="4"/>
      <c r="M26" s="4">
        <v>0</v>
      </c>
      <c r="N26" s="4">
        <v>0</v>
      </c>
      <c r="O26" s="4"/>
      <c r="P26" s="4"/>
      <c r="Q26" s="4">
        <v>0</v>
      </c>
      <c r="R26" s="4"/>
      <c r="S26" s="4" t="s">
        <v>99</v>
      </c>
      <c r="T26" s="5"/>
    </row>
    <row r="27" spans="1:20" x14ac:dyDescent="0.3">
      <c r="A27" s="12">
        <v>3</v>
      </c>
      <c r="B27" s="4" t="s">
        <v>180</v>
      </c>
      <c r="C27" s="7">
        <v>45839</v>
      </c>
      <c r="D27" s="4" t="s">
        <v>173</v>
      </c>
      <c r="E27" s="4" t="s">
        <v>36</v>
      </c>
      <c r="F27" s="4" t="s">
        <v>41</v>
      </c>
      <c r="G27" s="4">
        <v>0</v>
      </c>
      <c r="H27" s="4">
        <v>9017.2900000000009</v>
      </c>
      <c r="I27" s="4">
        <v>-9017.2900000000009</v>
      </c>
      <c r="J27" s="4">
        <v>0</v>
      </c>
      <c r="K27" s="4">
        <v>8699.2199999999993</v>
      </c>
      <c r="L27" s="4"/>
      <c r="M27" s="4">
        <v>-318.07</v>
      </c>
      <c r="N27" s="4">
        <v>0</v>
      </c>
      <c r="O27" s="4"/>
      <c r="P27" s="4"/>
      <c r="Q27" s="4">
        <v>0</v>
      </c>
      <c r="R27" s="4"/>
      <c r="S27" s="4" t="s">
        <v>114</v>
      </c>
      <c r="T27" s="5"/>
    </row>
    <row r="28" spans="1:20" x14ac:dyDescent="0.3">
      <c r="A28" s="12">
        <v>3</v>
      </c>
      <c r="B28" s="4" t="s">
        <v>180</v>
      </c>
      <c r="C28" s="7">
        <v>45839</v>
      </c>
      <c r="D28" s="4" t="s">
        <v>173</v>
      </c>
      <c r="E28" s="4" t="s">
        <v>40</v>
      </c>
      <c r="F28" s="4" t="s">
        <v>42</v>
      </c>
      <c r="G28" s="4">
        <v>34142.629999999997</v>
      </c>
      <c r="H28" s="4">
        <v>0</v>
      </c>
      <c r="I28" s="4">
        <v>34142.629999999997</v>
      </c>
      <c r="J28" s="4">
        <v>1</v>
      </c>
      <c r="K28" s="4">
        <v>0</v>
      </c>
      <c r="L28" s="4"/>
      <c r="M28" s="4">
        <v>0</v>
      </c>
      <c r="N28" s="4">
        <v>0</v>
      </c>
      <c r="O28" s="4"/>
      <c r="P28" s="4"/>
      <c r="Q28" s="4">
        <v>34142.629999999997</v>
      </c>
      <c r="R28" s="4"/>
      <c r="S28" s="4" t="s">
        <v>116</v>
      </c>
      <c r="T28" s="5"/>
    </row>
    <row r="29" spans="1:20" x14ac:dyDescent="0.3">
      <c r="A29" s="12">
        <v>3</v>
      </c>
      <c r="B29" s="4" t="s">
        <v>180</v>
      </c>
      <c r="C29" s="7">
        <v>45839</v>
      </c>
      <c r="D29" s="4" t="s">
        <v>173</v>
      </c>
      <c r="E29" s="4" t="s">
        <v>36</v>
      </c>
      <c r="F29" s="4" t="s">
        <v>42</v>
      </c>
      <c r="G29" s="4">
        <v>12786.23</v>
      </c>
      <c r="H29" s="4">
        <v>12.6</v>
      </c>
      <c r="I29" s="4">
        <v>12773.63</v>
      </c>
      <c r="J29" s="4">
        <v>0.999</v>
      </c>
      <c r="K29" s="4">
        <v>12.6</v>
      </c>
      <c r="L29" s="4"/>
      <c r="M29" s="4">
        <v>0</v>
      </c>
      <c r="N29" s="4">
        <v>0</v>
      </c>
      <c r="O29" s="4"/>
      <c r="P29" s="4"/>
      <c r="Q29" s="4">
        <v>12786.23</v>
      </c>
      <c r="R29" s="4"/>
      <c r="S29" s="4" t="s">
        <v>117</v>
      </c>
      <c r="T29" s="5"/>
    </row>
    <row r="30" spans="1:20" x14ac:dyDescent="0.3">
      <c r="A30" s="12">
        <v>3</v>
      </c>
      <c r="B30" s="4" t="s">
        <v>180</v>
      </c>
      <c r="C30" s="7">
        <v>45839</v>
      </c>
      <c r="D30" s="4" t="s">
        <v>173</v>
      </c>
      <c r="E30" s="4" t="s">
        <v>186</v>
      </c>
      <c r="F30" s="4" t="s">
        <v>21</v>
      </c>
      <c r="G30" s="4">
        <v>6678.66</v>
      </c>
      <c r="H30" s="4">
        <v>5292.24</v>
      </c>
      <c r="I30" s="4">
        <v>1386.42</v>
      </c>
      <c r="J30" s="4">
        <v>0.20760000000000001</v>
      </c>
      <c r="K30" s="4">
        <v>5029.95</v>
      </c>
      <c r="L30" s="4"/>
      <c r="M30" s="4">
        <v>-262.29000000000002</v>
      </c>
      <c r="N30" s="4">
        <v>0</v>
      </c>
      <c r="O30" s="4"/>
      <c r="P30" s="4"/>
      <c r="Q30" s="4">
        <v>6678.66</v>
      </c>
      <c r="R30" s="4"/>
      <c r="S30" s="4" t="s">
        <v>118</v>
      </c>
      <c r="T30" s="5"/>
    </row>
    <row r="31" spans="1:20" x14ac:dyDescent="0.3">
      <c r="A31" s="12">
        <v>3</v>
      </c>
      <c r="B31" s="4" t="s">
        <v>180</v>
      </c>
      <c r="C31" s="7">
        <v>45839</v>
      </c>
      <c r="D31" s="4" t="s">
        <v>173</v>
      </c>
      <c r="E31" s="4" t="s">
        <v>186</v>
      </c>
      <c r="F31" s="4" t="s">
        <v>43</v>
      </c>
      <c r="G31" s="4">
        <v>93105.27</v>
      </c>
      <c r="H31" s="4">
        <v>57880.73</v>
      </c>
      <c r="I31" s="4">
        <v>35224.54</v>
      </c>
      <c r="J31" s="4">
        <v>0.37830000000000003</v>
      </c>
      <c r="K31" s="4">
        <v>55124.67</v>
      </c>
      <c r="L31" s="4"/>
      <c r="M31" s="4">
        <v>-2756.06</v>
      </c>
      <c r="N31" s="4">
        <v>0</v>
      </c>
      <c r="O31" s="4"/>
      <c r="P31" s="4"/>
      <c r="Q31" s="4">
        <v>93105.27</v>
      </c>
      <c r="R31" s="4"/>
      <c r="S31" s="4" t="s">
        <v>120</v>
      </c>
      <c r="T31" s="5"/>
    </row>
    <row r="32" spans="1:20" x14ac:dyDescent="0.3">
      <c r="A32" s="12">
        <v>3</v>
      </c>
      <c r="B32" s="4" t="s">
        <v>180</v>
      </c>
      <c r="C32" s="7">
        <v>45839</v>
      </c>
      <c r="D32" s="4" t="s">
        <v>173</v>
      </c>
      <c r="E32" s="4" t="s">
        <v>186</v>
      </c>
      <c r="F32" s="4" t="s">
        <v>20</v>
      </c>
      <c r="G32" s="4">
        <v>46838.92</v>
      </c>
      <c r="H32" s="4">
        <v>37397.83</v>
      </c>
      <c r="I32" s="4">
        <v>9441.09</v>
      </c>
      <c r="J32" s="4">
        <v>0.2016</v>
      </c>
      <c r="K32" s="4">
        <v>39330.769999999997</v>
      </c>
      <c r="L32" s="4"/>
      <c r="M32" s="4">
        <v>1932.94</v>
      </c>
      <c r="N32" s="4">
        <v>0</v>
      </c>
      <c r="O32" s="4"/>
      <c r="P32" s="4"/>
      <c r="Q32" s="4">
        <v>46838.92</v>
      </c>
      <c r="R32" s="4"/>
      <c r="S32" s="4" t="s">
        <v>122</v>
      </c>
      <c r="T32" s="5"/>
    </row>
    <row r="33" spans="1:20" x14ac:dyDescent="0.3">
      <c r="A33" s="12">
        <v>3</v>
      </c>
      <c r="B33" s="4" t="s">
        <v>180</v>
      </c>
      <c r="C33" s="7">
        <v>45839</v>
      </c>
      <c r="D33" s="4" t="s">
        <v>173</v>
      </c>
      <c r="E33" s="4" t="s">
        <v>186</v>
      </c>
      <c r="F33" s="4" t="s">
        <v>2</v>
      </c>
      <c r="G33" s="4">
        <v>598462.54</v>
      </c>
      <c r="H33" s="4">
        <v>422734.15</v>
      </c>
      <c r="I33" s="4">
        <v>175728.39</v>
      </c>
      <c r="J33" s="4">
        <v>0.29360000000000003</v>
      </c>
      <c r="K33" s="4">
        <v>414428.3</v>
      </c>
      <c r="L33" s="4"/>
      <c r="M33" s="4">
        <v>-8305.85</v>
      </c>
      <c r="N33" s="4">
        <v>0</v>
      </c>
      <c r="O33" s="4"/>
      <c r="P33" s="4"/>
      <c r="Q33" s="4">
        <v>598462.54</v>
      </c>
      <c r="R33" s="4"/>
      <c r="S33" s="4" t="s">
        <v>124</v>
      </c>
      <c r="T33" s="5"/>
    </row>
    <row r="34" spans="1:20" x14ac:dyDescent="0.3">
      <c r="A34" s="12">
        <v>3</v>
      </c>
      <c r="B34" s="4" t="s">
        <v>180</v>
      </c>
      <c r="C34" s="7">
        <v>45839</v>
      </c>
      <c r="D34" s="4" t="s">
        <v>173</v>
      </c>
      <c r="E34" s="4" t="s">
        <v>186</v>
      </c>
      <c r="F34" s="4" t="s">
        <v>22</v>
      </c>
      <c r="G34" s="4">
        <v>0</v>
      </c>
      <c r="H34" s="4">
        <v>1964.44</v>
      </c>
      <c r="I34" s="4">
        <v>-1964.44</v>
      </c>
      <c r="J34" s="4">
        <v>0</v>
      </c>
      <c r="K34" s="4">
        <v>1853.9</v>
      </c>
      <c r="L34" s="4"/>
      <c r="M34" s="4">
        <v>-110.54</v>
      </c>
      <c r="N34" s="4">
        <v>0</v>
      </c>
      <c r="O34" s="4"/>
      <c r="P34" s="4"/>
      <c r="Q34" s="4">
        <v>0</v>
      </c>
      <c r="R34" s="4"/>
      <c r="S34" s="4" t="s">
        <v>126</v>
      </c>
      <c r="T34" s="5"/>
    </row>
    <row r="35" spans="1:20" x14ac:dyDescent="0.3">
      <c r="A35" s="12">
        <v>3</v>
      </c>
      <c r="B35" s="4" t="s">
        <v>180</v>
      </c>
      <c r="C35" s="7">
        <v>45839</v>
      </c>
      <c r="D35" s="4" t="s">
        <v>173</v>
      </c>
      <c r="E35" s="4" t="s">
        <v>186</v>
      </c>
      <c r="F35" s="4" t="s">
        <v>44</v>
      </c>
      <c r="G35" s="4">
        <v>1544392.34</v>
      </c>
      <c r="H35" s="4">
        <v>1098111.45</v>
      </c>
      <c r="I35" s="4">
        <v>446280.89</v>
      </c>
      <c r="J35" s="4">
        <v>0.28899999999999998</v>
      </c>
      <c r="K35" s="4">
        <v>1057512.49</v>
      </c>
      <c r="L35" s="4"/>
      <c r="M35" s="4">
        <v>-40598.959999999999</v>
      </c>
      <c r="N35" s="4">
        <v>0</v>
      </c>
      <c r="O35" s="4"/>
      <c r="P35" s="4"/>
      <c r="Q35" s="4">
        <v>1544392.34</v>
      </c>
      <c r="R35" s="4"/>
      <c r="S35" s="4" t="s">
        <v>128</v>
      </c>
      <c r="T35" s="5"/>
    </row>
    <row r="36" spans="1:20" x14ac:dyDescent="0.3">
      <c r="A36" s="12">
        <v>3</v>
      </c>
      <c r="B36" s="4" t="s">
        <v>180</v>
      </c>
      <c r="C36" s="7">
        <v>45839</v>
      </c>
      <c r="D36" s="4" t="s">
        <v>173</v>
      </c>
      <c r="E36" s="4" t="s">
        <v>186</v>
      </c>
      <c r="F36" s="4" t="s">
        <v>45</v>
      </c>
      <c r="G36" s="4">
        <v>77672.69</v>
      </c>
      <c r="H36" s="4">
        <v>0</v>
      </c>
      <c r="I36" s="4">
        <v>77672.69</v>
      </c>
      <c r="J36" s="4">
        <v>1</v>
      </c>
      <c r="K36" s="4">
        <v>0</v>
      </c>
      <c r="L36" s="4"/>
      <c r="M36" s="4">
        <v>0</v>
      </c>
      <c r="N36" s="4">
        <v>0</v>
      </c>
      <c r="O36" s="4"/>
      <c r="P36" s="4"/>
      <c r="Q36" s="4">
        <v>77672.69</v>
      </c>
      <c r="R36" s="4"/>
      <c r="S36" s="4" t="s">
        <v>130</v>
      </c>
      <c r="T36" s="5"/>
    </row>
    <row r="37" spans="1:20" x14ac:dyDescent="0.3">
      <c r="A37" s="12">
        <v>3</v>
      </c>
      <c r="B37" s="4" t="s">
        <v>180</v>
      </c>
      <c r="C37" s="7">
        <v>45839</v>
      </c>
      <c r="D37" s="4" t="s">
        <v>173</v>
      </c>
      <c r="E37" s="4" t="s">
        <v>186</v>
      </c>
      <c r="F37" s="4" t="s">
        <v>23</v>
      </c>
      <c r="G37" s="4">
        <v>0</v>
      </c>
      <c r="H37" s="4">
        <v>14862.92</v>
      </c>
      <c r="I37" s="4">
        <v>-14862.92</v>
      </c>
      <c r="J37" s="4">
        <v>0</v>
      </c>
      <c r="K37" s="4">
        <v>14271.39</v>
      </c>
      <c r="L37" s="4"/>
      <c r="M37" s="4">
        <v>-591.53</v>
      </c>
      <c r="N37" s="4">
        <v>0</v>
      </c>
      <c r="O37" s="4"/>
      <c r="P37" s="4"/>
      <c r="Q37" s="4">
        <v>0</v>
      </c>
      <c r="R37" s="4"/>
      <c r="S37" s="4" t="s">
        <v>131</v>
      </c>
      <c r="T37" s="5"/>
    </row>
    <row r="38" spans="1:20" x14ac:dyDescent="0.3">
      <c r="A38" s="12">
        <v>3</v>
      </c>
      <c r="B38" s="4" t="s">
        <v>180</v>
      </c>
      <c r="C38" s="7">
        <v>45839</v>
      </c>
      <c r="D38" s="4" t="s">
        <v>173</v>
      </c>
      <c r="E38" s="4" t="s">
        <v>186</v>
      </c>
      <c r="F38" s="4" t="s">
        <v>46</v>
      </c>
      <c r="G38" s="4">
        <v>1281456.29</v>
      </c>
      <c r="H38" s="4">
        <v>2623.74</v>
      </c>
      <c r="I38" s="4">
        <v>1278832.55</v>
      </c>
      <c r="J38" s="4">
        <v>0.998</v>
      </c>
      <c r="K38" s="4">
        <v>2623.74</v>
      </c>
      <c r="L38" s="4"/>
      <c r="M38" s="4">
        <v>0</v>
      </c>
      <c r="N38" s="4">
        <v>0</v>
      </c>
      <c r="O38" s="4"/>
      <c r="P38" s="4"/>
      <c r="Q38" s="4">
        <v>1281456.29</v>
      </c>
      <c r="R38" s="4"/>
      <c r="S38" s="4" t="s">
        <v>133</v>
      </c>
      <c r="T38" s="5"/>
    </row>
    <row r="39" spans="1:20" x14ac:dyDescent="0.3">
      <c r="A39" s="12">
        <v>3</v>
      </c>
      <c r="B39" s="4" t="s">
        <v>180</v>
      </c>
      <c r="C39" s="7">
        <v>45839</v>
      </c>
      <c r="D39" s="4" t="s">
        <v>173</v>
      </c>
      <c r="E39" s="4" t="s">
        <v>186</v>
      </c>
      <c r="F39" s="4" t="s">
        <v>47</v>
      </c>
      <c r="G39" s="4">
        <v>277</v>
      </c>
      <c r="H39" s="4">
        <v>0</v>
      </c>
      <c r="I39" s="4">
        <v>277</v>
      </c>
      <c r="J39" s="4">
        <v>1</v>
      </c>
      <c r="K39" s="4">
        <v>0</v>
      </c>
      <c r="L39" s="4"/>
      <c r="M39" s="4">
        <v>0</v>
      </c>
      <c r="N39" s="4">
        <v>0</v>
      </c>
      <c r="O39" s="4"/>
      <c r="P39" s="4"/>
      <c r="Q39" s="4">
        <v>277</v>
      </c>
      <c r="R39" s="4"/>
      <c r="S39" s="4" t="s">
        <v>134</v>
      </c>
      <c r="T39" s="5"/>
    </row>
    <row r="40" spans="1:20" x14ac:dyDescent="0.3">
      <c r="A40" s="12">
        <v>3</v>
      </c>
      <c r="B40" s="4" t="s">
        <v>180</v>
      </c>
      <c r="C40" s="7">
        <v>45839</v>
      </c>
      <c r="D40" s="4" t="s">
        <v>173</v>
      </c>
      <c r="E40" s="4" t="s">
        <v>186</v>
      </c>
      <c r="F40" s="4" t="s">
        <v>48</v>
      </c>
      <c r="G40" s="4">
        <v>0</v>
      </c>
      <c r="H40" s="4">
        <v>16148.66</v>
      </c>
      <c r="I40" s="4">
        <v>-16148.66</v>
      </c>
      <c r="J40" s="4">
        <v>0</v>
      </c>
      <c r="K40" s="4">
        <v>16148.66</v>
      </c>
      <c r="L40" s="4"/>
      <c r="M40" s="4">
        <v>0</v>
      </c>
      <c r="N40" s="4">
        <v>0</v>
      </c>
      <c r="O40" s="4"/>
      <c r="P40" s="4"/>
      <c r="Q40" s="4">
        <v>0</v>
      </c>
      <c r="R40" s="4"/>
      <c r="S40" s="4" t="s">
        <v>135</v>
      </c>
      <c r="T40" s="5"/>
    </row>
    <row r="41" spans="1:20" x14ac:dyDescent="0.3">
      <c r="A41" s="12">
        <v>3</v>
      </c>
      <c r="B41" s="4" t="s">
        <v>180</v>
      </c>
      <c r="C41" s="7">
        <v>45839</v>
      </c>
      <c r="D41" s="4" t="s">
        <v>173</v>
      </c>
      <c r="E41" s="4" t="s">
        <v>186</v>
      </c>
      <c r="F41" s="4" t="s">
        <v>25</v>
      </c>
      <c r="G41" s="4">
        <v>239.59</v>
      </c>
      <c r="H41" s="4">
        <v>183.87</v>
      </c>
      <c r="I41" s="4">
        <v>55.72</v>
      </c>
      <c r="J41" s="4">
        <v>0.2326</v>
      </c>
      <c r="K41" s="4">
        <v>72.31</v>
      </c>
      <c r="L41" s="4"/>
      <c r="M41" s="4">
        <v>-111.56</v>
      </c>
      <c r="N41" s="4">
        <v>0</v>
      </c>
      <c r="O41" s="4"/>
      <c r="P41" s="4"/>
      <c r="Q41" s="4">
        <v>239.59</v>
      </c>
      <c r="R41" s="4"/>
      <c r="S41" s="4" t="s">
        <v>136</v>
      </c>
      <c r="T41" s="5"/>
    </row>
    <row r="42" spans="1:20" x14ac:dyDescent="0.3">
      <c r="A42" s="12">
        <v>3</v>
      </c>
      <c r="B42" s="4" t="s">
        <v>180</v>
      </c>
      <c r="C42" s="7">
        <v>45839</v>
      </c>
      <c r="D42" s="4" t="s">
        <v>173</v>
      </c>
      <c r="E42" s="4" t="s">
        <v>186</v>
      </c>
      <c r="F42" s="4" t="s">
        <v>49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/>
      <c r="M42" s="4">
        <v>0</v>
      </c>
      <c r="N42" s="4">
        <v>0</v>
      </c>
      <c r="O42" s="4"/>
      <c r="P42" s="4"/>
      <c r="Q42" s="4">
        <v>0</v>
      </c>
      <c r="R42" s="4"/>
      <c r="S42" s="4" t="s">
        <v>72</v>
      </c>
      <c r="T42" s="5"/>
    </row>
    <row r="43" spans="1:20" x14ac:dyDescent="0.3">
      <c r="A43" s="12">
        <v>3</v>
      </c>
      <c r="B43" s="4" t="s">
        <v>180</v>
      </c>
      <c r="C43" s="7">
        <v>45839</v>
      </c>
      <c r="D43" s="4" t="s">
        <v>173</v>
      </c>
      <c r="E43" s="4" t="s">
        <v>186</v>
      </c>
      <c r="F43" s="4" t="s">
        <v>50</v>
      </c>
      <c r="G43" s="4">
        <v>393.88</v>
      </c>
      <c r="H43" s="4">
        <v>0</v>
      </c>
      <c r="I43" s="4">
        <v>393.88</v>
      </c>
      <c r="J43" s="4">
        <v>1</v>
      </c>
      <c r="K43" s="4">
        <v>0</v>
      </c>
      <c r="L43" s="4"/>
      <c r="M43" s="4">
        <v>0</v>
      </c>
      <c r="N43" s="4">
        <v>0</v>
      </c>
      <c r="O43" s="4"/>
      <c r="P43" s="4"/>
      <c r="Q43" s="4">
        <v>393.88</v>
      </c>
      <c r="R43" s="4"/>
      <c r="S43" s="4" t="s">
        <v>138</v>
      </c>
      <c r="T43" s="5"/>
    </row>
    <row r="44" spans="1:20" x14ac:dyDescent="0.3">
      <c r="A44" s="12">
        <v>3</v>
      </c>
      <c r="B44" s="4" t="s">
        <v>180</v>
      </c>
      <c r="C44" s="7">
        <v>45839</v>
      </c>
      <c r="D44" s="4" t="s">
        <v>173</v>
      </c>
      <c r="E44" s="4" t="s">
        <v>186</v>
      </c>
      <c r="F44" s="4" t="s">
        <v>51</v>
      </c>
      <c r="G44" s="4">
        <v>87819.34</v>
      </c>
      <c r="H44" s="4">
        <v>0</v>
      </c>
      <c r="I44" s="4">
        <v>87819.34</v>
      </c>
      <c r="J44" s="4">
        <v>1</v>
      </c>
      <c r="K44" s="4">
        <v>0</v>
      </c>
      <c r="L44" s="4"/>
      <c r="M44" s="4">
        <v>0</v>
      </c>
      <c r="N44" s="4">
        <v>0</v>
      </c>
      <c r="O44" s="4"/>
      <c r="P44" s="4"/>
      <c r="Q44" s="4">
        <v>87819.34</v>
      </c>
      <c r="R44" s="4"/>
      <c r="S44" s="4" t="s">
        <v>139</v>
      </c>
      <c r="T44" s="5"/>
    </row>
    <row r="45" spans="1:20" x14ac:dyDescent="0.3">
      <c r="A45" s="12">
        <v>3</v>
      </c>
      <c r="B45" s="4" t="s">
        <v>180</v>
      </c>
      <c r="C45" s="7">
        <v>45839</v>
      </c>
      <c r="D45" s="4" t="s">
        <v>173</v>
      </c>
      <c r="E45" s="4" t="s">
        <v>186</v>
      </c>
      <c r="F45" s="4" t="s">
        <v>52</v>
      </c>
      <c r="G45" s="4">
        <v>0</v>
      </c>
      <c r="H45" s="4">
        <v>5267.01</v>
      </c>
      <c r="I45" s="4">
        <v>-5267.01</v>
      </c>
      <c r="J45" s="4">
        <v>0</v>
      </c>
      <c r="K45" s="4">
        <v>5121.22</v>
      </c>
      <c r="L45" s="4"/>
      <c r="M45" s="4">
        <v>-145.79</v>
      </c>
      <c r="N45" s="4">
        <v>0</v>
      </c>
      <c r="O45" s="4"/>
      <c r="P45" s="4"/>
      <c r="Q45" s="4">
        <v>0</v>
      </c>
      <c r="R45" s="4"/>
      <c r="S45" s="4" t="s">
        <v>140</v>
      </c>
      <c r="T45" s="5"/>
    </row>
    <row r="46" spans="1:20" x14ac:dyDescent="0.3">
      <c r="A46" s="12">
        <v>3</v>
      </c>
      <c r="B46" s="4" t="s">
        <v>180</v>
      </c>
      <c r="C46" s="7">
        <v>45839</v>
      </c>
      <c r="D46" s="4" t="s">
        <v>173</v>
      </c>
      <c r="E46" s="4" t="s">
        <v>186</v>
      </c>
      <c r="F46" s="4" t="s">
        <v>53</v>
      </c>
      <c r="G46" s="4">
        <v>92482.83</v>
      </c>
      <c r="H46" s="4">
        <v>0</v>
      </c>
      <c r="I46" s="4">
        <v>92482.83</v>
      </c>
      <c r="J46" s="4">
        <v>1</v>
      </c>
      <c r="K46" s="4">
        <v>0</v>
      </c>
      <c r="L46" s="4"/>
      <c r="M46" s="4">
        <v>0</v>
      </c>
      <c r="N46" s="4">
        <v>0</v>
      </c>
      <c r="O46" s="4"/>
      <c r="P46" s="4"/>
      <c r="Q46" s="4">
        <v>92482.83</v>
      </c>
      <c r="R46" s="4"/>
      <c r="S46" s="4" t="s">
        <v>142</v>
      </c>
      <c r="T46" s="5"/>
    </row>
    <row r="47" spans="1:20" x14ac:dyDescent="0.3">
      <c r="A47" s="12">
        <v>3</v>
      </c>
      <c r="B47" s="4" t="s">
        <v>180</v>
      </c>
      <c r="C47" s="7">
        <v>45839</v>
      </c>
      <c r="D47" s="4" t="s">
        <v>173</v>
      </c>
      <c r="E47" s="4" t="s">
        <v>36</v>
      </c>
      <c r="F47" s="4" t="s">
        <v>53</v>
      </c>
      <c r="G47" s="4">
        <v>435.2</v>
      </c>
      <c r="H47" s="4">
        <v>0</v>
      </c>
      <c r="I47" s="4">
        <v>435.2</v>
      </c>
      <c r="J47" s="4">
        <v>1</v>
      </c>
      <c r="K47" s="4">
        <v>0</v>
      </c>
      <c r="L47" s="4"/>
      <c r="M47" s="4">
        <v>0</v>
      </c>
      <c r="N47" s="4">
        <v>0</v>
      </c>
      <c r="O47" s="4"/>
      <c r="P47" s="4"/>
      <c r="Q47" s="4">
        <v>435.2</v>
      </c>
      <c r="R47" s="4"/>
      <c r="S47" s="4" t="s">
        <v>143</v>
      </c>
      <c r="T47" s="5"/>
    </row>
    <row r="48" spans="1:20" x14ac:dyDescent="0.3">
      <c r="A48" s="12">
        <v>3</v>
      </c>
      <c r="B48" s="4" t="s">
        <v>180</v>
      </c>
      <c r="C48" s="7">
        <v>45839</v>
      </c>
      <c r="D48" s="4" t="s">
        <v>173</v>
      </c>
      <c r="E48" s="4" t="s">
        <v>186</v>
      </c>
      <c r="F48" s="4" t="s">
        <v>54</v>
      </c>
      <c r="G48" s="4">
        <v>0</v>
      </c>
      <c r="H48" s="4">
        <v>91</v>
      </c>
      <c r="I48" s="4">
        <v>-91</v>
      </c>
      <c r="J48" s="4">
        <v>0</v>
      </c>
      <c r="K48" s="4">
        <v>91</v>
      </c>
      <c r="L48" s="4"/>
      <c r="M48" s="4">
        <v>0</v>
      </c>
      <c r="N48" s="4">
        <v>0</v>
      </c>
      <c r="O48" s="4"/>
      <c r="P48" s="4"/>
      <c r="Q48" s="4">
        <v>0</v>
      </c>
      <c r="R48" s="4"/>
      <c r="S48" s="4" t="s">
        <v>144</v>
      </c>
      <c r="T48" s="5"/>
    </row>
    <row r="49" spans="1:20" x14ac:dyDescent="0.3">
      <c r="A49" s="12">
        <v>3</v>
      </c>
      <c r="B49" s="4" t="s">
        <v>180</v>
      </c>
      <c r="C49" s="7">
        <v>45839</v>
      </c>
      <c r="D49" s="4" t="s">
        <v>173</v>
      </c>
      <c r="E49" s="4" t="s">
        <v>31</v>
      </c>
      <c r="F49" s="4" t="s">
        <v>55</v>
      </c>
      <c r="G49" s="4">
        <v>-5142.34</v>
      </c>
      <c r="H49" s="4">
        <v>-27</v>
      </c>
      <c r="I49" s="4">
        <v>-5115.34</v>
      </c>
      <c r="J49" s="4">
        <v>0.99470000000000003</v>
      </c>
      <c r="K49" s="4">
        <v>-27</v>
      </c>
      <c r="L49" s="4"/>
      <c r="M49" s="4">
        <v>0</v>
      </c>
      <c r="N49" s="4">
        <v>0</v>
      </c>
      <c r="O49" s="4"/>
      <c r="P49" s="4"/>
      <c r="Q49" s="4">
        <v>-5142.34</v>
      </c>
      <c r="R49" s="4"/>
      <c r="S49" s="4" t="s">
        <v>145</v>
      </c>
      <c r="T49" s="5"/>
    </row>
    <row r="50" spans="1:20" x14ac:dyDescent="0.3">
      <c r="A50" s="12">
        <v>3</v>
      </c>
      <c r="B50" s="4" t="s">
        <v>180</v>
      </c>
      <c r="C50" s="7">
        <v>45839</v>
      </c>
      <c r="D50" s="4" t="s">
        <v>173</v>
      </c>
      <c r="E50" s="4" t="s">
        <v>56</v>
      </c>
      <c r="F50" s="4" t="s">
        <v>55</v>
      </c>
      <c r="G50" s="4">
        <v>-1501.19</v>
      </c>
      <c r="H50" s="4">
        <v>0</v>
      </c>
      <c r="I50" s="4">
        <v>-1501.19</v>
      </c>
      <c r="J50" s="4">
        <v>1</v>
      </c>
      <c r="K50" s="4">
        <v>0</v>
      </c>
      <c r="L50" s="4"/>
      <c r="M50" s="4">
        <v>0</v>
      </c>
      <c r="N50" s="4">
        <v>0</v>
      </c>
      <c r="O50" s="4"/>
      <c r="P50" s="4"/>
      <c r="Q50" s="4">
        <v>-1501.19</v>
      </c>
      <c r="R50" s="4"/>
      <c r="S50" s="4" t="s">
        <v>146</v>
      </c>
      <c r="T50" s="5"/>
    </row>
    <row r="51" spans="1:20" x14ac:dyDescent="0.3">
      <c r="A51" s="12">
        <v>3</v>
      </c>
      <c r="B51" s="4" t="s">
        <v>180</v>
      </c>
      <c r="C51" s="7">
        <v>45839</v>
      </c>
      <c r="D51" s="4" t="s">
        <v>173</v>
      </c>
      <c r="E51" s="4" t="s">
        <v>186</v>
      </c>
      <c r="F51" s="4" t="s">
        <v>55</v>
      </c>
      <c r="G51" s="4">
        <v>-3717.53</v>
      </c>
      <c r="H51" s="4">
        <v>0</v>
      </c>
      <c r="I51" s="4">
        <v>-3717.53</v>
      </c>
      <c r="J51" s="4">
        <v>1</v>
      </c>
      <c r="K51" s="4">
        <v>0</v>
      </c>
      <c r="L51" s="4"/>
      <c r="M51" s="4">
        <v>0</v>
      </c>
      <c r="N51" s="4">
        <v>0</v>
      </c>
      <c r="O51" s="4"/>
      <c r="P51" s="4"/>
      <c r="Q51" s="4">
        <v>-3717.53</v>
      </c>
      <c r="R51" s="4"/>
      <c r="S51" s="4" t="s">
        <v>147</v>
      </c>
      <c r="T51" s="5"/>
    </row>
    <row r="52" spans="1:20" x14ac:dyDescent="0.3">
      <c r="A52" s="12">
        <v>3</v>
      </c>
      <c r="B52" s="4" t="s">
        <v>180</v>
      </c>
      <c r="C52" s="7">
        <v>45839</v>
      </c>
      <c r="D52" s="4" t="s">
        <v>173</v>
      </c>
      <c r="E52" s="4" t="s">
        <v>31</v>
      </c>
      <c r="F52" s="4" t="s">
        <v>57</v>
      </c>
      <c r="G52" s="4">
        <v>0</v>
      </c>
      <c r="H52" s="4">
        <v>-3894.18</v>
      </c>
      <c r="I52" s="4">
        <v>3894.18</v>
      </c>
      <c r="J52" s="4">
        <v>0</v>
      </c>
      <c r="K52" s="4">
        <v>-3713.53</v>
      </c>
      <c r="L52" s="4"/>
      <c r="M52" s="4">
        <v>180.65</v>
      </c>
      <c r="N52" s="4">
        <v>0</v>
      </c>
      <c r="O52" s="4"/>
      <c r="P52" s="4"/>
      <c r="Q52" s="4">
        <v>0</v>
      </c>
      <c r="R52" s="4"/>
      <c r="S52" s="4" t="s">
        <v>148</v>
      </c>
      <c r="T52" s="5"/>
    </row>
    <row r="53" spans="1:20" x14ac:dyDescent="0.3">
      <c r="A53" s="12">
        <v>3</v>
      </c>
      <c r="B53" s="4" t="s">
        <v>180</v>
      </c>
      <c r="C53" s="7">
        <v>45839</v>
      </c>
      <c r="D53" s="4" t="s">
        <v>173</v>
      </c>
      <c r="E53" s="4" t="s">
        <v>56</v>
      </c>
      <c r="F53" s="4" t="s">
        <v>57</v>
      </c>
      <c r="G53" s="4">
        <v>0</v>
      </c>
      <c r="H53" s="4">
        <v>-1258.0899999999999</v>
      </c>
      <c r="I53" s="4">
        <v>1258.0899999999999</v>
      </c>
      <c r="J53" s="4">
        <v>0</v>
      </c>
      <c r="K53" s="4">
        <v>-1163.54</v>
      </c>
      <c r="L53" s="4"/>
      <c r="M53" s="4">
        <v>94.55</v>
      </c>
      <c r="N53" s="4">
        <v>0</v>
      </c>
      <c r="O53" s="4"/>
      <c r="P53" s="4"/>
      <c r="Q53" s="4">
        <v>0</v>
      </c>
      <c r="R53" s="4"/>
      <c r="S53" s="4" t="s">
        <v>150</v>
      </c>
      <c r="T53" s="5"/>
    </row>
    <row r="54" spans="1:20" x14ac:dyDescent="0.3">
      <c r="A54" s="12">
        <v>3</v>
      </c>
      <c r="B54" s="4" t="s">
        <v>180</v>
      </c>
      <c r="C54" s="7">
        <v>45839</v>
      </c>
      <c r="D54" s="4" t="s">
        <v>173</v>
      </c>
      <c r="E54" s="4" t="s">
        <v>186</v>
      </c>
      <c r="F54" s="4" t="s">
        <v>57</v>
      </c>
      <c r="G54" s="4">
        <v>0</v>
      </c>
      <c r="H54" s="4">
        <v>-2107.7399999999998</v>
      </c>
      <c r="I54" s="4">
        <v>2107.7399999999998</v>
      </c>
      <c r="J54" s="4">
        <v>0</v>
      </c>
      <c r="K54" s="4">
        <v>-2006.41</v>
      </c>
      <c r="L54" s="4"/>
      <c r="M54" s="4">
        <v>101.33</v>
      </c>
      <c r="N54" s="4">
        <v>0</v>
      </c>
      <c r="O54" s="4"/>
      <c r="P54" s="4"/>
      <c r="Q54" s="4">
        <v>0</v>
      </c>
      <c r="R54" s="4"/>
      <c r="S54" s="4" t="s">
        <v>152</v>
      </c>
      <c r="T54" s="5"/>
    </row>
    <row r="55" spans="1:20" x14ac:dyDescent="0.3">
      <c r="A55" s="12">
        <v>3</v>
      </c>
      <c r="B55" s="4" t="s">
        <v>180</v>
      </c>
      <c r="C55" s="7">
        <v>45839</v>
      </c>
      <c r="D55" s="4" t="s">
        <v>173</v>
      </c>
      <c r="E55" s="4" t="s">
        <v>58</v>
      </c>
      <c r="F55" s="4" t="s">
        <v>59</v>
      </c>
      <c r="G55" s="4">
        <v>-12926.72</v>
      </c>
      <c r="H55" s="4">
        <v>-721.89</v>
      </c>
      <c r="I55" s="4">
        <v>-12204.83</v>
      </c>
      <c r="J55" s="4">
        <v>0.94420000000000004</v>
      </c>
      <c r="K55" s="4">
        <v>-721.38</v>
      </c>
      <c r="L55" s="4"/>
      <c r="M55" s="4">
        <v>0.51</v>
      </c>
      <c r="N55" s="4">
        <v>0</v>
      </c>
      <c r="O55" s="4"/>
      <c r="P55" s="4"/>
      <c r="Q55" s="4">
        <v>-12926.72</v>
      </c>
      <c r="R55" s="4"/>
      <c r="S55" s="4" t="s">
        <v>154</v>
      </c>
      <c r="T55" s="5"/>
    </row>
    <row r="56" spans="1:20" x14ac:dyDescent="0.3">
      <c r="A56" s="12">
        <v>3</v>
      </c>
      <c r="B56" s="4" t="s">
        <v>180</v>
      </c>
      <c r="C56" s="7">
        <v>45839</v>
      </c>
      <c r="D56" s="4" t="s">
        <v>173</v>
      </c>
      <c r="E56" s="4" t="s">
        <v>31</v>
      </c>
      <c r="F56" s="4" t="s">
        <v>60</v>
      </c>
      <c r="G56" s="4">
        <v>-263888.98</v>
      </c>
      <c r="H56" s="4">
        <v>-178399.48</v>
      </c>
      <c r="I56" s="4">
        <v>-85489.5</v>
      </c>
      <c r="J56" s="4">
        <v>0.32400000000000001</v>
      </c>
      <c r="K56" s="4">
        <v>-178400.35</v>
      </c>
      <c r="L56" s="4"/>
      <c r="M56" s="4">
        <v>-0.87</v>
      </c>
      <c r="N56" s="4">
        <v>0</v>
      </c>
      <c r="O56" s="4"/>
      <c r="P56" s="4"/>
      <c r="Q56" s="4">
        <v>-263888.98</v>
      </c>
      <c r="R56" s="4"/>
      <c r="S56" s="4" t="s">
        <v>156</v>
      </c>
      <c r="T56" s="5"/>
    </row>
    <row r="57" spans="1:20" x14ac:dyDescent="0.3">
      <c r="A57" s="12">
        <v>3</v>
      </c>
      <c r="B57" s="4" t="s">
        <v>180</v>
      </c>
      <c r="C57" s="7">
        <v>45839</v>
      </c>
      <c r="D57" s="4" t="s">
        <v>173</v>
      </c>
      <c r="E57" s="4" t="s">
        <v>56</v>
      </c>
      <c r="F57" s="4" t="s">
        <v>60</v>
      </c>
      <c r="G57" s="4">
        <v>-130086.56</v>
      </c>
      <c r="H57" s="4">
        <v>-86875.78</v>
      </c>
      <c r="I57" s="4">
        <v>-43210.78</v>
      </c>
      <c r="J57" s="4">
        <v>0.3322</v>
      </c>
      <c r="K57" s="4">
        <v>-85586.64</v>
      </c>
      <c r="L57" s="4"/>
      <c r="M57" s="4">
        <v>1289.1400000000001</v>
      </c>
      <c r="N57" s="4">
        <v>0</v>
      </c>
      <c r="O57" s="4"/>
      <c r="P57" s="4"/>
      <c r="Q57" s="4">
        <v>-130086.56</v>
      </c>
      <c r="R57" s="4"/>
      <c r="S57" s="4" t="s">
        <v>158</v>
      </c>
      <c r="T57" s="5"/>
    </row>
    <row r="58" spans="1:20" x14ac:dyDescent="0.3">
      <c r="A58" s="12">
        <v>3</v>
      </c>
      <c r="B58" s="4" t="s">
        <v>180</v>
      </c>
      <c r="C58" s="7">
        <v>45839</v>
      </c>
      <c r="D58" s="4" t="s">
        <v>173</v>
      </c>
      <c r="E58" s="4" t="s">
        <v>186</v>
      </c>
      <c r="F58" s="4" t="s">
        <v>60</v>
      </c>
      <c r="G58" s="4">
        <v>-132515.23000000001</v>
      </c>
      <c r="H58" s="4">
        <v>-81057.86</v>
      </c>
      <c r="I58" s="4">
        <v>-51457.37</v>
      </c>
      <c r="J58" s="4">
        <v>0.38829999999999998</v>
      </c>
      <c r="K58" s="4">
        <v>-78901.97</v>
      </c>
      <c r="L58" s="4"/>
      <c r="M58" s="4">
        <v>2155.89</v>
      </c>
      <c r="N58" s="4">
        <v>0</v>
      </c>
      <c r="O58" s="4"/>
      <c r="P58" s="4"/>
      <c r="Q58" s="4">
        <v>-132515.23000000001</v>
      </c>
      <c r="R58" s="4"/>
      <c r="S58" s="4" t="s">
        <v>160</v>
      </c>
      <c r="T58" s="5"/>
    </row>
    <row r="59" spans="1:20" x14ac:dyDescent="0.3">
      <c r="A59" s="12">
        <v>3</v>
      </c>
      <c r="B59" s="4" t="s">
        <v>180</v>
      </c>
      <c r="C59" s="7">
        <v>45839</v>
      </c>
      <c r="D59" s="4" t="s">
        <v>173</v>
      </c>
      <c r="E59" s="4" t="s">
        <v>31</v>
      </c>
      <c r="F59" s="4" t="s">
        <v>30</v>
      </c>
      <c r="G59" s="4">
        <v>-354.12</v>
      </c>
      <c r="H59" s="4">
        <v>0</v>
      </c>
      <c r="I59" s="4">
        <v>-354.12</v>
      </c>
      <c r="J59" s="4">
        <v>1</v>
      </c>
      <c r="K59" s="4">
        <v>0</v>
      </c>
      <c r="L59" s="4"/>
      <c r="M59" s="4">
        <v>0</v>
      </c>
      <c r="N59" s="4">
        <v>0</v>
      </c>
      <c r="O59" s="4"/>
      <c r="P59" s="4"/>
      <c r="Q59" s="4">
        <v>-354.12</v>
      </c>
      <c r="R59" s="4"/>
      <c r="S59" s="4" t="s">
        <v>162</v>
      </c>
      <c r="T59" s="5"/>
    </row>
    <row r="60" spans="1:20" x14ac:dyDescent="0.3">
      <c r="A60" s="12">
        <v>3</v>
      </c>
      <c r="B60" s="4" t="s">
        <v>180</v>
      </c>
      <c r="C60" s="7">
        <v>45839</v>
      </c>
      <c r="D60" s="4" t="s">
        <v>173</v>
      </c>
      <c r="E60" s="4" t="s">
        <v>56</v>
      </c>
      <c r="F60" s="4" t="s">
        <v>30</v>
      </c>
      <c r="G60" s="4">
        <v>-242.29</v>
      </c>
      <c r="H60" s="4">
        <v>0</v>
      </c>
      <c r="I60" s="4">
        <v>-242.29</v>
      </c>
      <c r="J60" s="4">
        <v>1</v>
      </c>
      <c r="K60" s="4">
        <v>0</v>
      </c>
      <c r="L60" s="4"/>
      <c r="M60" s="4">
        <v>0</v>
      </c>
      <c r="N60" s="4">
        <v>0</v>
      </c>
      <c r="O60" s="4"/>
      <c r="P60" s="4"/>
      <c r="Q60" s="4">
        <v>-242.29</v>
      </c>
      <c r="R60" s="4"/>
      <c r="S60" s="4" t="s">
        <v>163</v>
      </c>
      <c r="T60" s="5"/>
    </row>
    <row r="61" spans="1:20" x14ac:dyDescent="0.3">
      <c r="A61" s="12">
        <v>3</v>
      </c>
      <c r="B61" s="4" t="s">
        <v>180</v>
      </c>
      <c r="C61" s="7">
        <v>45839</v>
      </c>
      <c r="D61" s="4" t="s">
        <v>61</v>
      </c>
      <c r="E61" s="4" t="s">
        <v>71</v>
      </c>
      <c r="F61" s="4" t="s">
        <v>71</v>
      </c>
      <c r="G61" s="4">
        <v>3265850.96</v>
      </c>
      <c r="H61" s="4">
        <v>1291302.3700000001</v>
      </c>
      <c r="I61" s="4">
        <v>1974548.59</v>
      </c>
      <c r="J61" s="4">
        <v>0.60460000000000003</v>
      </c>
      <c r="K61" s="4">
        <v>1247153.55</v>
      </c>
      <c r="L61" s="4"/>
      <c r="M61" s="4">
        <v>-44148.82</v>
      </c>
      <c r="N61" s="4">
        <v>0</v>
      </c>
      <c r="O61" s="4"/>
      <c r="P61" s="4"/>
      <c r="Q61" s="4">
        <v>3265850.96</v>
      </c>
      <c r="R61" s="4"/>
      <c r="S61" s="4" t="s">
        <v>164</v>
      </c>
      <c r="T61" s="5"/>
    </row>
    <row r="62" spans="1:20" x14ac:dyDescent="0.3">
      <c r="A62" s="12">
        <v>3</v>
      </c>
      <c r="B62" s="4" t="s">
        <v>180</v>
      </c>
      <c r="C62" s="7">
        <v>45839</v>
      </c>
      <c r="D62" s="4" t="s">
        <v>0</v>
      </c>
      <c r="E62" s="4" t="s">
        <v>71</v>
      </c>
      <c r="F62" s="4" t="s">
        <v>71</v>
      </c>
      <c r="G62" s="4">
        <v>44490168.439999998</v>
      </c>
      <c r="H62" s="4">
        <v>29602451.960000001</v>
      </c>
      <c r="I62" s="4">
        <v>14887716.48</v>
      </c>
      <c r="J62" s="4">
        <v>0.33460000000000001</v>
      </c>
      <c r="K62" s="4">
        <v>29500480.170000002</v>
      </c>
      <c r="L62" s="4"/>
      <c r="M62" s="4">
        <v>-101971.79</v>
      </c>
      <c r="N62" s="4">
        <v>28253370.579999998</v>
      </c>
      <c r="O62" s="4"/>
      <c r="P62" s="4"/>
      <c r="Q62" s="4">
        <v>16236797.859999999</v>
      </c>
      <c r="R62" s="4"/>
      <c r="S62" s="4" t="s">
        <v>174</v>
      </c>
      <c r="T62" s="5"/>
    </row>
  </sheetData>
  <pageMargins left="0.7" right="0.7" top="0.75" bottom="0.75" header="0.3" footer="0.3"/>
  <headerFooter>
    <oddFooter>&amp;L_x000D_&amp;1#&amp;"Aptos"&amp;8&amp;K000000 LIMITED SHARING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13CBA-8222-4005-AFBE-3D65E806CD12}">
  <dimension ref="A1:T5"/>
  <sheetViews>
    <sheetView workbookViewId="0"/>
  </sheetViews>
  <sheetFormatPr baseColWidth="10" defaultRowHeight="14.4" x14ac:dyDescent="0.3"/>
  <sheetData>
    <row r="1" spans="1:20" x14ac:dyDescent="0.3">
      <c r="A1" s="2" t="s">
        <v>187</v>
      </c>
      <c r="B1" s="3" t="s">
        <v>184</v>
      </c>
      <c r="C1" s="3" t="s">
        <v>16</v>
      </c>
      <c r="D1" s="3" t="s">
        <v>15</v>
      </c>
      <c r="E1" s="3" t="s">
        <v>14</v>
      </c>
      <c r="F1" s="3" t="s">
        <v>13</v>
      </c>
      <c r="G1" s="3" t="s">
        <v>12</v>
      </c>
      <c r="H1" s="3" t="s">
        <v>11</v>
      </c>
      <c r="I1" s="3" t="s">
        <v>10</v>
      </c>
      <c r="J1" s="3" t="s">
        <v>9</v>
      </c>
      <c r="K1" s="3" t="s">
        <v>8</v>
      </c>
      <c r="L1" s="3" t="s">
        <v>7</v>
      </c>
      <c r="M1" s="3" t="s">
        <v>6</v>
      </c>
      <c r="N1" s="3" t="s">
        <v>5</v>
      </c>
      <c r="O1" s="3" t="s">
        <v>4</v>
      </c>
      <c r="P1" s="3" t="s">
        <v>17</v>
      </c>
      <c r="Q1" s="3" t="s">
        <v>18</v>
      </c>
      <c r="R1" s="3" t="s">
        <v>185</v>
      </c>
      <c r="S1" s="3" t="s">
        <v>167</v>
      </c>
      <c r="T1" s="6" t="s">
        <v>168</v>
      </c>
    </row>
    <row r="2" spans="1:20" x14ac:dyDescent="0.3">
      <c r="A2" s="12">
        <v>4</v>
      </c>
      <c r="B2" s="4" t="s">
        <v>181</v>
      </c>
      <c r="C2" s="7">
        <v>45839</v>
      </c>
      <c r="D2" s="4" t="s">
        <v>169</v>
      </c>
      <c r="E2" s="4" t="s">
        <v>186</v>
      </c>
      <c r="F2" s="4" t="s">
        <v>20</v>
      </c>
      <c r="G2" s="4">
        <v>1619.51</v>
      </c>
      <c r="H2" s="4">
        <v>1402.42</v>
      </c>
      <c r="I2" s="4">
        <v>217.09</v>
      </c>
      <c r="J2" s="4">
        <v>0.13400000000000001</v>
      </c>
      <c r="K2" s="4">
        <v>1402.42</v>
      </c>
      <c r="L2" s="4">
        <v>217.09</v>
      </c>
      <c r="M2" s="4">
        <v>0</v>
      </c>
      <c r="N2" s="4">
        <v>1402.42</v>
      </c>
      <c r="O2" s="4"/>
      <c r="P2" s="4"/>
      <c r="Q2" s="4">
        <v>217.09</v>
      </c>
      <c r="R2" s="4"/>
      <c r="S2" s="4"/>
      <c r="T2" s="5"/>
    </row>
    <row r="3" spans="1:20" x14ac:dyDescent="0.3">
      <c r="A3" s="12">
        <v>4</v>
      </c>
      <c r="B3" s="4" t="s">
        <v>181</v>
      </c>
      <c r="C3" s="7">
        <v>45839</v>
      </c>
      <c r="D3" s="4" t="s">
        <v>169</v>
      </c>
      <c r="E3" s="4" t="s">
        <v>186</v>
      </c>
      <c r="F3" s="4" t="s">
        <v>2</v>
      </c>
      <c r="G3" s="4">
        <v>48978.02</v>
      </c>
      <c r="H3" s="4">
        <v>42707.51</v>
      </c>
      <c r="I3" s="4">
        <v>6270.51</v>
      </c>
      <c r="J3" s="4">
        <v>0.128</v>
      </c>
      <c r="K3" s="4">
        <v>42707.51</v>
      </c>
      <c r="L3" s="4">
        <v>6270.51</v>
      </c>
      <c r="M3" s="4">
        <v>0</v>
      </c>
      <c r="N3" s="4">
        <v>42707.51</v>
      </c>
      <c r="O3" s="4"/>
      <c r="P3" s="4"/>
      <c r="Q3" s="4">
        <v>6270.51</v>
      </c>
      <c r="R3" s="4"/>
      <c r="S3" s="4"/>
      <c r="T3" s="5"/>
    </row>
    <row r="4" spans="1:20" x14ac:dyDescent="0.3">
      <c r="A4" s="12">
        <v>4</v>
      </c>
      <c r="B4" s="4" t="s">
        <v>181</v>
      </c>
      <c r="C4" s="7">
        <v>45839</v>
      </c>
      <c r="D4" s="4" t="s">
        <v>28</v>
      </c>
      <c r="E4" s="4" t="s">
        <v>71</v>
      </c>
      <c r="F4" s="4" t="s">
        <v>71</v>
      </c>
      <c r="G4" s="4">
        <v>50597.53</v>
      </c>
      <c r="H4" s="4">
        <v>44109.93</v>
      </c>
      <c r="I4" s="4">
        <v>6487.6</v>
      </c>
      <c r="J4" s="4">
        <v>0.12820000000000001</v>
      </c>
      <c r="K4" s="4">
        <v>44109.94</v>
      </c>
      <c r="L4" s="4">
        <v>6487.59</v>
      </c>
      <c r="M4" s="4">
        <v>0.01</v>
      </c>
      <c r="N4" s="4">
        <v>44109.93</v>
      </c>
      <c r="O4" s="4"/>
      <c r="P4" s="4"/>
      <c r="Q4" s="4">
        <v>6487.6</v>
      </c>
      <c r="R4" s="4"/>
      <c r="S4" s="4"/>
      <c r="T4" s="5"/>
    </row>
    <row r="5" spans="1:20" x14ac:dyDescent="0.3">
      <c r="A5" s="12">
        <v>4</v>
      </c>
      <c r="B5" s="4" t="s">
        <v>181</v>
      </c>
      <c r="C5" s="7">
        <v>45839</v>
      </c>
      <c r="D5" s="4" t="s">
        <v>0</v>
      </c>
      <c r="E5" s="4" t="s">
        <v>71</v>
      </c>
      <c r="F5" s="4" t="s">
        <v>71</v>
      </c>
      <c r="G5" s="4">
        <v>50597.53</v>
      </c>
      <c r="H5" s="4">
        <v>44109.93</v>
      </c>
      <c r="I5" s="4">
        <v>6487.6</v>
      </c>
      <c r="J5" s="4">
        <v>0.12820000000000001</v>
      </c>
      <c r="K5" s="4">
        <v>44109.94</v>
      </c>
      <c r="L5" s="4">
        <v>6487.59</v>
      </c>
      <c r="M5" s="4">
        <v>0.01</v>
      </c>
      <c r="N5" s="4">
        <v>44109.93</v>
      </c>
      <c r="O5" s="4"/>
      <c r="P5" s="4"/>
      <c r="Q5" s="4">
        <v>6487.6</v>
      </c>
      <c r="R5" s="4"/>
      <c r="S5" s="4"/>
      <c r="T5" s="5"/>
    </row>
  </sheetData>
  <pageMargins left="0.7" right="0.7" top="0.75" bottom="0.75" header="0.3" footer="0.3"/>
  <headerFooter>
    <oddFooter>&amp;L_x000D_&amp;1#&amp;"Aptos"&amp;8&amp;K000000 LIMITED SHARING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87996-DCFC-450B-B51A-000CF2566817}">
  <dimension ref="A1:T81"/>
  <sheetViews>
    <sheetView workbookViewId="0"/>
  </sheetViews>
  <sheetFormatPr baseColWidth="10" defaultRowHeight="14.4" x14ac:dyDescent="0.3"/>
  <sheetData>
    <row r="1" spans="1:20" x14ac:dyDescent="0.3">
      <c r="A1" s="2" t="s">
        <v>187</v>
      </c>
      <c r="B1" s="3" t="s">
        <v>184</v>
      </c>
      <c r="C1" s="3" t="s">
        <v>16</v>
      </c>
      <c r="D1" s="3" t="s">
        <v>15</v>
      </c>
      <c r="E1" s="3" t="s">
        <v>14</v>
      </c>
      <c r="F1" s="3" t="s">
        <v>13</v>
      </c>
      <c r="G1" s="3" t="s">
        <v>12</v>
      </c>
      <c r="H1" s="3" t="s">
        <v>11</v>
      </c>
      <c r="I1" s="3" t="s">
        <v>10</v>
      </c>
      <c r="J1" s="3" t="s">
        <v>9</v>
      </c>
      <c r="K1" s="3" t="s">
        <v>8</v>
      </c>
      <c r="L1" s="3" t="s">
        <v>7</v>
      </c>
      <c r="M1" s="3" t="s">
        <v>6</v>
      </c>
      <c r="N1" s="3" t="s">
        <v>5</v>
      </c>
      <c r="O1" s="3" t="s">
        <v>4</v>
      </c>
      <c r="P1" s="3" t="s">
        <v>17</v>
      </c>
      <c r="Q1" s="3" t="s">
        <v>18</v>
      </c>
      <c r="R1" s="3" t="s">
        <v>185</v>
      </c>
      <c r="S1" s="3" t="s">
        <v>167</v>
      </c>
      <c r="T1" s="6" t="s">
        <v>168</v>
      </c>
    </row>
    <row r="2" spans="1:20" x14ac:dyDescent="0.3">
      <c r="A2" s="12">
        <v>5</v>
      </c>
      <c r="B2" s="4" t="s">
        <v>182</v>
      </c>
      <c r="C2" s="7">
        <v>45839</v>
      </c>
      <c r="D2" s="4" t="s">
        <v>19</v>
      </c>
      <c r="E2" s="4" t="s">
        <v>186</v>
      </c>
      <c r="F2" s="4" t="s">
        <v>20</v>
      </c>
      <c r="G2" s="4">
        <v>993219.1</v>
      </c>
      <c r="H2" s="4">
        <v>749809.83</v>
      </c>
      <c r="I2" s="4">
        <v>243409.27</v>
      </c>
      <c r="J2" s="4">
        <v>0.24510000000000001</v>
      </c>
      <c r="K2" s="4">
        <v>777988.19</v>
      </c>
      <c r="L2" s="4">
        <v>215230.91</v>
      </c>
      <c r="M2" s="4"/>
      <c r="N2" s="4">
        <v>777988.19</v>
      </c>
      <c r="O2" s="4"/>
      <c r="P2" s="4"/>
      <c r="Q2" s="4">
        <v>215230.91</v>
      </c>
      <c r="R2" s="4"/>
      <c r="S2" s="4"/>
      <c r="T2" s="5" t="s">
        <v>74</v>
      </c>
    </row>
    <row r="3" spans="1:20" x14ac:dyDescent="0.3">
      <c r="A3" s="12">
        <v>5</v>
      </c>
      <c r="B3" s="4" t="s">
        <v>182</v>
      </c>
      <c r="C3" s="7">
        <v>45839</v>
      </c>
      <c r="D3" s="4" t="s">
        <v>19</v>
      </c>
      <c r="E3" s="4" t="s">
        <v>186</v>
      </c>
      <c r="F3" s="4" t="s">
        <v>21</v>
      </c>
      <c r="G3" s="4">
        <v>52725.11</v>
      </c>
      <c r="H3" s="4">
        <v>36013.440000000002</v>
      </c>
      <c r="I3" s="4">
        <v>16711.669999999998</v>
      </c>
      <c r="J3" s="4">
        <v>0.317</v>
      </c>
      <c r="K3" s="4">
        <v>35600.25</v>
      </c>
      <c r="L3" s="4">
        <v>17124.86</v>
      </c>
      <c r="M3" s="4"/>
      <c r="N3" s="4">
        <v>35600.25</v>
      </c>
      <c r="O3" s="4"/>
      <c r="P3" s="4"/>
      <c r="Q3" s="4">
        <v>17124.86</v>
      </c>
      <c r="R3" s="4"/>
      <c r="S3" s="4"/>
      <c r="T3" s="5" t="s">
        <v>76</v>
      </c>
    </row>
    <row r="4" spans="1:20" x14ac:dyDescent="0.3">
      <c r="A4" s="12">
        <v>5</v>
      </c>
      <c r="B4" s="4" t="s">
        <v>182</v>
      </c>
      <c r="C4" s="7">
        <v>45839</v>
      </c>
      <c r="D4" s="4" t="s">
        <v>19</v>
      </c>
      <c r="E4" s="4" t="s">
        <v>186</v>
      </c>
      <c r="F4" s="4" t="s">
        <v>2</v>
      </c>
      <c r="G4" s="4">
        <v>40178304</v>
      </c>
      <c r="H4" s="4">
        <v>26484519.350000001</v>
      </c>
      <c r="I4" s="4">
        <v>13693784.65</v>
      </c>
      <c r="J4" s="4">
        <v>0.34079999999999999</v>
      </c>
      <c r="K4" s="4">
        <v>26440182.359999999</v>
      </c>
      <c r="L4" s="4">
        <v>13738121.640000001</v>
      </c>
      <c r="M4" s="4"/>
      <c r="N4" s="4">
        <v>26440226.32</v>
      </c>
      <c r="O4" s="4"/>
      <c r="P4" s="4"/>
      <c r="Q4" s="4">
        <v>13738077.68</v>
      </c>
      <c r="R4" s="4"/>
      <c r="S4" s="4"/>
      <c r="T4" s="5" t="s">
        <v>77</v>
      </c>
    </row>
    <row r="5" spans="1:20" x14ac:dyDescent="0.3">
      <c r="A5" s="12">
        <v>5</v>
      </c>
      <c r="B5" s="4" t="s">
        <v>182</v>
      </c>
      <c r="C5" s="7">
        <v>45839</v>
      </c>
      <c r="D5" s="4" t="s">
        <v>19</v>
      </c>
      <c r="E5" s="4" t="s">
        <v>186</v>
      </c>
      <c r="F5" s="4" t="s">
        <v>22</v>
      </c>
      <c r="G5" s="4">
        <v>0</v>
      </c>
      <c r="H5" s="4">
        <v>94311.45</v>
      </c>
      <c r="I5" s="4">
        <v>-94311.45</v>
      </c>
      <c r="J5" s="4">
        <v>0</v>
      </c>
      <c r="K5" s="4">
        <v>88737.85</v>
      </c>
      <c r="L5" s="4">
        <v>-88737.85</v>
      </c>
      <c r="M5" s="4"/>
      <c r="N5" s="4">
        <v>88737.85</v>
      </c>
      <c r="O5" s="4"/>
      <c r="P5" s="4"/>
      <c r="Q5" s="4">
        <v>-88737.85</v>
      </c>
      <c r="R5" s="4"/>
      <c r="S5" s="4"/>
      <c r="T5" s="5" t="s">
        <v>79</v>
      </c>
    </row>
    <row r="6" spans="1:20" x14ac:dyDescent="0.3">
      <c r="A6" s="12">
        <v>5</v>
      </c>
      <c r="B6" s="4" t="s">
        <v>182</v>
      </c>
      <c r="C6" s="7">
        <v>45839</v>
      </c>
      <c r="D6" s="4" t="s">
        <v>19</v>
      </c>
      <c r="E6" s="4" t="s">
        <v>186</v>
      </c>
      <c r="F6" s="4" t="s">
        <v>23</v>
      </c>
      <c r="G6" s="4">
        <v>0</v>
      </c>
      <c r="H6" s="4">
        <v>953815.99</v>
      </c>
      <c r="I6" s="4">
        <v>-953815.99</v>
      </c>
      <c r="J6" s="4">
        <v>0</v>
      </c>
      <c r="K6" s="4">
        <v>941840.46</v>
      </c>
      <c r="L6" s="4">
        <v>-941840.46</v>
      </c>
      <c r="M6" s="4"/>
      <c r="N6" s="4">
        <v>941840.46</v>
      </c>
      <c r="O6" s="4"/>
      <c r="P6" s="4"/>
      <c r="Q6" s="4">
        <v>-941840.46</v>
      </c>
      <c r="R6" s="4"/>
      <c r="S6" s="4"/>
      <c r="T6" s="5" t="s">
        <v>81</v>
      </c>
    </row>
    <row r="7" spans="1:20" x14ac:dyDescent="0.3">
      <c r="A7" s="12">
        <v>5</v>
      </c>
      <c r="B7" s="4" t="s">
        <v>182</v>
      </c>
      <c r="C7" s="7">
        <v>45839</v>
      </c>
      <c r="D7" s="4" t="s">
        <v>19</v>
      </c>
      <c r="E7" s="4" t="s">
        <v>186</v>
      </c>
      <c r="F7" s="4" t="s">
        <v>24</v>
      </c>
      <c r="G7" s="4">
        <v>0</v>
      </c>
      <c r="H7" s="4">
        <v>58.25</v>
      </c>
      <c r="I7" s="4">
        <v>-58.25</v>
      </c>
      <c r="J7" s="4">
        <v>0</v>
      </c>
      <c r="K7" s="4">
        <v>56.09</v>
      </c>
      <c r="L7" s="4">
        <v>-56.09</v>
      </c>
      <c r="M7" s="4"/>
      <c r="N7" s="4">
        <v>56.09</v>
      </c>
      <c r="O7" s="4"/>
      <c r="P7" s="4"/>
      <c r="Q7" s="4">
        <v>-56.09</v>
      </c>
      <c r="R7" s="4"/>
      <c r="S7" s="4"/>
      <c r="T7" s="5" t="s">
        <v>83</v>
      </c>
    </row>
    <row r="8" spans="1:20" x14ac:dyDescent="0.3">
      <c r="A8" s="12">
        <v>5</v>
      </c>
      <c r="B8" s="4" t="s">
        <v>182</v>
      </c>
      <c r="C8" s="7">
        <v>45839</v>
      </c>
      <c r="D8" s="4" t="s">
        <v>19</v>
      </c>
      <c r="E8" s="4" t="s">
        <v>186</v>
      </c>
      <c r="F8" s="4" t="s">
        <v>25</v>
      </c>
      <c r="G8" s="4">
        <v>48409.79</v>
      </c>
      <c r="H8" s="4">
        <v>35230.86</v>
      </c>
      <c r="I8" s="4">
        <v>13178.93</v>
      </c>
      <c r="J8" s="4">
        <v>0.2722</v>
      </c>
      <c r="K8" s="4">
        <v>11685.59</v>
      </c>
      <c r="L8" s="4">
        <v>36724.199999999997</v>
      </c>
      <c r="M8" s="4"/>
      <c r="N8" s="4">
        <v>11685.59</v>
      </c>
      <c r="O8" s="4"/>
      <c r="P8" s="4"/>
      <c r="Q8" s="4">
        <v>36724.199999999997</v>
      </c>
      <c r="R8" s="4"/>
      <c r="S8" s="4"/>
      <c r="T8" s="5" t="s">
        <v>85</v>
      </c>
    </row>
    <row r="9" spans="1:20" x14ac:dyDescent="0.3">
      <c r="A9" s="12">
        <v>5</v>
      </c>
      <c r="B9" s="4" t="s">
        <v>182</v>
      </c>
      <c r="C9" s="7">
        <v>45839</v>
      </c>
      <c r="D9" s="4" t="s">
        <v>19</v>
      </c>
      <c r="E9" s="4" t="s">
        <v>186</v>
      </c>
      <c r="F9" s="4" t="s">
        <v>26</v>
      </c>
      <c r="G9" s="4">
        <v>47.01</v>
      </c>
      <c r="H9" s="4">
        <v>28.57</v>
      </c>
      <c r="I9" s="4">
        <v>18.440000000000001</v>
      </c>
      <c r="J9" s="4">
        <v>0.39229999999999998</v>
      </c>
      <c r="K9" s="4">
        <v>27.66</v>
      </c>
      <c r="L9" s="4">
        <v>19.350000000000001</v>
      </c>
      <c r="M9" s="4"/>
      <c r="N9" s="4">
        <v>27.66</v>
      </c>
      <c r="O9" s="4"/>
      <c r="P9" s="4"/>
      <c r="Q9" s="4">
        <v>19.350000000000001</v>
      </c>
      <c r="R9" s="4"/>
      <c r="S9" s="4"/>
      <c r="T9" s="5" t="s">
        <v>87</v>
      </c>
    </row>
    <row r="10" spans="1:20" x14ac:dyDescent="0.3">
      <c r="A10" s="12">
        <v>5</v>
      </c>
      <c r="B10" s="4" t="s">
        <v>182</v>
      </c>
      <c r="C10" s="7">
        <v>45839</v>
      </c>
      <c r="D10" s="4" t="s">
        <v>19</v>
      </c>
      <c r="E10" s="4" t="s">
        <v>186</v>
      </c>
      <c r="F10" s="4" t="s">
        <v>27</v>
      </c>
      <c r="G10" s="4">
        <v>2210</v>
      </c>
      <c r="H10" s="4">
        <v>1471.78</v>
      </c>
      <c r="I10" s="4">
        <v>738.22</v>
      </c>
      <c r="J10" s="4">
        <v>0.33400000000000002</v>
      </c>
      <c r="K10" s="4">
        <v>1318.1</v>
      </c>
      <c r="L10" s="4">
        <v>891.9</v>
      </c>
      <c r="M10" s="4"/>
      <c r="N10" s="4">
        <v>1318.1</v>
      </c>
      <c r="O10" s="4"/>
      <c r="P10" s="4"/>
      <c r="Q10" s="4">
        <v>891.9</v>
      </c>
      <c r="R10" s="4"/>
      <c r="S10" s="4"/>
      <c r="T10" s="5" t="s">
        <v>89</v>
      </c>
    </row>
    <row r="11" spans="1:20" x14ac:dyDescent="0.3">
      <c r="A11" s="12">
        <v>5</v>
      </c>
      <c r="B11" s="4" t="s">
        <v>182</v>
      </c>
      <c r="C11" s="7">
        <v>45839</v>
      </c>
      <c r="D11" s="4" t="s">
        <v>28</v>
      </c>
      <c r="E11" s="4" t="s">
        <v>71</v>
      </c>
      <c r="F11" s="4" t="s">
        <v>71</v>
      </c>
      <c r="G11" s="4">
        <v>41274915.009999998</v>
      </c>
      <c r="H11" s="4">
        <v>28355259.52</v>
      </c>
      <c r="I11" s="4">
        <v>12919655.49</v>
      </c>
      <c r="J11" s="4">
        <v>0.313</v>
      </c>
      <c r="K11" s="4">
        <v>28297436.559999999</v>
      </c>
      <c r="L11" s="4">
        <v>12977478.449999999</v>
      </c>
      <c r="M11" s="4"/>
      <c r="N11" s="4">
        <v>28297480.510000002</v>
      </c>
      <c r="O11" s="4"/>
      <c r="P11" s="4"/>
      <c r="Q11" s="4">
        <v>12977434.5</v>
      </c>
      <c r="R11" s="4"/>
      <c r="S11" s="4"/>
      <c r="T11" s="5" t="s">
        <v>90</v>
      </c>
    </row>
    <row r="12" spans="1:20" x14ac:dyDescent="0.3">
      <c r="A12" s="12">
        <v>5</v>
      </c>
      <c r="B12" s="4" t="s">
        <v>182</v>
      </c>
      <c r="C12" s="7">
        <v>45839</v>
      </c>
      <c r="D12" s="4" t="s">
        <v>29</v>
      </c>
      <c r="E12" s="4" t="s">
        <v>186</v>
      </c>
      <c r="F12" s="4" t="s">
        <v>30</v>
      </c>
      <c r="G12" s="4">
        <v>-356.09</v>
      </c>
      <c r="H12" s="4">
        <v>0</v>
      </c>
      <c r="I12" s="4">
        <v>-356.09</v>
      </c>
      <c r="J12" s="4">
        <v>1</v>
      </c>
      <c r="K12" s="4">
        <v>0</v>
      </c>
      <c r="L12" s="4">
        <v>-356.09</v>
      </c>
      <c r="M12" s="4"/>
      <c r="N12" s="4">
        <v>0</v>
      </c>
      <c r="O12" s="4"/>
      <c r="P12" s="4"/>
      <c r="Q12" s="4">
        <v>-356.09</v>
      </c>
      <c r="R12" s="4"/>
      <c r="S12" s="4"/>
      <c r="T12" s="5" t="s">
        <v>72</v>
      </c>
    </row>
    <row r="13" spans="1:20" x14ac:dyDescent="0.3">
      <c r="A13" s="12">
        <v>5</v>
      </c>
      <c r="B13" s="4" t="s">
        <v>182</v>
      </c>
      <c r="C13" s="7">
        <v>45839</v>
      </c>
      <c r="D13" s="4" t="s">
        <v>29</v>
      </c>
      <c r="E13" s="4" t="s">
        <v>31</v>
      </c>
      <c r="F13" s="4" t="s">
        <v>32</v>
      </c>
      <c r="G13" s="4">
        <v>-956</v>
      </c>
      <c r="H13" s="4">
        <v>0</v>
      </c>
      <c r="I13" s="4">
        <v>-956</v>
      </c>
      <c r="J13" s="4">
        <v>1</v>
      </c>
      <c r="K13" s="4">
        <v>0</v>
      </c>
      <c r="L13" s="4">
        <v>-956</v>
      </c>
      <c r="M13" s="4"/>
      <c r="N13" s="4">
        <v>0</v>
      </c>
      <c r="O13" s="4"/>
      <c r="P13" s="4"/>
      <c r="Q13" s="4">
        <v>-956</v>
      </c>
      <c r="R13" s="4"/>
      <c r="S13" s="4"/>
      <c r="T13" s="5" t="s">
        <v>72</v>
      </c>
    </row>
    <row r="14" spans="1:20" x14ac:dyDescent="0.3">
      <c r="A14" s="12">
        <v>5</v>
      </c>
      <c r="B14" s="4" t="s">
        <v>182</v>
      </c>
      <c r="C14" s="7">
        <v>45839</v>
      </c>
      <c r="D14" s="4" t="s">
        <v>29</v>
      </c>
      <c r="E14" s="4" t="s">
        <v>186</v>
      </c>
      <c r="F14" s="4" t="s">
        <v>33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/>
      <c r="N14" s="4">
        <v>0</v>
      </c>
      <c r="O14" s="4"/>
      <c r="P14" s="4"/>
      <c r="Q14" s="4">
        <v>0</v>
      </c>
      <c r="R14" s="4"/>
      <c r="S14" s="4"/>
      <c r="T14" s="5" t="s">
        <v>72</v>
      </c>
    </row>
    <row r="15" spans="1:20" x14ac:dyDescent="0.3">
      <c r="A15" s="12">
        <v>5</v>
      </c>
      <c r="B15" s="4" t="s">
        <v>182</v>
      </c>
      <c r="C15" s="7">
        <v>45839</v>
      </c>
      <c r="D15" s="4" t="s">
        <v>29</v>
      </c>
      <c r="E15" s="4" t="s">
        <v>31</v>
      </c>
      <c r="F15" s="4" t="s">
        <v>34</v>
      </c>
      <c r="G15" s="4">
        <v>-24603.54</v>
      </c>
      <c r="H15" s="4">
        <v>-12712.6</v>
      </c>
      <c r="I15" s="4">
        <v>-11890.94</v>
      </c>
      <c r="J15" s="4">
        <v>0.48330000000000001</v>
      </c>
      <c r="K15" s="4">
        <v>-12150.91</v>
      </c>
      <c r="L15" s="4">
        <v>-12452.63</v>
      </c>
      <c r="M15" s="4"/>
      <c r="N15" s="4">
        <v>0</v>
      </c>
      <c r="O15" s="4"/>
      <c r="P15" s="4"/>
      <c r="Q15" s="4">
        <v>-24603.54</v>
      </c>
      <c r="R15" s="4"/>
      <c r="S15" s="4"/>
      <c r="T15" s="5" t="s">
        <v>94</v>
      </c>
    </row>
    <row r="16" spans="1:20" x14ac:dyDescent="0.3">
      <c r="A16" s="12">
        <v>5</v>
      </c>
      <c r="B16" s="4" t="s">
        <v>182</v>
      </c>
      <c r="C16" s="7">
        <v>45839</v>
      </c>
      <c r="D16" s="4" t="s">
        <v>29</v>
      </c>
      <c r="E16" s="4" t="s">
        <v>35</v>
      </c>
      <c r="F16" s="4" t="s">
        <v>34</v>
      </c>
      <c r="G16" s="4">
        <v>-468778.58</v>
      </c>
      <c r="H16" s="4">
        <v>-305580.96000000002</v>
      </c>
      <c r="I16" s="4">
        <v>-163197.62</v>
      </c>
      <c r="J16" s="4">
        <v>0.34810000000000002</v>
      </c>
      <c r="K16" s="4">
        <v>-294055.59000000003</v>
      </c>
      <c r="L16" s="4">
        <v>-174722.99</v>
      </c>
      <c r="M16" s="4"/>
      <c r="N16" s="4">
        <v>0</v>
      </c>
      <c r="O16" s="4"/>
      <c r="P16" s="4"/>
      <c r="Q16" s="4">
        <v>-468778.58</v>
      </c>
      <c r="R16" s="4"/>
      <c r="S16" s="4"/>
      <c r="T16" s="5" t="s">
        <v>96</v>
      </c>
    </row>
    <row r="17" spans="1:20" x14ac:dyDescent="0.3">
      <c r="A17" s="12">
        <v>5</v>
      </c>
      <c r="B17" s="4" t="s">
        <v>182</v>
      </c>
      <c r="C17" s="7">
        <v>45839</v>
      </c>
      <c r="D17" s="4" t="s">
        <v>29</v>
      </c>
      <c r="E17" s="4" t="s">
        <v>36</v>
      </c>
      <c r="F17" s="4" t="s">
        <v>34</v>
      </c>
      <c r="G17" s="4">
        <v>-1051.4100000000001</v>
      </c>
      <c r="H17" s="4">
        <v>-924.76</v>
      </c>
      <c r="I17" s="4">
        <v>-126.65</v>
      </c>
      <c r="J17" s="4">
        <v>0.1205</v>
      </c>
      <c r="K17" s="4">
        <v>-1587.64</v>
      </c>
      <c r="L17" s="4">
        <v>536.23</v>
      </c>
      <c r="M17" s="4"/>
      <c r="N17" s="4">
        <v>0</v>
      </c>
      <c r="O17" s="4"/>
      <c r="P17" s="4"/>
      <c r="Q17" s="4">
        <v>-1051.4100000000001</v>
      </c>
      <c r="R17" s="4"/>
      <c r="S17" s="4"/>
      <c r="T17" s="5" t="s">
        <v>98</v>
      </c>
    </row>
    <row r="18" spans="1:20" x14ac:dyDescent="0.3">
      <c r="A18" s="12">
        <v>5</v>
      </c>
      <c r="B18" s="4" t="s">
        <v>182</v>
      </c>
      <c r="C18" s="7">
        <v>45839</v>
      </c>
      <c r="D18" s="4" t="s">
        <v>29</v>
      </c>
      <c r="E18" s="4" t="s">
        <v>31</v>
      </c>
      <c r="F18" s="4" t="s">
        <v>37</v>
      </c>
      <c r="G18" s="4">
        <v>0</v>
      </c>
      <c r="H18" s="4">
        <v>-235.95</v>
      </c>
      <c r="I18" s="4">
        <v>235.95</v>
      </c>
      <c r="J18" s="4">
        <v>0</v>
      </c>
      <c r="K18" s="4">
        <v>-224.01</v>
      </c>
      <c r="L18" s="4">
        <v>224.01</v>
      </c>
      <c r="M18" s="4"/>
      <c r="N18" s="4">
        <v>0</v>
      </c>
      <c r="O18" s="4"/>
      <c r="P18" s="4"/>
      <c r="Q18" s="4">
        <v>0</v>
      </c>
      <c r="R18" s="4"/>
      <c r="S18" s="4"/>
      <c r="T18" s="5" t="s">
        <v>101</v>
      </c>
    </row>
    <row r="19" spans="1:20" x14ac:dyDescent="0.3">
      <c r="A19" s="12">
        <v>5</v>
      </c>
      <c r="B19" s="4" t="s">
        <v>182</v>
      </c>
      <c r="C19" s="7">
        <v>45839</v>
      </c>
      <c r="D19" s="4" t="s">
        <v>29</v>
      </c>
      <c r="E19" s="4" t="s">
        <v>35</v>
      </c>
      <c r="F19" s="4" t="s">
        <v>37</v>
      </c>
      <c r="G19" s="4">
        <v>-196</v>
      </c>
      <c r="H19" s="4">
        <v>-10311.75</v>
      </c>
      <c r="I19" s="4">
        <v>10115.75</v>
      </c>
      <c r="J19" s="4">
        <v>-51.610999999999997</v>
      </c>
      <c r="K19" s="4">
        <v>-9955.77</v>
      </c>
      <c r="L19" s="4">
        <v>9759.77</v>
      </c>
      <c r="M19" s="4"/>
      <c r="N19" s="4">
        <v>0</v>
      </c>
      <c r="O19" s="4"/>
      <c r="P19" s="4"/>
      <c r="Q19" s="4">
        <v>-196</v>
      </c>
      <c r="R19" s="4"/>
      <c r="S19" s="4"/>
      <c r="T19" s="5" t="s">
        <v>103</v>
      </c>
    </row>
    <row r="20" spans="1:20" x14ac:dyDescent="0.3">
      <c r="A20" s="12">
        <v>5</v>
      </c>
      <c r="B20" s="4" t="s">
        <v>182</v>
      </c>
      <c r="C20" s="7">
        <v>45839</v>
      </c>
      <c r="D20" s="4" t="s">
        <v>29</v>
      </c>
      <c r="E20" s="4" t="s">
        <v>36</v>
      </c>
      <c r="F20" s="4" t="s">
        <v>37</v>
      </c>
      <c r="G20" s="4">
        <v>0</v>
      </c>
      <c r="H20" s="4">
        <v>-29.5</v>
      </c>
      <c r="I20" s="4">
        <v>29.5</v>
      </c>
      <c r="J20" s="4">
        <v>0</v>
      </c>
      <c r="K20" s="4">
        <v>-29.5</v>
      </c>
      <c r="L20" s="4">
        <v>29.5</v>
      </c>
      <c r="M20" s="4"/>
      <c r="N20" s="4">
        <v>0</v>
      </c>
      <c r="O20" s="4"/>
      <c r="P20" s="4"/>
      <c r="Q20" s="4">
        <v>0</v>
      </c>
      <c r="R20" s="4"/>
      <c r="S20" s="4"/>
      <c r="T20" s="5" t="s">
        <v>72</v>
      </c>
    </row>
    <row r="21" spans="1:20" x14ac:dyDescent="0.3">
      <c r="A21" s="12">
        <v>5</v>
      </c>
      <c r="B21" s="4" t="s">
        <v>182</v>
      </c>
      <c r="C21" s="7">
        <v>45839</v>
      </c>
      <c r="D21" s="4" t="s">
        <v>29</v>
      </c>
      <c r="E21" s="4" t="s">
        <v>35</v>
      </c>
      <c r="F21" s="4" t="s">
        <v>38</v>
      </c>
      <c r="G21" s="4">
        <v>-20355.77</v>
      </c>
      <c r="H21" s="4">
        <v>-12.6</v>
      </c>
      <c r="I21" s="4">
        <v>-20343.169999999998</v>
      </c>
      <c r="J21" s="4">
        <v>0.99939999999999996</v>
      </c>
      <c r="K21" s="4">
        <v>-12.6</v>
      </c>
      <c r="L21" s="4">
        <v>-20343.169999999998</v>
      </c>
      <c r="M21" s="4"/>
      <c r="N21" s="4">
        <v>0</v>
      </c>
      <c r="O21" s="4"/>
      <c r="P21" s="4"/>
      <c r="Q21" s="4">
        <v>-20355.77</v>
      </c>
      <c r="R21" s="4"/>
      <c r="S21" s="4"/>
      <c r="T21" s="5" t="s">
        <v>72</v>
      </c>
    </row>
    <row r="22" spans="1:20" x14ac:dyDescent="0.3">
      <c r="A22" s="12">
        <v>5</v>
      </c>
      <c r="B22" s="4" t="s">
        <v>182</v>
      </c>
      <c r="C22" s="7">
        <v>45839</v>
      </c>
      <c r="D22" s="4" t="s">
        <v>29</v>
      </c>
      <c r="E22" s="4" t="s">
        <v>31</v>
      </c>
      <c r="F22" s="4" t="s">
        <v>39</v>
      </c>
      <c r="G22" s="4">
        <v>18706.509999999998</v>
      </c>
      <c r="H22" s="4">
        <v>12864.89</v>
      </c>
      <c r="I22" s="4">
        <v>5841.62</v>
      </c>
      <c r="J22" s="4">
        <v>0.31230000000000002</v>
      </c>
      <c r="K22" s="4">
        <v>12326.04</v>
      </c>
      <c r="L22" s="4">
        <v>6380.47</v>
      </c>
      <c r="M22" s="4"/>
      <c r="N22" s="4">
        <v>0</v>
      </c>
      <c r="O22" s="4"/>
      <c r="P22" s="4"/>
      <c r="Q22" s="4">
        <v>18706.509999999998</v>
      </c>
      <c r="R22" s="4"/>
      <c r="S22" s="4"/>
      <c r="T22" s="5" t="s">
        <v>107</v>
      </c>
    </row>
    <row r="23" spans="1:20" x14ac:dyDescent="0.3">
      <c r="A23" s="12">
        <v>5</v>
      </c>
      <c r="B23" s="4" t="s">
        <v>182</v>
      </c>
      <c r="C23" s="7">
        <v>45839</v>
      </c>
      <c r="D23" s="4" t="s">
        <v>29</v>
      </c>
      <c r="E23" s="4" t="s">
        <v>35</v>
      </c>
      <c r="F23" s="4" t="s">
        <v>39</v>
      </c>
      <c r="G23" s="4">
        <v>1424.79</v>
      </c>
      <c r="H23" s="4">
        <v>1145.24</v>
      </c>
      <c r="I23" s="4">
        <v>279.55</v>
      </c>
      <c r="J23" s="4">
        <v>0.19620000000000001</v>
      </c>
      <c r="K23" s="4">
        <v>1796.88</v>
      </c>
      <c r="L23" s="4">
        <v>-372.09</v>
      </c>
      <c r="M23" s="4"/>
      <c r="N23" s="4">
        <v>0</v>
      </c>
      <c r="O23" s="4"/>
      <c r="P23" s="4"/>
      <c r="Q23" s="4">
        <v>1424.79</v>
      </c>
      <c r="R23" s="4"/>
      <c r="S23" s="4"/>
      <c r="T23" s="5" t="s">
        <v>109</v>
      </c>
    </row>
    <row r="24" spans="1:20" x14ac:dyDescent="0.3">
      <c r="A24" s="12">
        <v>5</v>
      </c>
      <c r="B24" s="4" t="s">
        <v>182</v>
      </c>
      <c r="C24" s="7">
        <v>45839</v>
      </c>
      <c r="D24" s="4" t="s">
        <v>29</v>
      </c>
      <c r="E24" s="4" t="s">
        <v>40</v>
      </c>
      <c r="F24" s="4" t="s">
        <v>39</v>
      </c>
      <c r="G24" s="4">
        <v>19253.400000000001</v>
      </c>
      <c r="H24" s="4">
        <v>7544.59</v>
      </c>
      <c r="I24" s="4">
        <v>11708.81</v>
      </c>
      <c r="J24" s="4">
        <v>0.60809999999999997</v>
      </c>
      <c r="K24" s="4">
        <v>7379.23</v>
      </c>
      <c r="L24" s="4">
        <v>11874.17</v>
      </c>
      <c r="M24" s="4"/>
      <c r="N24" s="4">
        <v>0</v>
      </c>
      <c r="O24" s="4"/>
      <c r="P24" s="4"/>
      <c r="Q24" s="4">
        <v>19253.400000000001</v>
      </c>
      <c r="R24" s="4"/>
      <c r="S24" s="4"/>
      <c r="T24" s="5" t="s">
        <v>111</v>
      </c>
    </row>
    <row r="25" spans="1:20" x14ac:dyDescent="0.3">
      <c r="A25" s="12">
        <v>5</v>
      </c>
      <c r="B25" s="4" t="s">
        <v>182</v>
      </c>
      <c r="C25" s="7">
        <v>45839</v>
      </c>
      <c r="D25" s="4" t="s">
        <v>29</v>
      </c>
      <c r="E25" s="4" t="s">
        <v>36</v>
      </c>
      <c r="F25" s="4" t="s">
        <v>39</v>
      </c>
      <c r="G25" s="4">
        <v>415955.20000000001</v>
      </c>
      <c r="H25" s="4">
        <v>282085.84999999998</v>
      </c>
      <c r="I25" s="4">
        <v>133869.35</v>
      </c>
      <c r="J25" s="4">
        <v>0.32179999999999997</v>
      </c>
      <c r="K25" s="4">
        <v>273644.01</v>
      </c>
      <c r="L25" s="4">
        <v>142311.19</v>
      </c>
      <c r="M25" s="4"/>
      <c r="N25" s="4">
        <v>0</v>
      </c>
      <c r="O25" s="4"/>
      <c r="P25" s="4"/>
      <c r="Q25" s="4">
        <v>415955.20000000001</v>
      </c>
      <c r="R25" s="4"/>
      <c r="S25" s="4"/>
      <c r="T25" s="5" t="s">
        <v>113</v>
      </c>
    </row>
    <row r="26" spans="1:20" x14ac:dyDescent="0.3">
      <c r="A26" s="12">
        <v>5</v>
      </c>
      <c r="B26" s="4" t="s">
        <v>182</v>
      </c>
      <c r="C26" s="7">
        <v>45839</v>
      </c>
      <c r="D26" s="4" t="s">
        <v>29</v>
      </c>
      <c r="E26" s="4" t="s">
        <v>31</v>
      </c>
      <c r="F26" s="4" t="s">
        <v>41</v>
      </c>
      <c r="G26" s="4">
        <v>0</v>
      </c>
      <c r="H26" s="4">
        <v>224.01</v>
      </c>
      <c r="I26" s="4">
        <v>-224.01</v>
      </c>
      <c r="J26" s="4">
        <v>0</v>
      </c>
      <c r="K26" s="4">
        <v>224.01</v>
      </c>
      <c r="L26" s="4">
        <v>-224.01</v>
      </c>
      <c r="M26" s="4"/>
      <c r="N26" s="4">
        <v>0</v>
      </c>
      <c r="O26" s="4"/>
      <c r="P26" s="4"/>
      <c r="Q26" s="4">
        <v>0</v>
      </c>
      <c r="R26" s="4"/>
      <c r="S26" s="4"/>
      <c r="T26" s="5" t="s">
        <v>72</v>
      </c>
    </row>
    <row r="27" spans="1:20" x14ac:dyDescent="0.3">
      <c r="A27" s="12">
        <v>5</v>
      </c>
      <c r="B27" s="4" t="s">
        <v>182</v>
      </c>
      <c r="C27" s="7">
        <v>45839</v>
      </c>
      <c r="D27" s="4" t="s">
        <v>29</v>
      </c>
      <c r="E27" s="4" t="s">
        <v>36</v>
      </c>
      <c r="F27" s="4" t="s">
        <v>41</v>
      </c>
      <c r="G27" s="4">
        <v>0</v>
      </c>
      <c r="H27" s="4">
        <v>9017.2900000000009</v>
      </c>
      <c r="I27" s="4">
        <v>-9017.2900000000009</v>
      </c>
      <c r="J27" s="4">
        <v>0</v>
      </c>
      <c r="K27" s="4">
        <v>8699.2199999999993</v>
      </c>
      <c r="L27" s="4">
        <v>-8699.2199999999993</v>
      </c>
      <c r="M27" s="4"/>
      <c r="N27" s="4">
        <v>0</v>
      </c>
      <c r="O27" s="4"/>
      <c r="P27" s="4"/>
      <c r="Q27" s="4">
        <v>0</v>
      </c>
      <c r="R27" s="4"/>
      <c r="S27" s="4"/>
      <c r="T27" s="5" t="s">
        <v>115</v>
      </c>
    </row>
    <row r="28" spans="1:20" x14ac:dyDescent="0.3">
      <c r="A28" s="12">
        <v>5</v>
      </c>
      <c r="B28" s="4" t="s">
        <v>182</v>
      </c>
      <c r="C28" s="7">
        <v>45839</v>
      </c>
      <c r="D28" s="4" t="s">
        <v>29</v>
      </c>
      <c r="E28" s="4" t="s">
        <v>40</v>
      </c>
      <c r="F28" s="4" t="s">
        <v>42</v>
      </c>
      <c r="G28" s="4">
        <v>34142.629999999997</v>
      </c>
      <c r="H28" s="4">
        <v>0</v>
      </c>
      <c r="I28" s="4">
        <v>34142.629999999997</v>
      </c>
      <c r="J28" s="4">
        <v>1</v>
      </c>
      <c r="K28" s="4">
        <v>0</v>
      </c>
      <c r="L28" s="4">
        <v>34142.629999999997</v>
      </c>
      <c r="M28" s="4"/>
      <c r="N28" s="4">
        <v>0</v>
      </c>
      <c r="O28" s="4"/>
      <c r="P28" s="4"/>
      <c r="Q28" s="4">
        <v>34142.629999999997</v>
      </c>
      <c r="R28" s="4"/>
      <c r="S28" s="4"/>
      <c r="T28" s="5" t="s">
        <v>72</v>
      </c>
    </row>
    <row r="29" spans="1:20" x14ac:dyDescent="0.3">
      <c r="A29" s="12">
        <v>5</v>
      </c>
      <c r="B29" s="4" t="s">
        <v>182</v>
      </c>
      <c r="C29" s="7">
        <v>45839</v>
      </c>
      <c r="D29" s="4" t="s">
        <v>29</v>
      </c>
      <c r="E29" s="4" t="s">
        <v>36</v>
      </c>
      <c r="F29" s="4" t="s">
        <v>42</v>
      </c>
      <c r="G29" s="4">
        <v>12786.23</v>
      </c>
      <c r="H29" s="4">
        <v>12.6</v>
      </c>
      <c r="I29" s="4">
        <v>12773.63</v>
      </c>
      <c r="J29" s="4">
        <v>0.999</v>
      </c>
      <c r="K29" s="4">
        <v>12.6</v>
      </c>
      <c r="L29" s="4">
        <v>12773.63</v>
      </c>
      <c r="M29" s="4"/>
      <c r="N29" s="4">
        <v>0</v>
      </c>
      <c r="O29" s="4"/>
      <c r="P29" s="4"/>
      <c r="Q29" s="4">
        <v>12786.23</v>
      </c>
      <c r="R29" s="4"/>
      <c r="S29" s="4"/>
      <c r="T29" s="5" t="s">
        <v>72</v>
      </c>
    </row>
    <row r="30" spans="1:20" x14ac:dyDescent="0.3">
      <c r="A30" s="12">
        <v>5</v>
      </c>
      <c r="B30" s="4" t="s">
        <v>182</v>
      </c>
      <c r="C30" s="7">
        <v>45839</v>
      </c>
      <c r="D30" s="4" t="s">
        <v>29</v>
      </c>
      <c r="E30" s="4" t="s">
        <v>186</v>
      </c>
      <c r="F30" s="4" t="s">
        <v>21</v>
      </c>
      <c r="G30" s="4">
        <v>6678.66</v>
      </c>
      <c r="H30" s="4">
        <v>5292.24</v>
      </c>
      <c r="I30" s="4">
        <v>1386.42</v>
      </c>
      <c r="J30" s="4">
        <v>0.20760000000000001</v>
      </c>
      <c r="K30" s="4">
        <v>5029.95</v>
      </c>
      <c r="L30" s="4">
        <v>1648.71</v>
      </c>
      <c r="M30" s="4"/>
      <c r="N30" s="4">
        <v>0</v>
      </c>
      <c r="O30" s="4"/>
      <c r="P30" s="4"/>
      <c r="Q30" s="4">
        <v>6678.66</v>
      </c>
      <c r="R30" s="4"/>
      <c r="S30" s="4"/>
      <c r="T30" s="5" t="s">
        <v>119</v>
      </c>
    </row>
    <row r="31" spans="1:20" x14ac:dyDescent="0.3">
      <c r="A31" s="12">
        <v>5</v>
      </c>
      <c r="B31" s="4" t="s">
        <v>182</v>
      </c>
      <c r="C31" s="7">
        <v>45839</v>
      </c>
      <c r="D31" s="4" t="s">
        <v>29</v>
      </c>
      <c r="E31" s="4" t="s">
        <v>186</v>
      </c>
      <c r="F31" s="4" t="s">
        <v>43</v>
      </c>
      <c r="G31" s="4">
        <v>93105.27</v>
      </c>
      <c r="H31" s="4">
        <v>57880.73</v>
      </c>
      <c r="I31" s="4">
        <v>35224.54</v>
      </c>
      <c r="J31" s="4">
        <v>0.37830000000000003</v>
      </c>
      <c r="K31" s="4">
        <v>55124.67</v>
      </c>
      <c r="L31" s="4">
        <v>37980.6</v>
      </c>
      <c r="M31" s="4"/>
      <c r="N31" s="4">
        <v>0</v>
      </c>
      <c r="O31" s="4"/>
      <c r="P31" s="4"/>
      <c r="Q31" s="4">
        <v>93105.27</v>
      </c>
      <c r="R31" s="4"/>
      <c r="S31" s="4"/>
      <c r="T31" s="5" t="s">
        <v>121</v>
      </c>
    </row>
    <row r="32" spans="1:20" x14ac:dyDescent="0.3">
      <c r="A32" s="12">
        <v>5</v>
      </c>
      <c r="B32" s="4" t="s">
        <v>182</v>
      </c>
      <c r="C32" s="7">
        <v>45839</v>
      </c>
      <c r="D32" s="4" t="s">
        <v>29</v>
      </c>
      <c r="E32" s="4" t="s">
        <v>186</v>
      </c>
      <c r="F32" s="4" t="s">
        <v>20</v>
      </c>
      <c r="G32" s="4">
        <v>46838.92</v>
      </c>
      <c r="H32" s="4">
        <v>37397.83</v>
      </c>
      <c r="I32" s="4">
        <v>9441.09</v>
      </c>
      <c r="J32" s="4">
        <v>0.2016</v>
      </c>
      <c r="K32" s="4">
        <v>39330.769999999997</v>
      </c>
      <c r="L32" s="4">
        <v>7508.15</v>
      </c>
      <c r="M32" s="4"/>
      <c r="N32" s="4">
        <v>0</v>
      </c>
      <c r="O32" s="4"/>
      <c r="P32" s="4"/>
      <c r="Q32" s="4">
        <v>46838.92</v>
      </c>
      <c r="R32" s="4"/>
      <c r="S32" s="4"/>
      <c r="T32" s="5" t="s">
        <v>123</v>
      </c>
    </row>
    <row r="33" spans="1:20" x14ac:dyDescent="0.3">
      <c r="A33" s="12">
        <v>5</v>
      </c>
      <c r="B33" s="4" t="s">
        <v>182</v>
      </c>
      <c r="C33" s="7">
        <v>45839</v>
      </c>
      <c r="D33" s="4" t="s">
        <v>29</v>
      </c>
      <c r="E33" s="4" t="s">
        <v>186</v>
      </c>
      <c r="F33" s="4" t="s">
        <v>2</v>
      </c>
      <c r="G33" s="4">
        <v>598462.54</v>
      </c>
      <c r="H33" s="4">
        <v>422734.15</v>
      </c>
      <c r="I33" s="4">
        <v>175728.39</v>
      </c>
      <c r="J33" s="4">
        <v>0.29360000000000003</v>
      </c>
      <c r="K33" s="4">
        <v>414428.3</v>
      </c>
      <c r="L33" s="4">
        <v>184034.24</v>
      </c>
      <c r="M33" s="4"/>
      <c r="N33" s="4">
        <v>0</v>
      </c>
      <c r="O33" s="4"/>
      <c r="P33" s="4"/>
      <c r="Q33" s="4">
        <v>598462.54</v>
      </c>
      <c r="R33" s="4"/>
      <c r="S33" s="4"/>
      <c r="T33" s="5" t="s">
        <v>125</v>
      </c>
    </row>
    <row r="34" spans="1:20" x14ac:dyDescent="0.3">
      <c r="A34" s="12">
        <v>5</v>
      </c>
      <c r="B34" s="4" t="s">
        <v>182</v>
      </c>
      <c r="C34" s="7">
        <v>45839</v>
      </c>
      <c r="D34" s="4" t="s">
        <v>29</v>
      </c>
      <c r="E34" s="4" t="s">
        <v>186</v>
      </c>
      <c r="F34" s="4" t="s">
        <v>22</v>
      </c>
      <c r="G34" s="4">
        <v>0</v>
      </c>
      <c r="H34" s="4">
        <v>1964.44</v>
      </c>
      <c r="I34" s="4">
        <v>-1964.44</v>
      </c>
      <c r="J34" s="4">
        <v>0</v>
      </c>
      <c r="K34" s="4">
        <v>1853.9</v>
      </c>
      <c r="L34" s="4">
        <v>-1853.9</v>
      </c>
      <c r="M34" s="4"/>
      <c r="N34" s="4">
        <v>0</v>
      </c>
      <c r="O34" s="4"/>
      <c r="P34" s="4"/>
      <c r="Q34" s="4">
        <v>0</v>
      </c>
      <c r="R34" s="4"/>
      <c r="S34" s="4"/>
      <c r="T34" s="5" t="s">
        <v>127</v>
      </c>
    </row>
    <row r="35" spans="1:20" x14ac:dyDescent="0.3">
      <c r="A35" s="12">
        <v>5</v>
      </c>
      <c r="B35" s="4" t="s">
        <v>182</v>
      </c>
      <c r="C35" s="7">
        <v>45839</v>
      </c>
      <c r="D35" s="4" t="s">
        <v>29</v>
      </c>
      <c r="E35" s="4" t="s">
        <v>186</v>
      </c>
      <c r="F35" s="4" t="s">
        <v>44</v>
      </c>
      <c r="G35" s="4">
        <v>1544392.34</v>
      </c>
      <c r="H35" s="4">
        <v>1098111.45</v>
      </c>
      <c r="I35" s="4">
        <v>446280.89</v>
      </c>
      <c r="J35" s="4">
        <v>0.28899999999999998</v>
      </c>
      <c r="K35" s="4">
        <v>1057512.49</v>
      </c>
      <c r="L35" s="4">
        <v>486879.85</v>
      </c>
      <c r="M35" s="4"/>
      <c r="N35" s="4">
        <v>0</v>
      </c>
      <c r="O35" s="4"/>
      <c r="P35" s="4"/>
      <c r="Q35" s="4">
        <v>1544392.34</v>
      </c>
      <c r="R35" s="4"/>
      <c r="S35" s="4"/>
      <c r="T35" s="5" t="s">
        <v>129</v>
      </c>
    </row>
    <row r="36" spans="1:20" x14ac:dyDescent="0.3">
      <c r="A36" s="12">
        <v>5</v>
      </c>
      <c r="B36" s="4" t="s">
        <v>182</v>
      </c>
      <c r="C36" s="7">
        <v>45839</v>
      </c>
      <c r="D36" s="4" t="s">
        <v>29</v>
      </c>
      <c r="E36" s="4" t="s">
        <v>186</v>
      </c>
      <c r="F36" s="4" t="s">
        <v>45</v>
      </c>
      <c r="G36" s="4">
        <v>77672.69</v>
      </c>
      <c r="H36" s="4">
        <v>0</v>
      </c>
      <c r="I36" s="4">
        <v>77672.69</v>
      </c>
      <c r="J36" s="4">
        <v>1</v>
      </c>
      <c r="K36" s="4">
        <v>0</v>
      </c>
      <c r="L36" s="4">
        <v>77672.69</v>
      </c>
      <c r="M36" s="4"/>
      <c r="N36" s="4">
        <v>0</v>
      </c>
      <c r="O36" s="4"/>
      <c r="P36" s="4"/>
      <c r="Q36" s="4">
        <v>77672.69</v>
      </c>
      <c r="R36" s="4"/>
      <c r="S36" s="4"/>
      <c r="T36" s="5" t="s">
        <v>72</v>
      </c>
    </row>
    <row r="37" spans="1:20" x14ac:dyDescent="0.3">
      <c r="A37" s="12">
        <v>5</v>
      </c>
      <c r="B37" s="4" t="s">
        <v>182</v>
      </c>
      <c r="C37" s="7">
        <v>45839</v>
      </c>
      <c r="D37" s="4" t="s">
        <v>29</v>
      </c>
      <c r="E37" s="4" t="s">
        <v>186</v>
      </c>
      <c r="F37" s="4" t="s">
        <v>23</v>
      </c>
      <c r="G37" s="4">
        <v>0</v>
      </c>
      <c r="H37" s="4">
        <v>14862.92</v>
      </c>
      <c r="I37" s="4">
        <v>-14862.92</v>
      </c>
      <c r="J37" s="4">
        <v>0</v>
      </c>
      <c r="K37" s="4">
        <v>14271.39</v>
      </c>
      <c r="L37" s="4">
        <v>-14271.39</v>
      </c>
      <c r="M37" s="4"/>
      <c r="N37" s="4">
        <v>0</v>
      </c>
      <c r="O37" s="4"/>
      <c r="P37" s="4"/>
      <c r="Q37" s="4">
        <v>0</v>
      </c>
      <c r="R37" s="4"/>
      <c r="S37" s="4"/>
      <c r="T37" s="5" t="s">
        <v>132</v>
      </c>
    </row>
    <row r="38" spans="1:20" x14ac:dyDescent="0.3">
      <c r="A38" s="12">
        <v>5</v>
      </c>
      <c r="B38" s="4" t="s">
        <v>182</v>
      </c>
      <c r="C38" s="7">
        <v>45839</v>
      </c>
      <c r="D38" s="4" t="s">
        <v>29</v>
      </c>
      <c r="E38" s="4" t="s">
        <v>186</v>
      </c>
      <c r="F38" s="4" t="s">
        <v>46</v>
      </c>
      <c r="G38" s="4">
        <v>1281456.29</v>
      </c>
      <c r="H38" s="4">
        <v>2623.74</v>
      </c>
      <c r="I38" s="4">
        <v>1278832.55</v>
      </c>
      <c r="J38" s="4">
        <v>0.998</v>
      </c>
      <c r="K38" s="4">
        <v>2623.74</v>
      </c>
      <c r="L38" s="4">
        <v>1278832.55</v>
      </c>
      <c r="M38" s="4"/>
      <c r="N38" s="4">
        <v>0</v>
      </c>
      <c r="O38" s="4"/>
      <c r="P38" s="4"/>
      <c r="Q38" s="4">
        <v>1281456.29</v>
      </c>
      <c r="R38" s="4"/>
      <c r="S38" s="4"/>
      <c r="T38" s="5" t="s">
        <v>72</v>
      </c>
    </row>
    <row r="39" spans="1:20" x14ac:dyDescent="0.3">
      <c r="A39" s="12">
        <v>5</v>
      </c>
      <c r="B39" s="4" t="s">
        <v>182</v>
      </c>
      <c r="C39" s="7">
        <v>45839</v>
      </c>
      <c r="D39" s="4" t="s">
        <v>29</v>
      </c>
      <c r="E39" s="4" t="s">
        <v>186</v>
      </c>
      <c r="F39" s="4" t="s">
        <v>47</v>
      </c>
      <c r="G39" s="4">
        <v>277</v>
      </c>
      <c r="H39" s="4">
        <v>0</v>
      </c>
      <c r="I39" s="4">
        <v>277</v>
      </c>
      <c r="J39" s="4">
        <v>1</v>
      </c>
      <c r="K39" s="4">
        <v>0</v>
      </c>
      <c r="L39" s="4">
        <v>277</v>
      </c>
      <c r="M39" s="4"/>
      <c r="N39" s="4">
        <v>0</v>
      </c>
      <c r="O39" s="4"/>
      <c r="P39" s="4"/>
      <c r="Q39" s="4">
        <v>277</v>
      </c>
      <c r="R39" s="4"/>
      <c r="S39" s="4"/>
      <c r="T39" s="5" t="s">
        <v>72</v>
      </c>
    </row>
    <row r="40" spans="1:20" x14ac:dyDescent="0.3">
      <c r="A40" s="12">
        <v>5</v>
      </c>
      <c r="B40" s="4" t="s">
        <v>182</v>
      </c>
      <c r="C40" s="7">
        <v>45839</v>
      </c>
      <c r="D40" s="4" t="s">
        <v>29</v>
      </c>
      <c r="E40" s="4" t="s">
        <v>186</v>
      </c>
      <c r="F40" s="4" t="s">
        <v>48</v>
      </c>
      <c r="G40" s="4">
        <v>0</v>
      </c>
      <c r="H40" s="4">
        <v>16148.66</v>
      </c>
      <c r="I40" s="4">
        <v>-16148.66</v>
      </c>
      <c r="J40" s="4">
        <v>0</v>
      </c>
      <c r="K40" s="4">
        <v>16148.66</v>
      </c>
      <c r="L40" s="4">
        <v>-16148.66</v>
      </c>
      <c r="M40" s="4"/>
      <c r="N40" s="4">
        <v>0</v>
      </c>
      <c r="O40" s="4"/>
      <c r="P40" s="4"/>
      <c r="Q40" s="4">
        <v>0</v>
      </c>
      <c r="R40" s="4"/>
      <c r="S40" s="4"/>
      <c r="T40" s="5" t="s">
        <v>72</v>
      </c>
    </row>
    <row r="41" spans="1:20" x14ac:dyDescent="0.3">
      <c r="A41" s="12">
        <v>5</v>
      </c>
      <c r="B41" s="4" t="s">
        <v>182</v>
      </c>
      <c r="C41" s="7">
        <v>45839</v>
      </c>
      <c r="D41" s="4" t="s">
        <v>29</v>
      </c>
      <c r="E41" s="4" t="s">
        <v>186</v>
      </c>
      <c r="F41" s="4" t="s">
        <v>25</v>
      </c>
      <c r="G41" s="4">
        <v>239.59</v>
      </c>
      <c r="H41" s="4">
        <v>183.87</v>
      </c>
      <c r="I41" s="4">
        <v>55.72</v>
      </c>
      <c r="J41" s="4">
        <v>0.2326</v>
      </c>
      <c r="K41" s="4">
        <v>72.31</v>
      </c>
      <c r="L41" s="4">
        <v>167.28</v>
      </c>
      <c r="M41" s="4"/>
      <c r="N41" s="4">
        <v>0</v>
      </c>
      <c r="O41" s="4"/>
      <c r="P41" s="4"/>
      <c r="Q41" s="4">
        <v>239.59</v>
      </c>
      <c r="R41" s="4"/>
      <c r="S41" s="4"/>
      <c r="T41" s="5" t="s">
        <v>137</v>
      </c>
    </row>
    <row r="42" spans="1:20" x14ac:dyDescent="0.3">
      <c r="A42" s="12">
        <v>5</v>
      </c>
      <c r="B42" s="4" t="s">
        <v>182</v>
      </c>
      <c r="C42" s="7">
        <v>45839</v>
      </c>
      <c r="D42" s="4" t="s">
        <v>29</v>
      </c>
      <c r="E42" s="4" t="s">
        <v>186</v>
      </c>
      <c r="F42" s="4" t="s">
        <v>49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/>
      <c r="N42" s="4">
        <v>0</v>
      </c>
      <c r="O42" s="4"/>
      <c r="P42" s="4"/>
      <c r="Q42" s="4">
        <v>0</v>
      </c>
      <c r="R42" s="4"/>
      <c r="S42" s="4"/>
      <c r="T42" s="5" t="s">
        <v>72</v>
      </c>
    </row>
    <row r="43" spans="1:20" x14ac:dyDescent="0.3">
      <c r="A43" s="12">
        <v>5</v>
      </c>
      <c r="B43" s="4" t="s">
        <v>182</v>
      </c>
      <c r="C43" s="7">
        <v>45839</v>
      </c>
      <c r="D43" s="4" t="s">
        <v>29</v>
      </c>
      <c r="E43" s="4" t="s">
        <v>186</v>
      </c>
      <c r="F43" s="4" t="s">
        <v>50</v>
      </c>
      <c r="G43" s="4">
        <v>393.88</v>
      </c>
      <c r="H43" s="4">
        <v>0</v>
      </c>
      <c r="I43" s="4">
        <v>393.88</v>
      </c>
      <c r="J43" s="4">
        <v>1</v>
      </c>
      <c r="K43" s="4">
        <v>0</v>
      </c>
      <c r="L43" s="4">
        <v>393.88</v>
      </c>
      <c r="M43" s="4"/>
      <c r="N43" s="4">
        <v>0</v>
      </c>
      <c r="O43" s="4"/>
      <c r="P43" s="4"/>
      <c r="Q43" s="4">
        <v>393.88</v>
      </c>
      <c r="R43" s="4"/>
      <c r="S43" s="4"/>
      <c r="T43" s="5" t="s">
        <v>72</v>
      </c>
    </row>
    <row r="44" spans="1:20" x14ac:dyDescent="0.3">
      <c r="A44" s="12">
        <v>5</v>
      </c>
      <c r="B44" s="4" t="s">
        <v>182</v>
      </c>
      <c r="C44" s="7">
        <v>45839</v>
      </c>
      <c r="D44" s="4" t="s">
        <v>29</v>
      </c>
      <c r="E44" s="4" t="s">
        <v>186</v>
      </c>
      <c r="F44" s="4" t="s">
        <v>51</v>
      </c>
      <c r="G44" s="4">
        <v>87819.34</v>
      </c>
      <c r="H44" s="4">
        <v>0</v>
      </c>
      <c r="I44" s="4">
        <v>87819.34</v>
      </c>
      <c r="J44" s="4">
        <v>1</v>
      </c>
      <c r="K44" s="4">
        <v>0</v>
      </c>
      <c r="L44" s="4">
        <v>87819.34</v>
      </c>
      <c r="M44" s="4"/>
      <c r="N44" s="4">
        <v>0</v>
      </c>
      <c r="O44" s="4"/>
      <c r="P44" s="4"/>
      <c r="Q44" s="4">
        <v>87819.34</v>
      </c>
      <c r="R44" s="4"/>
      <c r="S44" s="4"/>
      <c r="T44" s="5" t="s">
        <v>72</v>
      </c>
    </row>
    <row r="45" spans="1:20" x14ac:dyDescent="0.3">
      <c r="A45" s="12">
        <v>5</v>
      </c>
      <c r="B45" s="4" t="s">
        <v>182</v>
      </c>
      <c r="C45" s="7">
        <v>45839</v>
      </c>
      <c r="D45" s="4" t="s">
        <v>29</v>
      </c>
      <c r="E45" s="4" t="s">
        <v>186</v>
      </c>
      <c r="F45" s="4" t="s">
        <v>52</v>
      </c>
      <c r="G45" s="4">
        <v>0</v>
      </c>
      <c r="H45" s="4">
        <v>5267.01</v>
      </c>
      <c r="I45" s="4">
        <v>-5267.01</v>
      </c>
      <c r="J45" s="4">
        <v>0</v>
      </c>
      <c r="K45" s="4">
        <v>5121.22</v>
      </c>
      <c r="L45" s="4">
        <v>-5121.22</v>
      </c>
      <c r="M45" s="4"/>
      <c r="N45" s="4">
        <v>0</v>
      </c>
      <c r="O45" s="4"/>
      <c r="P45" s="4"/>
      <c r="Q45" s="4">
        <v>0</v>
      </c>
      <c r="R45" s="4"/>
      <c r="S45" s="4"/>
      <c r="T45" s="5" t="s">
        <v>141</v>
      </c>
    </row>
    <row r="46" spans="1:20" x14ac:dyDescent="0.3">
      <c r="A46" s="12">
        <v>5</v>
      </c>
      <c r="B46" s="4" t="s">
        <v>182</v>
      </c>
      <c r="C46" s="7">
        <v>45839</v>
      </c>
      <c r="D46" s="4" t="s">
        <v>29</v>
      </c>
      <c r="E46" s="4" t="s">
        <v>186</v>
      </c>
      <c r="F46" s="4" t="s">
        <v>53</v>
      </c>
      <c r="G46" s="4">
        <v>92482.83</v>
      </c>
      <c r="H46" s="4">
        <v>0</v>
      </c>
      <c r="I46" s="4">
        <v>92482.83</v>
      </c>
      <c r="J46" s="4">
        <v>1</v>
      </c>
      <c r="K46" s="4">
        <v>0</v>
      </c>
      <c r="L46" s="4">
        <v>92482.83</v>
      </c>
      <c r="M46" s="4"/>
      <c r="N46" s="4">
        <v>0</v>
      </c>
      <c r="O46" s="4"/>
      <c r="P46" s="4"/>
      <c r="Q46" s="4">
        <v>92482.83</v>
      </c>
      <c r="R46" s="4"/>
      <c r="S46" s="4"/>
      <c r="T46" s="5" t="s">
        <v>72</v>
      </c>
    </row>
    <row r="47" spans="1:20" x14ac:dyDescent="0.3">
      <c r="A47" s="12">
        <v>5</v>
      </c>
      <c r="B47" s="4" t="s">
        <v>182</v>
      </c>
      <c r="C47" s="7">
        <v>45839</v>
      </c>
      <c r="D47" s="4" t="s">
        <v>29</v>
      </c>
      <c r="E47" s="4" t="s">
        <v>36</v>
      </c>
      <c r="F47" s="4" t="s">
        <v>53</v>
      </c>
      <c r="G47" s="4">
        <v>435.2</v>
      </c>
      <c r="H47" s="4">
        <v>0</v>
      </c>
      <c r="I47" s="4">
        <v>435.2</v>
      </c>
      <c r="J47" s="4">
        <v>1</v>
      </c>
      <c r="K47" s="4">
        <v>0</v>
      </c>
      <c r="L47" s="4">
        <v>435.2</v>
      </c>
      <c r="M47" s="4"/>
      <c r="N47" s="4">
        <v>0</v>
      </c>
      <c r="O47" s="4"/>
      <c r="P47" s="4"/>
      <c r="Q47" s="4">
        <v>435.2</v>
      </c>
      <c r="R47" s="4"/>
      <c r="S47" s="4"/>
      <c r="T47" s="5" t="s">
        <v>72</v>
      </c>
    </row>
    <row r="48" spans="1:20" x14ac:dyDescent="0.3">
      <c r="A48" s="12">
        <v>5</v>
      </c>
      <c r="B48" s="4" t="s">
        <v>182</v>
      </c>
      <c r="C48" s="7">
        <v>45839</v>
      </c>
      <c r="D48" s="4" t="s">
        <v>29</v>
      </c>
      <c r="E48" s="4" t="s">
        <v>186</v>
      </c>
      <c r="F48" s="4" t="s">
        <v>54</v>
      </c>
      <c r="G48" s="4">
        <v>0</v>
      </c>
      <c r="H48" s="4">
        <v>91</v>
      </c>
      <c r="I48" s="4">
        <v>-91</v>
      </c>
      <c r="J48" s="4">
        <v>0</v>
      </c>
      <c r="K48" s="4">
        <v>91</v>
      </c>
      <c r="L48" s="4">
        <v>-91</v>
      </c>
      <c r="M48" s="4"/>
      <c r="N48" s="4">
        <v>0</v>
      </c>
      <c r="O48" s="4"/>
      <c r="P48" s="4"/>
      <c r="Q48" s="4">
        <v>0</v>
      </c>
      <c r="R48" s="4"/>
      <c r="S48" s="4"/>
      <c r="T48" s="5" t="s">
        <v>72</v>
      </c>
    </row>
    <row r="49" spans="1:20" x14ac:dyDescent="0.3">
      <c r="A49" s="12">
        <v>5</v>
      </c>
      <c r="B49" s="4" t="s">
        <v>182</v>
      </c>
      <c r="C49" s="7">
        <v>45839</v>
      </c>
      <c r="D49" s="4" t="s">
        <v>29</v>
      </c>
      <c r="E49" s="4" t="s">
        <v>31</v>
      </c>
      <c r="F49" s="4" t="s">
        <v>55</v>
      </c>
      <c r="G49" s="4">
        <v>-5142.34</v>
      </c>
      <c r="H49" s="4">
        <v>-27</v>
      </c>
      <c r="I49" s="4">
        <v>-5115.34</v>
      </c>
      <c r="J49" s="4">
        <v>0.99470000000000003</v>
      </c>
      <c r="K49" s="4">
        <v>-27</v>
      </c>
      <c r="L49" s="4">
        <v>-5115.34</v>
      </c>
      <c r="M49" s="4"/>
      <c r="N49" s="4">
        <v>0</v>
      </c>
      <c r="O49" s="4"/>
      <c r="P49" s="4"/>
      <c r="Q49" s="4">
        <v>-5142.34</v>
      </c>
      <c r="R49" s="4"/>
      <c r="S49" s="4"/>
      <c r="T49" s="5" t="s">
        <v>72</v>
      </c>
    </row>
    <row r="50" spans="1:20" x14ac:dyDescent="0.3">
      <c r="A50" s="12">
        <v>5</v>
      </c>
      <c r="B50" s="4" t="s">
        <v>182</v>
      </c>
      <c r="C50" s="7">
        <v>45839</v>
      </c>
      <c r="D50" s="4" t="s">
        <v>29</v>
      </c>
      <c r="E50" s="4" t="s">
        <v>56</v>
      </c>
      <c r="F50" s="4" t="s">
        <v>55</v>
      </c>
      <c r="G50" s="4">
        <v>-1501.19</v>
      </c>
      <c r="H50" s="4">
        <v>0</v>
      </c>
      <c r="I50" s="4">
        <v>-1501.19</v>
      </c>
      <c r="J50" s="4">
        <v>1</v>
      </c>
      <c r="K50" s="4">
        <v>0</v>
      </c>
      <c r="L50" s="4">
        <v>-1501.19</v>
      </c>
      <c r="M50" s="4"/>
      <c r="N50" s="4">
        <v>0</v>
      </c>
      <c r="O50" s="4"/>
      <c r="P50" s="4"/>
      <c r="Q50" s="4">
        <v>-1501.19</v>
      </c>
      <c r="R50" s="4"/>
      <c r="S50" s="4"/>
      <c r="T50" s="5" t="s">
        <v>72</v>
      </c>
    </row>
    <row r="51" spans="1:20" x14ac:dyDescent="0.3">
      <c r="A51" s="12">
        <v>5</v>
      </c>
      <c r="B51" s="4" t="s">
        <v>182</v>
      </c>
      <c r="C51" s="7">
        <v>45839</v>
      </c>
      <c r="D51" s="4" t="s">
        <v>29</v>
      </c>
      <c r="E51" s="4" t="s">
        <v>186</v>
      </c>
      <c r="F51" s="4" t="s">
        <v>55</v>
      </c>
      <c r="G51" s="4">
        <v>-3717.53</v>
      </c>
      <c r="H51" s="4">
        <v>0</v>
      </c>
      <c r="I51" s="4">
        <v>-3717.53</v>
      </c>
      <c r="J51" s="4">
        <v>1</v>
      </c>
      <c r="K51" s="4">
        <v>0</v>
      </c>
      <c r="L51" s="4">
        <v>-3717.53</v>
      </c>
      <c r="M51" s="4"/>
      <c r="N51" s="4">
        <v>0</v>
      </c>
      <c r="O51" s="4"/>
      <c r="P51" s="4"/>
      <c r="Q51" s="4">
        <v>-3717.53</v>
      </c>
      <c r="R51" s="4"/>
      <c r="S51" s="4"/>
      <c r="T51" s="5" t="s">
        <v>72</v>
      </c>
    </row>
    <row r="52" spans="1:20" x14ac:dyDescent="0.3">
      <c r="A52" s="12">
        <v>5</v>
      </c>
      <c r="B52" s="4" t="s">
        <v>182</v>
      </c>
      <c r="C52" s="7">
        <v>45839</v>
      </c>
      <c r="D52" s="4" t="s">
        <v>29</v>
      </c>
      <c r="E52" s="4" t="s">
        <v>31</v>
      </c>
      <c r="F52" s="4" t="s">
        <v>57</v>
      </c>
      <c r="G52" s="4">
        <v>0</v>
      </c>
      <c r="H52" s="4">
        <v>-3894.18</v>
      </c>
      <c r="I52" s="4">
        <v>3894.18</v>
      </c>
      <c r="J52" s="4">
        <v>0</v>
      </c>
      <c r="K52" s="4">
        <v>-3713.53</v>
      </c>
      <c r="L52" s="4">
        <v>3713.53</v>
      </c>
      <c r="M52" s="4"/>
      <c r="N52" s="4">
        <v>0</v>
      </c>
      <c r="O52" s="4"/>
      <c r="P52" s="4"/>
      <c r="Q52" s="4">
        <v>0</v>
      </c>
      <c r="R52" s="4"/>
      <c r="S52" s="4"/>
      <c r="T52" s="5" t="s">
        <v>149</v>
      </c>
    </row>
    <row r="53" spans="1:20" x14ac:dyDescent="0.3">
      <c r="A53" s="12">
        <v>5</v>
      </c>
      <c r="B53" s="4" t="s">
        <v>182</v>
      </c>
      <c r="C53" s="7">
        <v>45839</v>
      </c>
      <c r="D53" s="4" t="s">
        <v>29</v>
      </c>
      <c r="E53" s="4" t="s">
        <v>56</v>
      </c>
      <c r="F53" s="4" t="s">
        <v>57</v>
      </c>
      <c r="G53" s="4">
        <v>0</v>
      </c>
      <c r="H53" s="4">
        <v>-1258.0899999999999</v>
      </c>
      <c r="I53" s="4">
        <v>1258.0899999999999</v>
      </c>
      <c r="J53" s="4">
        <v>0</v>
      </c>
      <c r="K53" s="4">
        <v>-1163.54</v>
      </c>
      <c r="L53" s="4">
        <v>1163.54</v>
      </c>
      <c r="M53" s="4"/>
      <c r="N53" s="4">
        <v>0</v>
      </c>
      <c r="O53" s="4"/>
      <c r="P53" s="4"/>
      <c r="Q53" s="4">
        <v>0</v>
      </c>
      <c r="R53" s="4"/>
      <c r="S53" s="4"/>
      <c r="T53" s="5" t="s">
        <v>151</v>
      </c>
    </row>
    <row r="54" spans="1:20" x14ac:dyDescent="0.3">
      <c r="A54" s="12">
        <v>5</v>
      </c>
      <c r="B54" s="4" t="s">
        <v>182</v>
      </c>
      <c r="C54" s="7">
        <v>45839</v>
      </c>
      <c r="D54" s="4" t="s">
        <v>29</v>
      </c>
      <c r="E54" s="4" t="s">
        <v>186</v>
      </c>
      <c r="F54" s="4" t="s">
        <v>57</v>
      </c>
      <c r="G54" s="4">
        <v>0</v>
      </c>
      <c r="H54" s="4">
        <v>-2107.7399999999998</v>
      </c>
      <c r="I54" s="4">
        <v>2107.7399999999998</v>
      </c>
      <c r="J54" s="4">
        <v>0</v>
      </c>
      <c r="K54" s="4">
        <v>-2006.41</v>
      </c>
      <c r="L54" s="4">
        <v>2006.41</v>
      </c>
      <c r="M54" s="4"/>
      <c r="N54" s="4">
        <v>0</v>
      </c>
      <c r="O54" s="4"/>
      <c r="P54" s="4"/>
      <c r="Q54" s="4">
        <v>0</v>
      </c>
      <c r="R54" s="4"/>
      <c r="S54" s="4"/>
      <c r="T54" s="5" t="s">
        <v>153</v>
      </c>
    </row>
    <row r="55" spans="1:20" x14ac:dyDescent="0.3">
      <c r="A55" s="12">
        <v>5</v>
      </c>
      <c r="B55" s="4" t="s">
        <v>182</v>
      </c>
      <c r="C55" s="7">
        <v>45839</v>
      </c>
      <c r="D55" s="4" t="s">
        <v>29</v>
      </c>
      <c r="E55" s="4" t="s">
        <v>58</v>
      </c>
      <c r="F55" s="4" t="s">
        <v>59</v>
      </c>
      <c r="G55" s="4">
        <v>-12926.72</v>
      </c>
      <c r="H55" s="4">
        <v>-721.89</v>
      </c>
      <c r="I55" s="4">
        <v>-12204.83</v>
      </c>
      <c r="J55" s="4">
        <v>0.94420000000000004</v>
      </c>
      <c r="K55" s="4">
        <v>-721.38</v>
      </c>
      <c r="L55" s="4">
        <v>-12205.34</v>
      </c>
      <c r="M55" s="4"/>
      <c r="N55" s="4">
        <v>0</v>
      </c>
      <c r="O55" s="4"/>
      <c r="P55" s="4"/>
      <c r="Q55" s="4">
        <v>-12926.72</v>
      </c>
      <c r="R55" s="4"/>
      <c r="S55" s="4"/>
      <c r="T55" s="5" t="s">
        <v>155</v>
      </c>
    </row>
    <row r="56" spans="1:20" x14ac:dyDescent="0.3">
      <c r="A56" s="12">
        <v>5</v>
      </c>
      <c r="B56" s="4" t="s">
        <v>182</v>
      </c>
      <c r="C56" s="7">
        <v>45839</v>
      </c>
      <c r="D56" s="4" t="s">
        <v>29</v>
      </c>
      <c r="E56" s="4" t="s">
        <v>31</v>
      </c>
      <c r="F56" s="4" t="s">
        <v>60</v>
      </c>
      <c r="G56" s="4">
        <v>-263888.98</v>
      </c>
      <c r="H56" s="4">
        <v>-178399.48</v>
      </c>
      <c r="I56" s="4">
        <v>-85489.5</v>
      </c>
      <c r="J56" s="4">
        <v>0.32400000000000001</v>
      </c>
      <c r="K56" s="4">
        <v>-178400.35</v>
      </c>
      <c r="L56" s="4">
        <v>-85488.63</v>
      </c>
      <c r="M56" s="4"/>
      <c r="N56" s="4">
        <v>0</v>
      </c>
      <c r="O56" s="4"/>
      <c r="P56" s="4"/>
      <c r="Q56" s="4">
        <v>-263888.98</v>
      </c>
      <c r="R56" s="4"/>
      <c r="S56" s="4"/>
      <c r="T56" s="5" t="s">
        <v>157</v>
      </c>
    </row>
    <row r="57" spans="1:20" x14ac:dyDescent="0.3">
      <c r="A57" s="12">
        <v>5</v>
      </c>
      <c r="B57" s="4" t="s">
        <v>182</v>
      </c>
      <c r="C57" s="7">
        <v>45839</v>
      </c>
      <c r="D57" s="4" t="s">
        <v>29</v>
      </c>
      <c r="E57" s="4" t="s">
        <v>56</v>
      </c>
      <c r="F57" s="4" t="s">
        <v>60</v>
      </c>
      <c r="G57" s="4">
        <v>-130086.56</v>
      </c>
      <c r="H57" s="4">
        <v>-86875.78</v>
      </c>
      <c r="I57" s="4">
        <v>-43210.78</v>
      </c>
      <c r="J57" s="4">
        <v>0.3322</v>
      </c>
      <c r="K57" s="4">
        <v>-85586.64</v>
      </c>
      <c r="L57" s="4">
        <v>-44499.92</v>
      </c>
      <c r="M57" s="4"/>
      <c r="N57" s="4">
        <v>0</v>
      </c>
      <c r="O57" s="4"/>
      <c r="P57" s="4"/>
      <c r="Q57" s="4">
        <v>-130086.56</v>
      </c>
      <c r="R57" s="4"/>
      <c r="S57" s="4"/>
      <c r="T57" s="5" t="s">
        <v>159</v>
      </c>
    </row>
    <row r="58" spans="1:20" x14ac:dyDescent="0.3">
      <c r="A58" s="12">
        <v>5</v>
      </c>
      <c r="B58" s="4" t="s">
        <v>182</v>
      </c>
      <c r="C58" s="7">
        <v>45839</v>
      </c>
      <c r="D58" s="4" t="s">
        <v>29</v>
      </c>
      <c r="E58" s="4" t="s">
        <v>186</v>
      </c>
      <c r="F58" s="4" t="s">
        <v>60</v>
      </c>
      <c r="G58" s="4">
        <v>-132515.23000000001</v>
      </c>
      <c r="H58" s="4">
        <v>-81057.86</v>
      </c>
      <c r="I58" s="4">
        <v>-51457.37</v>
      </c>
      <c r="J58" s="4">
        <v>0.38829999999999998</v>
      </c>
      <c r="K58" s="4">
        <v>-78901.97</v>
      </c>
      <c r="L58" s="4">
        <v>-53613.26</v>
      </c>
      <c r="M58" s="4"/>
      <c r="N58" s="4">
        <v>0</v>
      </c>
      <c r="O58" s="4"/>
      <c r="P58" s="4"/>
      <c r="Q58" s="4">
        <v>-132515.23000000001</v>
      </c>
      <c r="R58" s="4"/>
      <c r="S58" s="4"/>
      <c r="T58" s="5" t="s">
        <v>161</v>
      </c>
    </row>
    <row r="59" spans="1:20" x14ac:dyDescent="0.3">
      <c r="A59" s="12">
        <v>5</v>
      </c>
      <c r="B59" s="4" t="s">
        <v>182</v>
      </c>
      <c r="C59" s="7">
        <v>45839</v>
      </c>
      <c r="D59" s="4" t="s">
        <v>29</v>
      </c>
      <c r="E59" s="4" t="s">
        <v>31</v>
      </c>
      <c r="F59" s="4" t="s">
        <v>30</v>
      </c>
      <c r="G59" s="4">
        <v>-354.12</v>
      </c>
      <c r="H59" s="4">
        <v>0</v>
      </c>
      <c r="I59" s="4">
        <v>-354.12</v>
      </c>
      <c r="J59" s="4">
        <v>1</v>
      </c>
      <c r="K59" s="4">
        <v>0</v>
      </c>
      <c r="L59" s="4">
        <v>-354.12</v>
      </c>
      <c r="M59" s="4"/>
      <c r="N59" s="4">
        <v>0</v>
      </c>
      <c r="O59" s="4"/>
      <c r="P59" s="4"/>
      <c r="Q59" s="4">
        <v>-354.12</v>
      </c>
      <c r="R59" s="4"/>
      <c r="S59" s="4"/>
      <c r="T59" s="5" t="s">
        <v>72</v>
      </c>
    </row>
    <row r="60" spans="1:20" x14ac:dyDescent="0.3">
      <c r="A60" s="12">
        <v>5</v>
      </c>
      <c r="B60" s="4" t="s">
        <v>182</v>
      </c>
      <c r="C60" s="7">
        <v>45839</v>
      </c>
      <c r="D60" s="4" t="s">
        <v>29</v>
      </c>
      <c r="E60" s="4" t="s">
        <v>56</v>
      </c>
      <c r="F60" s="4" t="s">
        <v>30</v>
      </c>
      <c r="G60" s="4">
        <v>-242.29</v>
      </c>
      <c r="H60" s="4">
        <v>0</v>
      </c>
      <c r="I60" s="4">
        <v>-242.29</v>
      </c>
      <c r="J60" s="4">
        <v>1</v>
      </c>
      <c r="K60" s="4">
        <v>0</v>
      </c>
      <c r="L60" s="4">
        <v>-242.29</v>
      </c>
      <c r="M60" s="4"/>
      <c r="N60" s="4">
        <v>0</v>
      </c>
      <c r="O60" s="4"/>
      <c r="P60" s="4"/>
      <c r="Q60" s="4">
        <v>-242.29</v>
      </c>
      <c r="R60" s="4"/>
      <c r="S60" s="4"/>
      <c r="T60" s="5" t="s">
        <v>72</v>
      </c>
    </row>
    <row r="61" spans="1:20" x14ac:dyDescent="0.3">
      <c r="A61" s="12">
        <v>5</v>
      </c>
      <c r="B61" s="4" t="s">
        <v>182</v>
      </c>
      <c r="C61" s="7">
        <v>45839</v>
      </c>
      <c r="D61" s="4" t="s">
        <v>61</v>
      </c>
      <c r="E61" s="4" t="s">
        <v>71</v>
      </c>
      <c r="F61" s="4" t="s">
        <v>71</v>
      </c>
      <c r="G61" s="4">
        <v>3265850.96</v>
      </c>
      <c r="H61" s="4">
        <v>1291302.3700000001</v>
      </c>
      <c r="I61" s="4">
        <v>1974548.59</v>
      </c>
      <c r="J61" s="4">
        <v>0.60460000000000003</v>
      </c>
      <c r="K61" s="4">
        <v>1247153.55</v>
      </c>
      <c r="L61" s="4">
        <v>2018697.41</v>
      </c>
      <c r="M61" s="4"/>
      <c r="N61" s="4">
        <v>0</v>
      </c>
      <c r="O61" s="4"/>
      <c r="P61" s="4"/>
      <c r="Q61" s="4">
        <v>3265850.96</v>
      </c>
      <c r="R61" s="4"/>
      <c r="S61" s="4"/>
      <c r="T61" s="5" t="s">
        <v>165</v>
      </c>
    </row>
    <row r="62" spans="1:20" x14ac:dyDescent="0.3">
      <c r="A62" s="12">
        <v>5</v>
      </c>
      <c r="B62" s="4" t="s">
        <v>182</v>
      </c>
      <c r="C62" s="7">
        <v>45839</v>
      </c>
      <c r="D62" s="4" t="s">
        <v>3</v>
      </c>
      <c r="E62" s="4" t="s">
        <v>71</v>
      </c>
      <c r="F62" s="4" t="s">
        <v>21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/>
      <c r="N62" s="4">
        <v>7527.79</v>
      </c>
      <c r="O62" s="4"/>
      <c r="P62" s="4"/>
      <c r="Q62" s="4">
        <v>-7527.79</v>
      </c>
      <c r="R62" s="4"/>
      <c r="S62" s="4"/>
      <c r="T62" s="5" t="s">
        <v>72</v>
      </c>
    </row>
    <row r="63" spans="1:20" x14ac:dyDescent="0.3">
      <c r="A63" s="12">
        <v>5</v>
      </c>
      <c r="B63" s="4" t="s">
        <v>182</v>
      </c>
      <c r="C63" s="7">
        <v>45839</v>
      </c>
      <c r="D63" s="4" t="s">
        <v>3</v>
      </c>
      <c r="E63" s="4" t="s">
        <v>71</v>
      </c>
      <c r="F63" s="4" t="s">
        <v>20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/>
      <c r="N63" s="4">
        <v>59480.3</v>
      </c>
      <c r="O63" s="4"/>
      <c r="P63" s="4"/>
      <c r="Q63" s="4">
        <v>-59480.3</v>
      </c>
      <c r="R63" s="4"/>
      <c r="S63" s="4"/>
      <c r="T63" s="5" t="s">
        <v>72</v>
      </c>
    </row>
    <row r="64" spans="1:20" x14ac:dyDescent="0.3">
      <c r="A64" s="12">
        <v>5</v>
      </c>
      <c r="B64" s="4" t="s">
        <v>182</v>
      </c>
      <c r="C64" s="7">
        <v>45839</v>
      </c>
      <c r="D64" s="4" t="s">
        <v>3</v>
      </c>
      <c r="E64" s="4" t="s">
        <v>71</v>
      </c>
      <c r="F64" s="4" t="s">
        <v>2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/>
      <c r="N64" s="4">
        <v>397893.71</v>
      </c>
      <c r="O64" s="4"/>
      <c r="P64" s="4"/>
      <c r="Q64" s="4">
        <v>-397893.71</v>
      </c>
      <c r="R64" s="4"/>
      <c r="S64" s="4"/>
      <c r="T64" s="5" t="s">
        <v>72</v>
      </c>
    </row>
    <row r="65" spans="1:20" x14ac:dyDescent="0.3">
      <c r="A65" s="12">
        <v>5</v>
      </c>
      <c r="B65" s="4" t="s">
        <v>182</v>
      </c>
      <c r="C65" s="7">
        <v>45839</v>
      </c>
      <c r="D65" s="4" t="s">
        <v>3</v>
      </c>
      <c r="E65" s="4" t="s">
        <v>71</v>
      </c>
      <c r="F65" s="4" t="s">
        <v>22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/>
      <c r="N65" s="4">
        <v>1097.33</v>
      </c>
      <c r="O65" s="4"/>
      <c r="P65" s="4"/>
      <c r="Q65" s="4">
        <v>-1097.33</v>
      </c>
      <c r="R65" s="4"/>
      <c r="S65" s="4"/>
      <c r="T65" s="5" t="s">
        <v>72</v>
      </c>
    </row>
    <row r="66" spans="1:20" x14ac:dyDescent="0.3">
      <c r="A66" s="12">
        <v>5</v>
      </c>
      <c r="B66" s="4" t="s">
        <v>182</v>
      </c>
      <c r="C66" s="7">
        <v>45839</v>
      </c>
      <c r="D66" s="4" t="s">
        <v>3</v>
      </c>
      <c r="E66" s="4" t="s">
        <v>71</v>
      </c>
      <c r="F66" s="4" t="s">
        <v>23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/>
      <c r="N66" s="4">
        <v>22074.84</v>
      </c>
      <c r="O66" s="4"/>
      <c r="P66" s="4"/>
      <c r="Q66" s="4">
        <v>-22074.84</v>
      </c>
      <c r="R66" s="4"/>
      <c r="S66" s="4"/>
      <c r="T66" s="5" t="s">
        <v>72</v>
      </c>
    </row>
    <row r="67" spans="1:20" x14ac:dyDescent="0.3">
      <c r="A67" s="12">
        <v>5</v>
      </c>
      <c r="B67" s="4" t="s">
        <v>182</v>
      </c>
      <c r="C67" s="7">
        <v>45839</v>
      </c>
      <c r="D67" s="4" t="s">
        <v>3</v>
      </c>
      <c r="E67" s="4" t="s">
        <v>71</v>
      </c>
      <c r="F67" s="4" t="s">
        <v>24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/>
      <c r="N67" s="4">
        <v>0</v>
      </c>
      <c r="O67" s="4"/>
      <c r="P67" s="4"/>
      <c r="Q67" s="4">
        <v>0</v>
      </c>
      <c r="R67" s="4"/>
      <c r="S67" s="4"/>
      <c r="T67" s="5" t="s">
        <v>72</v>
      </c>
    </row>
    <row r="68" spans="1:20" x14ac:dyDescent="0.3">
      <c r="A68" s="12">
        <v>5</v>
      </c>
      <c r="B68" s="4" t="s">
        <v>182</v>
      </c>
      <c r="C68" s="7">
        <v>45839</v>
      </c>
      <c r="D68" s="4" t="s">
        <v>3</v>
      </c>
      <c r="E68" s="4" t="s">
        <v>71</v>
      </c>
      <c r="F68" s="4" t="s">
        <v>62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/>
      <c r="N68" s="4">
        <v>4.4800000000000004</v>
      </c>
      <c r="O68" s="4"/>
      <c r="P68" s="4"/>
      <c r="Q68" s="4">
        <v>-4.4800000000000004</v>
      </c>
      <c r="R68" s="4"/>
      <c r="S68" s="4"/>
      <c r="T68" s="5" t="s">
        <v>72</v>
      </c>
    </row>
    <row r="69" spans="1:20" x14ac:dyDescent="0.3">
      <c r="A69" s="12">
        <v>5</v>
      </c>
      <c r="B69" s="4" t="s">
        <v>182</v>
      </c>
      <c r="C69" s="7">
        <v>45839</v>
      </c>
      <c r="D69" s="4" t="s">
        <v>3</v>
      </c>
      <c r="E69" s="4" t="s">
        <v>71</v>
      </c>
      <c r="F69" s="4" t="s">
        <v>25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/>
      <c r="N69" s="4">
        <v>33.950000000000003</v>
      </c>
      <c r="O69" s="4"/>
      <c r="P69" s="4"/>
      <c r="Q69" s="4">
        <v>-33.950000000000003</v>
      </c>
      <c r="R69" s="4"/>
      <c r="S69" s="4"/>
      <c r="T69" s="5" t="s">
        <v>72</v>
      </c>
    </row>
    <row r="70" spans="1:20" x14ac:dyDescent="0.3">
      <c r="A70" s="12">
        <v>5</v>
      </c>
      <c r="B70" s="4" t="s">
        <v>182</v>
      </c>
      <c r="C70" s="7">
        <v>45839</v>
      </c>
      <c r="D70" s="4" t="s">
        <v>3</v>
      </c>
      <c r="E70" s="4" t="s">
        <v>71</v>
      </c>
      <c r="F70" s="4" t="s">
        <v>63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/>
      <c r="N70" s="4">
        <v>-33295.85</v>
      </c>
      <c r="O70" s="4"/>
      <c r="P70" s="4"/>
      <c r="Q70" s="4">
        <v>33295.85</v>
      </c>
      <c r="R70" s="4"/>
      <c r="S70" s="4"/>
      <c r="T70" s="5" t="s">
        <v>72</v>
      </c>
    </row>
    <row r="71" spans="1:20" x14ac:dyDescent="0.3">
      <c r="A71" s="12">
        <v>5</v>
      </c>
      <c r="B71" s="4" t="s">
        <v>182</v>
      </c>
      <c r="C71" s="7">
        <v>45839</v>
      </c>
      <c r="D71" s="4" t="s">
        <v>3</v>
      </c>
      <c r="E71" s="4" t="s">
        <v>71</v>
      </c>
      <c r="F71" s="4" t="s">
        <v>64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/>
      <c r="N71" s="4">
        <v>4827.5</v>
      </c>
      <c r="O71" s="4"/>
      <c r="P71" s="4"/>
      <c r="Q71" s="4">
        <v>-4827.5</v>
      </c>
      <c r="R71" s="4"/>
      <c r="S71" s="4"/>
      <c r="T71" s="5" t="s">
        <v>72</v>
      </c>
    </row>
    <row r="72" spans="1:20" x14ac:dyDescent="0.3">
      <c r="A72" s="12">
        <v>5</v>
      </c>
      <c r="B72" s="4" t="s">
        <v>182</v>
      </c>
      <c r="C72" s="7">
        <v>45839</v>
      </c>
      <c r="D72" s="4" t="s">
        <v>3</v>
      </c>
      <c r="E72" s="4" t="s">
        <v>71</v>
      </c>
      <c r="F72" s="4" t="s">
        <v>65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/>
      <c r="N72" s="4">
        <v>12692.09</v>
      </c>
      <c r="O72" s="4"/>
      <c r="P72" s="4"/>
      <c r="Q72" s="4">
        <v>-12692.09</v>
      </c>
      <c r="R72" s="4"/>
      <c r="S72" s="4"/>
      <c r="T72" s="5" t="s">
        <v>72</v>
      </c>
    </row>
    <row r="73" spans="1:20" x14ac:dyDescent="0.3">
      <c r="A73" s="12">
        <v>5</v>
      </c>
      <c r="B73" s="4" t="s">
        <v>182</v>
      </c>
      <c r="C73" s="7">
        <v>45839</v>
      </c>
      <c r="D73" s="4" t="s">
        <v>3</v>
      </c>
      <c r="E73" s="4" t="s">
        <v>71</v>
      </c>
      <c r="F73" s="4" t="s">
        <v>66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/>
      <c r="N73" s="4">
        <v>10868.56</v>
      </c>
      <c r="O73" s="4"/>
      <c r="P73" s="4"/>
      <c r="Q73" s="4">
        <v>-10868.56</v>
      </c>
      <c r="R73" s="4"/>
      <c r="S73" s="4"/>
      <c r="T73" s="5" t="s">
        <v>72</v>
      </c>
    </row>
    <row r="74" spans="1:20" x14ac:dyDescent="0.3">
      <c r="A74" s="12">
        <v>5</v>
      </c>
      <c r="B74" s="4" t="s">
        <v>182</v>
      </c>
      <c r="C74" s="7">
        <v>45839</v>
      </c>
      <c r="D74" s="4" t="s">
        <v>3</v>
      </c>
      <c r="E74" s="4" t="s">
        <v>71</v>
      </c>
      <c r="F74" s="4" t="s">
        <v>67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/>
      <c r="N74" s="4">
        <v>258164.28</v>
      </c>
      <c r="O74" s="4"/>
      <c r="P74" s="4"/>
      <c r="Q74" s="4">
        <v>-258164.28</v>
      </c>
      <c r="R74" s="4"/>
      <c r="S74" s="4"/>
      <c r="T74" s="5" t="s">
        <v>72</v>
      </c>
    </row>
    <row r="75" spans="1:20" x14ac:dyDescent="0.3">
      <c r="A75" s="12">
        <v>5</v>
      </c>
      <c r="B75" s="4" t="s">
        <v>182</v>
      </c>
      <c r="C75" s="7">
        <v>45839</v>
      </c>
      <c r="D75" s="4" t="s">
        <v>3</v>
      </c>
      <c r="E75" s="4" t="s">
        <v>71</v>
      </c>
      <c r="F75" s="4" t="s">
        <v>57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/>
      <c r="N75" s="4">
        <v>-4971.3900000000003</v>
      </c>
      <c r="O75" s="4"/>
      <c r="P75" s="4"/>
      <c r="Q75" s="4">
        <v>4971.3900000000003</v>
      </c>
      <c r="R75" s="4"/>
      <c r="S75" s="4"/>
      <c r="T75" s="5" t="s">
        <v>72</v>
      </c>
    </row>
    <row r="76" spans="1:20" x14ac:dyDescent="0.3">
      <c r="A76" s="12">
        <v>5</v>
      </c>
      <c r="B76" s="4" t="s">
        <v>182</v>
      </c>
      <c r="C76" s="7">
        <v>45839</v>
      </c>
      <c r="D76" s="4" t="s">
        <v>3</v>
      </c>
      <c r="E76" s="4" t="s">
        <v>71</v>
      </c>
      <c r="F76" s="4" t="s">
        <v>60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/>
      <c r="N76" s="4">
        <v>-242151.89</v>
      </c>
      <c r="O76" s="4"/>
      <c r="P76" s="4"/>
      <c r="Q76" s="4">
        <v>242151.89</v>
      </c>
      <c r="R76" s="4"/>
      <c r="S76" s="4"/>
      <c r="T76" s="5" t="s">
        <v>72</v>
      </c>
    </row>
    <row r="77" spans="1:20" x14ac:dyDescent="0.3">
      <c r="A77" s="12">
        <v>5</v>
      </c>
      <c r="B77" s="4" t="s">
        <v>182</v>
      </c>
      <c r="C77" s="7">
        <v>45839</v>
      </c>
      <c r="D77" s="4" t="s">
        <v>3</v>
      </c>
      <c r="E77" s="4" t="s">
        <v>71</v>
      </c>
      <c r="F77" s="4" t="s">
        <v>68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/>
      <c r="N77" s="4">
        <v>-42261.35</v>
      </c>
      <c r="O77" s="4"/>
      <c r="P77" s="4"/>
      <c r="Q77" s="4">
        <v>42261.35</v>
      </c>
      <c r="R77" s="4"/>
      <c r="S77" s="4"/>
      <c r="T77" s="5" t="s">
        <v>72</v>
      </c>
    </row>
    <row r="78" spans="1:20" x14ac:dyDescent="0.3">
      <c r="A78" s="12">
        <v>5</v>
      </c>
      <c r="B78" s="4" t="s">
        <v>182</v>
      </c>
      <c r="C78" s="7">
        <v>45839</v>
      </c>
      <c r="D78" s="4" t="s">
        <v>3</v>
      </c>
      <c r="E78" s="4" t="s">
        <v>71</v>
      </c>
      <c r="F78" s="4" t="s">
        <v>69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/>
      <c r="N78" s="4">
        <v>758.98</v>
      </c>
      <c r="O78" s="4"/>
      <c r="P78" s="4"/>
      <c r="Q78" s="4">
        <v>-758.98</v>
      </c>
      <c r="R78" s="4"/>
      <c r="S78" s="4"/>
      <c r="T78" s="5" t="s">
        <v>72</v>
      </c>
    </row>
    <row r="79" spans="1:20" x14ac:dyDescent="0.3">
      <c r="A79" s="12">
        <v>5</v>
      </c>
      <c r="B79" s="4" t="s">
        <v>182</v>
      </c>
      <c r="C79" s="7">
        <v>45839</v>
      </c>
      <c r="D79" s="4" t="s">
        <v>3</v>
      </c>
      <c r="E79" s="4" t="s">
        <v>71</v>
      </c>
      <c r="F79" s="4" t="s">
        <v>70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/>
      <c r="N79" s="4">
        <v>-47580.05</v>
      </c>
      <c r="O79" s="4"/>
      <c r="P79" s="4"/>
      <c r="Q79" s="4">
        <v>47580.05</v>
      </c>
      <c r="R79" s="4"/>
      <c r="S79" s="4"/>
      <c r="T79" s="5" t="s">
        <v>72</v>
      </c>
    </row>
    <row r="80" spans="1:20" x14ac:dyDescent="0.3">
      <c r="A80" s="12">
        <v>5</v>
      </c>
      <c r="B80" s="4" t="s">
        <v>182</v>
      </c>
      <c r="C80" s="7">
        <v>45839</v>
      </c>
      <c r="D80" s="4" t="s">
        <v>1</v>
      </c>
      <c r="E80" s="4" t="s">
        <v>71</v>
      </c>
      <c r="F80" s="4" t="s">
        <v>71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/>
      <c r="N80" s="4">
        <v>405163.28</v>
      </c>
      <c r="O80" s="4"/>
      <c r="P80" s="4"/>
      <c r="Q80" s="4">
        <v>-405163.28</v>
      </c>
      <c r="R80" s="4"/>
      <c r="S80" s="4"/>
      <c r="T80" s="5" t="s">
        <v>72</v>
      </c>
    </row>
    <row r="81" spans="1:20" x14ac:dyDescent="0.3">
      <c r="A81" s="12">
        <v>5</v>
      </c>
      <c r="B81" s="4" t="s">
        <v>182</v>
      </c>
      <c r="C81" s="7">
        <v>45839</v>
      </c>
      <c r="D81" s="4" t="s">
        <v>0</v>
      </c>
      <c r="E81" s="4" t="s">
        <v>71</v>
      </c>
      <c r="F81" s="4" t="s">
        <v>71</v>
      </c>
      <c r="G81" s="4">
        <v>44540765.969999999</v>
      </c>
      <c r="H81" s="4">
        <v>29646561.890000001</v>
      </c>
      <c r="I81" s="4">
        <v>14894204.08</v>
      </c>
      <c r="J81" s="4">
        <v>0.33439999999999998</v>
      </c>
      <c r="K81" s="4">
        <v>29544590.109999999</v>
      </c>
      <c r="L81" s="4">
        <v>14996175.859999999</v>
      </c>
      <c r="M81" s="4"/>
      <c r="N81" s="4">
        <v>28702643.789999999</v>
      </c>
      <c r="O81" s="4"/>
      <c r="P81" s="4"/>
      <c r="Q81" s="4">
        <v>15838122.18</v>
      </c>
      <c r="R81" s="4"/>
      <c r="S81" s="4"/>
      <c r="T81" s="5" t="s">
        <v>166</v>
      </c>
    </row>
  </sheetData>
  <pageMargins left="0.7" right="0.7" top="0.75" bottom="0.75" header="0.3" footer="0.3"/>
  <headerFooter>
    <oddFooter>&amp;L_x000D_&amp;1#&amp;"Aptos"&amp;8&amp;K000000 LIMITED SHARING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AE6A6-605D-4882-8A64-4140C9163913}">
  <dimension ref="A1:T5"/>
  <sheetViews>
    <sheetView workbookViewId="0">
      <selection activeCell="D19" sqref="D19"/>
    </sheetView>
  </sheetViews>
  <sheetFormatPr baseColWidth="10" defaultRowHeight="14.4" x14ac:dyDescent="0.3"/>
  <sheetData>
    <row r="1" spans="1:20" x14ac:dyDescent="0.3">
      <c r="A1" s="2" t="s">
        <v>187</v>
      </c>
      <c r="B1" s="3" t="s">
        <v>184</v>
      </c>
      <c r="C1" s="3" t="s">
        <v>16</v>
      </c>
      <c r="D1" s="3" t="s">
        <v>15</v>
      </c>
      <c r="E1" s="3" t="s">
        <v>14</v>
      </c>
      <c r="F1" s="3" t="s">
        <v>13</v>
      </c>
      <c r="G1" s="3" t="s">
        <v>12</v>
      </c>
      <c r="H1" s="3" t="s">
        <v>11</v>
      </c>
      <c r="I1" s="3" t="s">
        <v>10</v>
      </c>
      <c r="J1" s="3" t="s">
        <v>9</v>
      </c>
      <c r="K1" s="3" t="s">
        <v>8</v>
      </c>
      <c r="L1" s="3" t="s">
        <v>7</v>
      </c>
      <c r="M1" s="3" t="s">
        <v>6</v>
      </c>
      <c r="N1" s="3" t="s">
        <v>5</v>
      </c>
      <c r="O1" s="3" t="s">
        <v>4</v>
      </c>
      <c r="P1" s="3" t="s">
        <v>17</v>
      </c>
      <c r="Q1" s="3" t="s">
        <v>18</v>
      </c>
      <c r="R1" s="3" t="s">
        <v>185</v>
      </c>
      <c r="S1" s="3" t="s">
        <v>167</v>
      </c>
      <c r="T1" s="6" t="s">
        <v>168</v>
      </c>
    </row>
    <row r="2" spans="1:20" x14ac:dyDescent="0.3">
      <c r="A2" s="12">
        <v>6</v>
      </c>
      <c r="B2" s="4" t="s">
        <v>183</v>
      </c>
      <c r="C2" s="7">
        <v>45839</v>
      </c>
      <c r="D2" s="4" t="s">
        <v>169</v>
      </c>
      <c r="E2" s="4" t="s">
        <v>186</v>
      </c>
      <c r="F2" s="4" t="s">
        <v>20</v>
      </c>
      <c r="G2" s="4">
        <v>1619.51</v>
      </c>
      <c r="H2" s="4">
        <v>1402.42</v>
      </c>
      <c r="I2" s="4">
        <v>217.09</v>
      </c>
      <c r="J2" s="4">
        <v>0.13400000000000001</v>
      </c>
      <c r="K2" s="4">
        <v>1402.42</v>
      </c>
      <c r="L2" s="4">
        <v>217.09</v>
      </c>
      <c r="M2" s="4">
        <v>0</v>
      </c>
      <c r="N2" s="4">
        <v>1402.42</v>
      </c>
      <c r="O2" s="4" t="s">
        <v>175</v>
      </c>
      <c r="P2" s="4"/>
      <c r="Q2" s="4"/>
      <c r="R2" s="4"/>
      <c r="S2" s="4"/>
      <c r="T2" s="5"/>
    </row>
    <row r="3" spans="1:20" x14ac:dyDescent="0.3">
      <c r="A3" s="12">
        <v>6</v>
      </c>
      <c r="B3" s="4" t="s">
        <v>183</v>
      </c>
      <c r="C3" s="7">
        <v>45839</v>
      </c>
      <c r="D3" s="4" t="s">
        <v>169</v>
      </c>
      <c r="E3" s="4" t="s">
        <v>186</v>
      </c>
      <c r="F3" s="4" t="s">
        <v>2</v>
      </c>
      <c r="G3" s="4">
        <v>48978.02</v>
      </c>
      <c r="H3" s="4">
        <v>42707.51</v>
      </c>
      <c r="I3" s="4">
        <v>6270.51</v>
      </c>
      <c r="J3" s="4">
        <v>0.128</v>
      </c>
      <c r="K3" s="4">
        <v>42707.51</v>
      </c>
      <c r="L3" s="4">
        <v>6270.51</v>
      </c>
      <c r="M3" s="4">
        <v>0</v>
      </c>
      <c r="N3" s="4">
        <v>42707.51</v>
      </c>
      <c r="O3" s="4" t="s">
        <v>176</v>
      </c>
      <c r="P3" s="4"/>
      <c r="Q3" s="4"/>
      <c r="R3" s="4"/>
      <c r="S3" s="4"/>
      <c r="T3" s="5"/>
    </row>
    <row r="4" spans="1:20" x14ac:dyDescent="0.3">
      <c r="A4" s="12">
        <v>6</v>
      </c>
      <c r="B4" s="4" t="s">
        <v>183</v>
      </c>
      <c r="C4" s="7">
        <v>45839</v>
      </c>
      <c r="D4" s="4" t="s">
        <v>28</v>
      </c>
      <c r="E4" s="4" t="s">
        <v>71</v>
      </c>
      <c r="F4" s="4" t="s">
        <v>71</v>
      </c>
      <c r="G4" s="4">
        <v>50597.53</v>
      </c>
      <c r="H4" s="4">
        <v>44109.93</v>
      </c>
      <c r="I4" s="4">
        <v>6487.6</v>
      </c>
      <c r="J4" s="4">
        <v>0.12820000000000001</v>
      </c>
      <c r="K4" s="4">
        <v>44109.94</v>
      </c>
      <c r="L4" s="4">
        <v>6487.59</v>
      </c>
      <c r="M4" s="4">
        <v>0.01</v>
      </c>
      <c r="N4" s="4">
        <v>44109.93</v>
      </c>
      <c r="O4" s="4" t="s">
        <v>177</v>
      </c>
      <c r="P4" s="4"/>
      <c r="Q4" s="4"/>
      <c r="R4" s="4"/>
      <c r="S4" s="4"/>
      <c r="T4" s="5"/>
    </row>
    <row r="5" spans="1:20" x14ac:dyDescent="0.3">
      <c r="A5" s="13">
        <v>6</v>
      </c>
      <c r="B5" s="9" t="s">
        <v>183</v>
      </c>
      <c r="C5" s="8">
        <v>45839</v>
      </c>
      <c r="D5" s="9" t="s">
        <v>0</v>
      </c>
      <c r="E5" s="9" t="s">
        <v>71</v>
      </c>
      <c r="F5" s="9" t="s">
        <v>71</v>
      </c>
      <c r="G5" s="9">
        <v>50597.53</v>
      </c>
      <c r="H5" s="9">
        <v>44109.93</v>
      </c>
      <c r="I5" s="9">
        <v>6487.6</v>
      </c>
      <c r="J5" s="9">
        <v>0.12820000000000001</v>
      </c>
      <c r="K5" s="9">
        <v>44109.94</v>
      </c>
      <c r="L5" s="9">
        <v>6487.59</v>
      </c>
      <c r="M5" s="9">
        <v>0.01</v>
      </c>
      <c r="N5" s="9">
        <v>44109.93</v>
      </c>
      <c r="O5" s="9" t="s">
        <v>177</v>
      </c>
      <c r="P5" s="9"/>
      <c r="Q5" s="9"/>
      <c r="R5" s="9"/>
      <c r="S5" s="9"/>
      <c r="T5" s="10"/>
    </row>
  </sheetData>
  <pageMargins left="0.7" right="0.7" top="0.75" bottom="0.75" header="0.3" footer="0.3"/>
  <headerFooter>
    <oddFooter>&amp;L_x000D_&amp;1#&amp;"Aptos"&amp;8&amp;K000000 LIMITED SHARING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AC45879-6BBC-45CD-BE3B-3A66F7AD6495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Test</vt:lpstr>
      <vt:lpstr>1</vt:lpstr>
      <vt:lpstr>2</vt:lpstr>
      <vt:lpstr>3</vt:lpstr>
      <vt:lpstr>4</vt:lpstr>
      <vt:lpstr>5</vt:lpstr>
      <vt:lpstr>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DUVERNOIS Arnaud</cp:lastModifiedBy>
  <dcterms:created xsi:type="dcterms:W3CDTF">2015-06-05T18:17:20Z</dcterms:created>
  <dcterms:modified xsi:type="dcterms:W3CDTF">2026-02-17T10:29:12Z</dcterms:modified>
</cp:coreProperties>
</file>