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95ADC074-0EC6-48B3-9A13-40F8A251A031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2" l="1"/>
  <c r="F4" i="2"/>
  <c r="G4" i="2"/>
  <c r="H4" i="2"/>
  <c r="I4" i="2"/>
  <c r="J4" i="2"/>
  <c r="K4" i="2"/>
  <c r="L4" i="2"/>
  <c r="M4" i="2"/>
  <c r="D4" i="2"/>
  <c r="J3" i="1"/>
  <c r="J4" i="1"/>
  <c r="J5" i="1"/>
  <c r="J6" i="1"/>
  <c r="J7" i="1"/>
  <c r="J8" i="1"/>
  <c r="J9" i="1"/>
  <c r="J10" i="1"/>
  <c r="J11" i="1"/>
  <c r="J2" i="1"/>
</calcChain>
</file>

<file path=xl/sharedStrings.xml><?xml version="1.0" encoding="utf-8"?>
<sst xmlns="http://schemas.openxmlformats.org/spreadsheetml/2006/main" count="134" uniqueCount="29">
  <si>
    <t>Equipe</t>
  </si>
  <si>
    <t>Service</t>
  </si>
  <si>
    <t>Trigramme1</t>
  </si>
  <si>
    <t>Compétence</t>
  </si>
  <si>
    <t>Trigramme</t>
  </si>
  <si>
    <t>Prénom</t>
  </si>
  <si>
    <t>Nom</t>
  </si>
  <si>
    <t>Manager</t>
  </si>
  <si>
    <t>Statut Compétence</t>
  </si>
  <si>
    <t>APR_3</t>
  </si>
  <si>
    <t>APR1</t>
  </si>
  <si>
    <t>AAH</t>
  </si>
  <si>
    <t>Adaptabilité</t>
  </si>
  <si>
    <t>Audrey</t>
  </si>
  <si>
    <t/>
  </si>
  <si>
    <t>EN COURS</t>
  </si>
  <si>
    <t>Aisance informatique</t>
  </si>
  <si>
    <t>OUI</t>
  </si>
  <si>
    <t>Aisance Téléphonique</t>
  </si>
  <si>
    <t>NON</t>
  </si>
  <si>
    <t>Capacité à articuler les informations</t>
  </si>
  <si>
    <t>Fiable</t>
  </si>
  <si>
    <t>Implication</t>
  </si>
  <si>
    <t>Logique</t>
  </si>
  <si>
    <t>Maîtrise des sources</t>
  </si>
  <si>
    <t>Maîtrise des speechs</t>
  </si>
  <si>
    <t>Maîtrise informatique</t>
  </si>
  <si>
    <t>Résultat attendu</t>
  </si>
  <si>
    <t>concat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</si>
</sst>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5" fillId="0" borderId="0" xfId="0" applyFont="1"/>
    <xf numFmtId="0" fontId="5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3" fillId="2" borderId="11" xfId="1" applyFont="1" applyFill="1" applyBorder="1" applyAlignment="1">
      <alignment horizontal="center" vertical="center"/>
    </xf>
  </cellXfs>
  <cellStyles count="2">
    <cellStyle name="Normal" xfId="0" builtinId="0"/>
    <cellStyle name="Normal_Feuil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1"/>
  <sheetViews>
    <sheetView workbookViewId="0">
      <selection activeCell="J2" sqref="J2:J11"/>
    </sheetView>
  </sheetViews>
  <sheetFormatPr baseColWidth="10" defaultRowHeight="14.4" x14ac:dyDescent="0.3"/>
  <cols>
    <col min="4" max="4" width="23" customWidth="1"/>
  </cols>
  <sheetData>
    <row r="1" spans="1:10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5" t="s">
        <v>28</v>
      </c>
    </row>
    <row r="2" spans="1:10" x14ac:dyDescent="0.3">
      <c r="A2" s="3" t="s">
        <v>9</v>
      </c>
      <c r="B2" s="3" t="s">
        <v>10</v>
      </c>
      <c r="C2" s="3" t="s">
        <v>11</v>
      </c>
      <c r="D2" s="3" t="s">
        <v>12</v>
      </c>
      <c r="E2" s="3" t="s">
        <v>11</v>
      </c>
      <c r="F2" s="3" t="s">
        <v>13</v>
      </c>
      <c r="G2" s="3" t="s">
        <v>14</v>
      </c>
      <c r="H2" s="3" t="s">
        <v>14</v>
      </c>
      <c r="I2" s="3" t="s">
        <v>15</v>
      </c>
      <c r="J2" t="str">
        <f>E2&amp;F2&amp;D2</f>
        <v>AAHAudreyAdaptabilité</v>
      </c>
    </row>
    <row r="3" spans="1:10" ht="28.8" x14ac:dyDescent="0.3">
      <c r="A3" s="3" t="s">
        <v>9</v>
      </c>
      <c r="B3" s="3" t="s">
        <v>10</v>
      </c>
      <c r="C3" s="3" t="s">
        <v>11</v>
      </c>
      <c r="D3" s="3" t="s">
        <v>16</v>
      </c>
      <c r="E3" s="3" t="s">
        <v>11</v>
      </c>
      <c r="F3" s="3" t="s">
        <v>13</v>
      </c>
      <c r="G3" s="3" t="s">
        <v>14</v>
      </c>
      <c r="H3" s="3" t="s">
        <v>14</v>
      </c>
      <c r="I3" s="3" t="s">
        <v>17</v>
      </c>
      <c r="J3" t="str">
        <f t="shared" ref="J3:J11" si="0">E3&amp;F3&amp;D3</f>
        <v>AAHAudreyAisance informatique</v>
      </c>
    </row>
    <row r="4" spans="1:10" x14ac:dyDescent="0.3">
      <c r="A4" s="3" t="s">
        <v>9</v>
      </c>
      <c r="B4" s="3" t="s">
        <v>10</v>
      </c>
      <c r="C4" s="3" t="s">
        <v>11</v>
      </c>
      <c r="D4" s="3" t="s">
        <v>18</v>
      </c>
      <c r="E4" s="3" t="s">
        <v>11</v>
      </c>
      <c r="F4" s="3" t="s">
        <v>13</v>
      </c>
      <c r="G4" s="3" t="s">
        <v>14</v>
      </c>
      <c r="H4" s="3" t="s">
        <v>14</v>
      </c>
      <c r="I4" s="3" t="s">
        <v>19</v>
      </c>
      <c r="J4" t="str">
        <f t="shared" si="0"/>
        <v>AAHAudreyAisance Téléphonique</v>
      </c>
    </row>
    <row r="5" spans="1:10" ht="28.8" x14ac:dyDescent="0.3">
      <c r="A5" s="3" t="s">
        <v>9</v>
      </c>
      <c r="B5" s="3" t="s">
        <v>10</v>
      </c>
      <c r="C5" s="3" t="s">
        <v>11</v>
      </c>
      <c r="D5" s="3" t="s">
        <v>20</v>
      </c>
      <c r="E5" s="3" t="s">
        <v>11</v>
      </c>
      <c r="F5" s="3" t="s">
        <v>13</v>
      </c>
      <c r="G5" s="3" t="s">
        <v>14</v>
      </c>
      <c r="H5" s="3" t="s">
        <v>14</v>
      </c>
      <c r="I5" s="3" t="s">
        <v>17</v>
      </c>
      <c r="J5" t="str">
        <f t="shared" si="0"/>
        <v>AAHAudreyCapacité à articuler les informations</v>
      </c>
    </row>
    <row r="6" spans="1:10" x14ac:dyDescent="0.3">
      <c r="A6" s="3" t="s">
        <v>9</v>
      </c>
      <c r="B6" s="3" t="s">
        <v>10</v>
      </c>
      <c r="C6" s="3" t="s">
        <v>11</v>
      </c>
      <c r="D6" s="3" t="s">
        <v>21</v>
      </c>
      <c r="E6" s="3" t="s">
        <v>11</v>
      </c>
      <c r="F6" s="3" t="s">
        <v>13</v>
      </c>
      <c r="G6" s="3" t="s">
        <v>14</v>
      </c>
      <c r="H6" s="3" t="s">
        <v>14</v>
      </c>
      <c r="I6" s="3" t="s">
        <v>17</v>
      </c>
      <c r="J6" t="str">
        <f t="shared" si="0"/>
        <v>AAHAudreyFiable</v>
      </c>
    </row>
    <row r="7" spans="1:10" x14ac:dyDescent="0.3">
      <c r="A7" s="3" t="s">
        <v>9</v>
      </c>
      <c r="B7" s="3" t="s">
        <v>10</v>
      </c>
      <c r="C7" s="3" t="s">
        <v>11</v>
      </c>
      <c r="D7" s="3" t="s">
        <v>22</v>
      </c>
      <c r="E7" s="3" t="s">
        <v>11</v>
      </c>
      <c r="F7" s="3" t="s">
        <v>13</v>
      </c>
      <c r="G7" s="3" t="s">
        <v>14</v>
      </c>
      <c r="H7" s="3" t="s">
        <v>14</v>
      </c>
      <c r="I7" s="3" t="s">
        <v>15</v>
      </c>
      <c r="J7" t="str">
        <f t="shared" si="0"/>
        <v>AAHAudreyImplication</v>
      </c>
    </row>
    <row r="8" spans="1:10" x14ac:dyDescent="0.3">
      <c r="A8" s="3" t="s">
        <v>9</v>
      </c>
      <c r="B8" s="3" t="s">
        <v>10</v>
      </c>
      <c r="C8" s="3" t="s">
        <v>11</v>
      </c>
      <c r="D8" s="3" t="s">
        <v>23</v>
      </c>
      <c r="E8" s="3" t="s">
        <v>11</v>
      </c>
      <c r="F8" s="3" t="s">
        <v>13</v>
      </c>
      <c r="G8" s="3" t="s">
        <v>14</v>
      </c>
      <c r="H8" s="3" t="s">
        <v>14</v>
      </c>
      <c r="I8" s="3" t="s">
        <v>17</v>
      </c>
      <c r="J8" t="str">
        <f t="shared" si="0"/>
        <v>AAHAudreyLogique</v>
      </c>
    </row>
    <row r="9" spans="1:10" x14ac:dyDescent="0.3">
      <c r="A9" s="3" t="s">
        <v>9</v>
      </c>
      <c r="B9" s="3" t="s">
        <v>10</v>
      </c>
      <c r="C9" s="3" t="s">
        <v>11</v>
      </c>
      <c r="D9" s="3" t="s">
        <v>24</v>
      </c>
      <c r="E9" s="3" t="s">
        <v>11</v>
      </c>
      <c r="F9" s="3" t="s">
        <v>13</v>
      </c>
      <c r="G9" s="3" t="s">
        <v>14</v>
      </c>
      <c r="H9" s="3" t="s">
        <v>14</v>
      </c>
      <c r="I9" s="3" t="s">
        <v>15</v>
      </c>
      <c r="J9" t="str">
        <f t="shared" si="0"/>
        <v>AAHAudreyMaîtrise des sources</v>
      </c>
    </row>
    <row r="10" spans="1:10" x14ac:dyDescent="0.3">
      <c r="A10" s="3" t="s">
        <v>9</v>
      </c>
      <c r="B10" s="3" t="s">
        <v>10</v>
      </c>
      <c r="C10" s="3" t="s">
        <v>11</v>
      </c>
      <c r="D10" s="3" t="s">
        <v>25</v>
      </c>
      <c r="E10" s="3" t="s">
        <v>11</v>
      </c>
      <c r="F10" s="3" t="s">
        <v>13</v>
      </c>
      <c r="G10" s="3" t="s">
        <v>14</v>
      </c>
      <c r="H10" s="3" t="s">
        <v>14</v>
      </c>
      <c r="I10" s="3" t="s">
        <v>17</v>
      </c>
      <c r="J10" t="str">
        <f t="shared" si="0"/>
        <v>AAHAudreyMaîtrise des speechs</v>
      </c>
    </row>
    <row r="11" spans="1:10" x14ac:dyDescent="0.3">
      <c r="A11" s="3" t="s">
        <v>9</v>
      </c>
      <c r="B11" s="3" t="s">
        <v>10</v>
      </c>
      <c r="C11" s="3" t="s">
        <v>11</v>
      </c>
      <c r="D11" s="3" t="s">
        <v>26</v>
      </c>
      <c r="E11" s="3" t="s">
        <v>11</v>
      </c>
      <c r="F11" s="3" t="s">
        <v>13</v>
      </c>
      <c r="G11" s="3" t="s">
        <v>14</v>
      </c>
      <c r="H11" s="3" t="s">
        <v>14</v>
      </c>
      <c r="I11" s="3" t="s">
        <v>17</v>
      </c>
      <c r="J11" t="str">
        <f t="shared" si="0"/>
        <v>AAHAudreyMaîtrise informatique</v>
      </c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N15"/>
  <sheetViews>
    <sheetView tabSelected="1" workbookViewId="0">
      <selection activeCell="D8" sqref="D8"/>
    </sheetView>
  </sheetViews>
  <sheetFormatPr baseColWidth="10" defaultRowHeight="14.4" x14ac:dyDescent="0.3"/>
  <sheetData>
    <row r="3" spans="2:14" x14ac:dyDescent="0.3">
      <c r="D3" t="s">
        <v>12</v>
      </c>
      <c r="E3" t="s">
        <v>16</v>
      </c>
      <c r="F3" t="s">
        <v>18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</row>
    <row r="4" spans="2:14" x14ac:dyDescent="0.3">
      <c r="B4" s="3" t="s">
        <v>11</v>
      </c>
      <c r="C4" s="3" t="s">
        <v>13</v>
      </c>
      <c r="D4" t="str">
        <f>INDEX(Feuil1!$A:$J,MATCH($B4&amp;$C4&amp;D$3,Feuil1!$J:$J,0),9)</f>
        <v>EN COURS</v>
      </c>
      <c r="E4" t="str">
        <f>INDEX(Feuil1!$A:$J,MATCH($B4&amp;$C4&amp;E$3,Feuil1!$J:$J,0),9)</f>
        <v>OUI</v>
      </c>
      <c r="F4" t="str">
        <f>INDEX(Feuil1!$A:$J,MATCH($B4&amp;$C4&amp;F$3,Feuil1!$J:$J,0),9)</f>
        <v>NON</v>
      </c>
      <c r="G4" t="str">
        <f>INDEX(Feuil1!$A:$J,MATCH($B4&amp;$C4&amp;G$3,Feuil1!$J:$J,0),9)</f>
        <v>OUI</v>
      </c>
      <c r="H4" t="str">
        <f>INDEX(Feuil1!$A:$J,MATCH($B4&amp;$C4&amp;H$3,Feuil1!$J:$J,0),9)</f>
        <v>OUI</v>
      </c>
      <c r="I4" t="str">
        <f>INDEX(Feuil1!$A:$J,MATCH($B4&amp;$C4&amp;I$3,Feuil1!$J:$J,0),9)</f>
        <v>EN COURS</v>
      </c>
      <c r="J4" t="str">
        <f>INDEX(Feuil1!$A:$J,MATCH($B4&amp;$C4&amp;J$3,Feuil1!$J:$J,0),9)</f>
        <v>OUI</v>
      </c>
      <c r="K4" t="str">
        <f>INDEX(Feuil1!$A:$J,MATCH($B4&amp;$C4&amp;K$3,Feuil1!$J:$J,0),9)</f>
        <v>EN COURS</v>
      </c>
      <c r="L4" t="str">
        <f>INDEX(Feuil1!$A:$J,MATCH($B4&amp;$C4&amp;L$3,Feuil1!$J:$J,0),9)</f>
        <v>OUI</v>
      </c>
      <c r="M4" t="str">
        <f>INDEX(Feuil1!$A:$J,MATCH($B4&amp;$C4&amp;M$3,Feuil1!$J:$J,0),9)</f>
        <v>OUI</v>
      </c>
    </row>
    <row r="9" spans="2:14" ht="15" thickBot="1" x14ac:dyDescent="0.35"/>
    <row r="10" spans="2:14" x14ac:dyDescent="0.3">
      <c r="B10" s="5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7"/>
    </row>
    <row r="11" spans="2:14" x14ac:dyDescent="0.3">
      <c r="B11" s="8"/>
      <c r="C11" s="9" t="s">
        <v>27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</row>
    <row r="12" spans="2:14" x14ac:dyDescent="0.3">
      <c r="B12" s="8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</row>
    <row r="13" spans="2:14" x14ac:dyDescent="0.3">
      <c r="B13" s="8"/>
      <c r="C13" s="10"/>
      <c r="D13" s="10" t="s">
        <v>12</v>
      </c>
      <c r="E13" s="10" t="s">
        <v>16</v>
      </c>
      <c r="F13" s="10" t="s">
        <v>18</v>
      </c>
      <c r="G13" s="10" t="s">
        <v>20</v>
      </c>
      <c r="H13" s="10" t="s">
        <v>21</v>
      </c>
      <c r="I13" s="10" t="s">
        <v>22</v>
      </c>
      <c r="J13" s="10" t="s">
        <v>23</v>
      </c>
      <c r="K13" s="10" t="s">
        <v>24</v>
      </c>
      <c r="L13" s="10" t="s">
        <v>25</v>
      </c>
      <c r="M13" s="10" t="s">
        <v>26</v>
      </c>
      <c r="N13" s="11"/>
    </row>
    <row r="14" spans="2:14" x14ac:dyDescent="0.3">
      <c r="B14" s="8"/>
      <c r="C14" s="4" t="s">
        <v>11</v>
      </c>
      <c r="D14" s="4" t="s">
        <v>15</v>
      </c>
      <c r="E14" s="4" t="s">
        <v>17</v>
      </c>
      <c r="F14" s="4" t="s">
        <v>19</v>
      </c>
      <c r="G14" s="4" t="s">
        <v>17</v>
      </c>
      <c r="H14" s="4" t="s">
        <v>17</v>
      </c>
      <c r="I14" s="4" t="s">
        <v>15</v>
      </c>
      <c r="J14" s="4" t="s">
        <v>17</v>
      </c>
      <c r="K14" s="4" t="s">
        <v>15</v>
      </c>
      <c r="L14" s="4" t="s">
        <v>17</v>
      </c>
      <c r="M14" s="4" t="s">
        <v>17</v>
      </c>
      <c r="N14" s="11"/>
    </row>
    <row r="15" spans="2:14" ht="15" thickBot="1" x14ac:dyDescent="0.35"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4"/>
    </row>
  </sheetData>
  <pageMargins left="0.7" right="0.7" top="0.75" bottom="0.75" header="0.3" footer="0.3"/>
  <pageSetup paperSize="9" orientation="portrait" r:id="rId1"/>
  <headerFooter>
    <oddFooter>&amp;L_x000D_&amp;1#&amp;"Aptos"&amp;8&amp;K000000 LIMITED SHARING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headerFooter>
    <oddFooter>&amp;L_x000D_&amp;1#&amp;"Aptos"&amp;8&amp;K000000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DUVERNOIS Arnaud</cp:lastModifiedBy>
  <dcterms:created xsi:type="dcterms:W3CDTF">2026-02-10T17:33:40Z</dcterms:created>
  <dcterms:modified xsi:type="dcterms:W3CDTF">2026-02-10T18:30:44Z</dcterms:modified>
</cp:coreProperties>
</file>