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8_{BA8D9A57-CC0C-4917-A2B9-1ADD4C8D4B6D}" xr6:coauthVersionLast="47" xr6:coauthVersionMax="47" xr10:uidLastSave="{00000000-0000-0000-0000-000000000000}"/>
  <bookViews>
    <workbookView xWindow="-108" yWindow="-108" windowWidth="23256" windowHeight="13896" xr2:uid="{3E34A823-53B6-423C-8019-D7273390CCEF}"/>
  </bookViews>
  <sheets>
    <sheet name="Feuil1" sheetId="1" r:id="rId1"/>
  </sheets>
  <definedNames>
    <definedName name="Segment_Ville">#N/A</definedName>
  </definedNames>
  <calcPr calcId="191029" iterate="1"/>
  <pivotCaches>
    <pivotCache cacheId="108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/>
  <c r="G3" i="1" a="1"/>
  <c r="G3" i="1"/>
  <c r="G4" i="1" a="1"/>
  <c r="G4" i="1"/>
  <c r="H2" i="1" a="1"/>
  <c r="H2" i="1"/>
  <c r="H3" i="1" a="1"/>
  <c r="H3" i="1" s="1"/>
  <c r="H4" i="1" a="1"/>
  <c r="H4" i="1"/>
  <c r="I2" i="1" a="1"/>
  <c r="I2" i="1"/>
  <c r="I3" i="1" a="1"/>
  <c r="I3" i="1"/>
  <c r="I4" i="1" a="1"/>
  <c r="I4" i="1" s="1"/>
  <c r="J2" i="1" a="1"/>
  <c r="J2" i="1" s="1"/>
  <c r="J3" i="1" a="1"/>
  <c r="J3" i="1"/>
  <c r="J4" i="1" a="1"/>
  <c r="J4" i="1"/>
  <c r="F2" i="1" a="1"/>
  <c r="F2" i="1"/>
  <c r="F3" i="1" a="1"/>
  <c r="F3" i="1" s="1"/>
  <c r="F4" i="1" a="1"/>
  <c r="F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AA477D-D20B-44AD-A385-9B7EB29547F8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<sst xmlns="http://schemas.openxmlformats.org/spreadsheetml/2006/main" count="34" uniqueCount="21">
  <si>
    <t>Nom</t>
  </si>
  <si>
    <t>Prénom</t>
  </si>
  <si>
    <t>Naissance</t>
  </si>
  <si>
    <t>Décès</t>
  </si>
  <si>
    <t>Ville</t>
  </si>
  <si>
    <t>COUSIN</t>
  </si>
  <si>
    <t>PIERRE</t>
  </si>
  <si>
    <t>Provin</t>
  </si>
  <si>
    <t>CARTON</t>
  </si>
  <si>
    <t>ALAIN</t>
  </si>
  <si>
    <t>ROBE</t>
  </si>
  <si>
    <t>JULIEN</t>
  </si>
  <si>
    <t>1863</t>
  </si>
  <si>
    <t>1888</t>
  </si>
  <si>
    <t>1950</t>
  </si>
  <si>
    <t>2010</t>
  </si>
  <si>
    <t>1850</t>
  </si>
  <si>
    <t>Attribut</t>
  </si>
  <si>
    <t>Somme de Valeur</t>
  </si>
  <si>
    <t>Santes,Lille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</si>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</sst>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967740</xdr:colOff>
      <xdr:row>0</xdr:row>
      <xdr:rowOff>15241</xdr:rowOff>
    </xdr:from>
    <xdr:to>
      <xdr:col>22</xdr:col>
      <xdr:colOff>731520</xdr:colOff>
      <xdr:row>4</xdr:row>
      <xdr:rowOff>30480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lle">
              <a:extLst>
                <a:ext uri="{FF2B5EF4-FFF2-40B4-BE49-F238E27FC236}">
                  <a16:creationId xmlns:a16="http://schemas.microsoft.com/office/drawing/2014/main" id="{265A2080-8240-8AA1-8D33-B0214E4933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85020" y="15241"/>
              <a:ext cx="6736080" cy="7467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6059.406064120369" backgroundQuery="1" missingItemsLimit="0" createdVersion="8" refreshedVersion="8" minRefreshableVersion="3" recordCount="20" xr:uid="{A7F4BB87-4027-4F15-A44E-1E2A37353335}">
  <cacheSource type="external" connectionId="1"/>
  <cacheFields count="7">
    <cacheField name="Nom" numFmtId="0">
      <sharedItems count="3">
        <s v="COUSIN"/>
        <s v="CARTON"/>
        <s v="ROBE"/>
      </sharedItems>
    </cacheField>
    <cacheField name="Prénom" numFmtId="0">
      <sharedItems count="3">
        <s v="PIERRE"/>
        <s v="ALAIN"/>
        <s v="JULIEN"/>
      </sharedItems>
    </cacheField>
    <cacheField name="Naissance" numFmtId="0">
      <sharedItems containsSemiMixedTypes="0" containsString="0" containsNumber="1" containsInteger="1" minValue="1820" maxValue="1910" count="3">
        <n v="1820"/>
        <n v="1910"/>
        <n v="1850"/>
      </sharedItems>
    </cacheField>
    <cacheField name="Décès" numFmtId="0">
      <sharedItems containsString="0" containsBlank="1" containsNumber="1" containsInteger="1" minValue="1880" maxValue="1940" count="3">
        <n v="1880"/>
        <m/>
        <n v="1940"/>
      </sharedItems>
    </cacheField>
    <cacheField name="Ville" numFmtId="0">
      <sharedItems count="3">
        <s v="Provin"/>
        <s v="Santes"/>
        <s v="Lille"/>
      </sharedItems>
    </cacheField>
    <cacheField name="Attribut" numFmtId="0">
      <sharedItems count="5">
        <s v="1850"/>
        <s v="1863"/>
        <s v="1888"/>
        <s v="1950"/>
        <s v="2010"/>
      </sharedItems>
    </cacheField>
    <cacheField name="Valeur" numFmtId="0">
      <sharedItems containsMixedTypes="1" containsNumber="1" containsInteger="1" minValue="0" maxValue="100" count="8">
        <n v="30"/>
        <n v="43"/>
        <s v=""/>
        <n v="40"/>
        <n v="100"/>
        <n v="0"/>
        <n v="13"/>
        <n v="38"/>
      </sharedItems>
    </cacheField>
  </cacheFields>
  <extLst>
    <ext xmlns:x14="http://schemas.microsoft.com/office/spreadsheetml/2009/9/main" uri="{725AE2AE-9491-48be-B2B4-4EB974FC3084}">
      <x14:pivotCacheDefinition pivotCacheId="617414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  <x v="0"/>
    <x v="0"/>
  </r>
  <r>
    <x v="0"/>
    <x v="0"/>
    <x v="0"/>
    <x v="0"/>
    <x v="0"/>
    <x v="1"/>
    <x v="1"/>
  </r>
  <r>
    <x v="0"/>
    <x v="0"/>
    <x v="0"/>
    <x v="0"/>
    <x v="0"/>
    <x v="2"/>
    <x v="2"/>
  </r>
  <r>
    <x v="0"/>
    <x v="0"/>
    <x v="0"/>
    <x v="0"/>
    <x v="0"/>
    <x v="3"/>
    <x v="2"/>
  </r>
  <r>
    <x v="0"/>
    <x v="0"/>
    <x v="0"/>
    <x v="0"/>
    <x v="0"/>
    <x v="4"/>
    <x v="2"/>
  </r>
  <r>
    <x v="1"/>
    <x v="1"/>
    <x v="1"/>
    <x v="1"/>
    <x v="0"/>
    <x v="0"/>
    <x v="2"/>
  </r>
  <r>
    <x v="1"/>
    <x v="1"/>
    <x v="1"/>
    <x v="1"/>
    <x v="0"/>
    <x v="1"/>
    <x v="2"/>
  </r>
  <r>
    <x v="1"/>
    <x v="1"/>
    <x v="1"/>
    <x v="1"/>
    <x v="0"/>
    <x v="2"/>
    <x v="2"/>
  </r>
  <r>
    <x v="1"/>
    <x v="1"/>
    <x v="1"/>
    <x v="1"/>
    <x v="0"/>
    <x v="3"/>
    <x v="3"/>
  </r>
  <r>
    <x v="1"/>
    <x v="1"/>
    <x v="1"/>
    <x v="1"/>
    <x v="0"/>
    <x v="4"/>
    <x v="4"/>
  </r>
  <r>
    <x v="2"/>
    <x v="2"/>
    <x v="2"/>
    <x v="2"/>
    <x v="1"/>
    <x v="0"/>
    <x v="5"/>
  </r>
  <r>
    <x v="2"/>
    <x v="2"/>
    <x v="2"/>
    <x v="2"/>
    <x v="1"/>
    <x v="1"/>
    <x v="6"/>
  </r>
  <r>
    <x v="2"/>
    <x v="2"/>
    <x v="2"/>
    <x v="2"/>
    <x v="1"/>
    <x v="2"/>
    <x v="7"/>
  </r>
  <r>
    <x v="2"/>
    <x v="2"/>
    <x v="2"/>
    <x v="2"/>
    <x v="1"/>
    <x v="3"/>
    <x v="2"/>
  </r>
  <r>
    <x v="2"/>
    <x v="2"/>
    <x v="2"/>
    <x v="2"/>
    <x v="1"/>
    <x v="4"/>
    <x v="2"/>
  </r>
  <r>
    <x v="2"/>
    <x v="2"/>
    <x v="2"/>
    <x v="2"/>
    <x v="2"/>
    <x v="0"/>
    <x v="5"/>
  </r>
  <r>
    <x v="2"/>
    <x v="2"/>
    <x v="2"/>
    <x v="2"/>
    <x v="2"/>
    <x v="1"/>
    <x v="6"/>
  </r>
  <r>
    <x v="2"/>
    <x v="2"/>
    <x v="2"/>
    <x v="2"/>
    <x v="2"/>
    <x v="2"/>
    <x v="7"/>
  </r>
  <r>
    <x v="2"/>
    <x v="2"/>
    <x v="2"/>
    <x v="2"/>
    <x v="2"/>
    <x v="3"/>
    <x v="2"/>
  </r>
  <r>
    <x v="2"/>
    <x v="2"/>
    <x v="2"/>
    <x v="2"/>
    <x v="2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4E470C-1263-4905-95A7-73CCB945E066}" name="Tableau croisé dynamique6" cacheId="108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 fieldListSortAscending="1">
  <location ref="M10:V12" firstHeaderRow="1" firstDataRow="2" firstDataCol="5"/>
  <pivotFields count="7"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h="1" x="0"/>
        <item h="1" x="1"/>
        <item x="2"/>
      </items>
    </pivotField>
    <pivotField axis="axisCol" compact="0" outline="0" showAll="0" defaultSubtotal="0">
      <items count="5">
        <item x="0"/>
        <item x="1"/>
        <item x="2"/>
        <item x="3"/>
        <item x="4"/>
      </items>
    </pivotField>
    <pivotField dataField="1" compact="0" outline="0" showAll="0" defaultSubtotal="0"/>
  </pivotFields>
  <rowFields count="5">
    <field x="0"/>
    <field x="1"/>
    <field x="2"/>
    <field x="3"/>
    <field x="4"/>
  </rowFields>
  <rowItems count="1">
    <i>
      <x v="2"/>
      <x v="1"/>
      <x v="1"/>
      <x v="1"/>
      <x v="2"/>
    </i>
  </rowItems>
  <colFields count="1">
    <field x="5"/>
  </colFields>
  <colItems count="5">
    <i>
      <x/>
    </i>
    <i>
      <x v="1"/>
    </i>
    <i>
      <x v="2"/>
    </i>
    <i>
      <x v="3"/>
    </i>
    <i>
      <x v="4"/>
    </i>
  </colItems>
  <dataFields count="1">
    <dataField name="Somme de Valeur" fld="6" baseField="4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FDE7DEEB-A22E-439D-8CA9-E9D9ECCFBB2F}" sourceName="Ville">
  <pivotTables>
    <pivotTable tabId="1" name="Tableau croisé dynamique6"/>
  </pivotTables>
  <data>
    <tabular pivotCacheId="61741475">
      <items count="3">
        <i x="2" s="1"/>
        <i x="0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6DAE3F22-B96D-4BAD-AD16-35D19CDEE05B}" cache="Segment_Ville" caption="Ville" columnCount="7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8075BF-0737-4EFD-B2D9-C8E250054502}" name="Tableau1" displayName="Tableau1" ref="A1:J4" totalsRowShown="0">
  <autoFilter ref="A1:J4" xr:uid="{0A8075BF-0737-4EFD-B2D9-C8E250054502}"/>
  <tableColumns count="10">
    <tableColumn id="1" xr3:uid="{88034AC7-46E0-488B-8BDC-68F5367E2BCC}" name="Nom"/>
    <tableColumn id="2" xr3:uid="{A6599903-0084-4B77-A47C-273D4C31A6AC}" name="Prénom"/>
    <tableColumn id="3" xr3:uid="{7C787ED2-B434-4B6B-A25A-97EBCD1295D2}" name="Naissance"/>
    <tableColumn id="4" xr3:uid="{30C6BABD-C783-4445-9971-5DC76BAC5E50}" name="Décès"/>
    <tableColumn id="5" xr3:uid="{64C075F1-6483-4A6F-A3A1-2E3D7644C49B}" name="Ville"/>
    <tableColumn id="6" xr3:uid="{248BCB4A-14AF-49CE-9B90-FA32387D3BCF}" name="1850" dataDxfId="4">
      <calculatedColumnFormula array="1">_xlfn.IFS(
--F$1&lt;$C2,"",
AND(--F$1&gt;=$C2,--F$1&lt;=$D2,$D2&lt;&gt;""),--F$1-$C2,
AND(--F$1&gt;$D2,$D2&lt;&gt;""),"",
AND(--F$1&gt;=$C2,--F$1&lt;=$C2+100),--F$1-$C2,
AND(--F$1&gt;$C2+100),"")</calculatedColumnFormula>
    </tableColumn>
    <tableColumn id="7" xr3:uid="{27417064-F414-429A-84DB-A069E0515F80}" name="1863" dataDxfId="3">
      <calculatedColumnFormula array="1">_xlfn.IFS(
--G$1&lt;$C2,"",
AND(--G$1&gt;=$C2,--G$1&lt;=$D2,$D2&lt;&gt;""),--G$1-$C2,
AND(--G$1&gt;$D2,$D2&lt;&gt;""),"",
AND(--G$1&gt;=$C2,--G$1&lt;=$C2+100),--G$1-$C2,
AND(--G$1&gt;$C2+100),"")</calculatedColumnFormula>
    </tableColumn>
    <tableColumn id="8" xr3:uid="{AFE7BD0E-9D29-41E3-87B8-3ED798B2279E}" name="1888" dataDxfId="2">
      <calculatedColumnFormula array="1">_xlfn.IFS(
--H$1&lt;$C2,"",
AND(--H$1&gt;=$C2,--H$1&lt;=$D2,$D2&lt;&gt;""),--H$1-$C2,
AND(--H$1&gt;$D2,$D2&lt;&gt;""),"",
AND(--H$1&gt;=$C2,--H$1&lt;=$C2+100),--H$1-$C2,
AND(--H$1&gt;$C2+100),"")</calculatedColumnFormula>
    </tableColumn>
    <tableColumn id="9" xr3:uid="{55F56A48-E7B3-4254-BD55-F3C2C9F3A536}" name="1950" dataDxfId="1">
      <calculatedColumnFormula array="1">_xlfn.IFS(
--I$1&lt;$C2,"",
AND(--I$1&gt;=$C2,--I$1&lt;=$D2,$D2&lt;&gt;""),--I$1-$C2,
AND(--I$1&gt;$D2,$D2&lt;&gt;""),"",
AND(--I$1&gt;=$C2,--I$1&lt;=$C2+100),--I$1-$C2,
AND(--I$1&gt;$C2+100),"")</calculatedColumnFormula>
    </tableColumn>
    <tableColumn id="10" xr3:uid="{A377925C-C9D0-4CDC-9A29-2481BF4933EB}" name="2010" dataDxfId="0">
      <calculatedColumnFormula array="1">_xlfn.IFS(
--J$1&lt;$C2,"",
AND(--J$1&gt;=$C2,--J$1&lt;=$D2,$D2&lt;&gt;""),--J$1-$C2,
AND(--J$1&gt;$D2,$D2&lt;&gt;""),"",
AND(--J$1&gt;=$C2,--J$1&lt;=$C2+100),--J$1-$C2,
AND(--J$1&gt;$C2+100),"")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9F23D-DF9B-4E7D-958B-1626A6807D29}">
  <dimension ref="A1:V12"/>
  <sheetViews>
    <sheetView showGridLines="0" tabSelected="1" topLeftCell="D1" workbookViewId="0">
      <selection activeCell="N12" sqref="N12"/>
    </sheetView>
  </sheetViews>
  <sheetFormatPr baseColWidth="10" defaultRowHeight="14.4" x14ac:dyDescent="0.3"/>
  <cols>
    <col min="12" max="12" width="19.5546875" bestFit="1" customWidth="1"/>
    <col min="13" max="13" width="15.5546875" bestFit="1" customWidth="1"/>
    <col min="14" max="14" width="9.6640625" bestFit="1" customWidth="1"/>
    <col min="15" max="15" width="11.88671875" bestFit="1" customWidth="1"/>
    <col min="16" max="16" width="8.33203125" bestFit="1" customWidth="1"/>
    <col min="17" max="17" width="7" bestFit="1" customWidth="1"/>
    <col min="18" max="18" width="9.6640625" bestFit="1" customWidth="1"/>
    <col min="19" max="22" width="5" bestFit="1" customWidth="1"/>
  </cols>
  <sheetData>
    <row r="1" spans="1:2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16</v>
      </c>
      <c r="G1" t="s">
        <v>12</v>
      </c>
      <c r="H1" t="s">
        <v>13</v>
      </c>
      <c r="I1" t="s">
        <v>14</v>
      </c>
      <c r="J1" t="s">
        <v>15</v>
      </c>
    </row>
    <row r="2" spans="1:22" x14ac:dyDescent="0.3">
      <c r="A2" t="s">
        <v>5</v>
      </c>
      <c r="B2" t="s">
        <v>6</v>
      </c>
      <c r="C2">
        <v>1820</v>
      </c>
      <c r="D2">
        <v>1880</v>
      </c>
      <c r="E2" t="s">
        <v>7</v>
      </c>
      <c r="F2" cm="1">
        <f t="array" ref="F2">_xlfn.IFS(
--F$1&lt;$C2,"",
AND(--F$1&gt;=$C2,--F$1&lt;=$D2,$D2&lt;&gt;""),--F$1-$C2,
AND(--F$1&gt;$D2,$D2&lt;&gt;""),"",
AND(--F$1&gt;=$C2,--F$1&lt;=$C2+100),--F$1-$C2,
AND(--F$1&gt;$C2+100),"")</f>
        <v>30</v>
      </c>
      <c r="G2" cm="1">
        <f t="array" ref="G2">_xlfn.IFS(
--G$1&lt;$C2,"",
AND(--G$1&gt;=$C2,--G$1&lt;=$D2,$D2&lt;&gt;""),--G$1-$C2,
AND(--G$1&gt;$D2,$D2&lt;&gt;""),"",
AND(--G$1&gt;=$C2,--G$1&lt;=$C2+100),--G$1-$C2,
AND(--G$1&gt;$C2+100),"")</f>
        <v>43</v>
      </c>
      <c r="H2" t="str" cm="1">
        <f t="array" ref="H2">_xlfn.IFS(
--H$1&lt;$C2,"",
AND(--H$1&gt;=$C2,--H$1&lt;=$D2,$D2&lt;&gt;""),--H$1-$C2,
AND(--H$1&gt;$D2,$D2&lt;&gt;""),"",
AND(--H$1&gt;=$C2,--H$1&lt;=$C2+100),--H$1-$C2,
AND(--H$1&gt;$C2+100),"")</f>
        <v/>
      </c>
      <c r="I2" t="str" cm="1">
        <f t="array" ref="I2">_xlfn.IFS(
--I$1&lt;$C2,"",
AND(--I$1&gt;=$C2,--I$1&lt;=$D2,$D2&lt;&gt;""),--I$1-$C2,
AND(--I$1&gt;$D2,$D2&lt;&gt;""),"",
AND(--I$1&gt;=$C2,--I$1&lt;=$C2+100),--I$1-$C2,
AND(--I$1&gt;$C2+100),"")</f>
        <v/>
      </c>
      <c r="J2" t="str" cm="1">
        <f t="array" ref="J2">_xlfn.IFS(
--J$1&lt;$C2,"",
AND(--J$1&gt;=$C2,--J$1&lt;=$D2,$D2&lt;&gt;""),--J$1-$C2,
AND(--J$1&gt;$D2,$D2&lt;&gt;""),"",
AND(--J$1&gt;=$C2,--J$1&lt;=$C2+100),--J$1-$C2,
AND(--J$1&gt;$C2+100),"")</f>
        <v/>
      </c>
    </row>
    <row r="3" spans="1:22" x14ac:dyDescent="0.3">
      <c r="A3" t="s">
        <v>8</v>
      </c>
      <c r="B3" t="s">
        <v>9</v>
      </c>
      <c r="C3">
        <v>1910</v>
      </c>
      <c r="E3" t="s">
        <v>7</v>
      </c>
      <c r="F3" t="str" cm="1">
        <f t="array" ref="F3">_xlfn.IFS(
--F$1&lt;$C3,"",
AND(--F$1&gt;=$C3,--F$1&lt;=$D3,$D3&lt;&gt;""),--F$1-$C3,
AND(--F$1&gt;$D3,$D3&lt;&gt;""),"",
AND(--F$1&gt;=$C3,--F$1&lt;=$C3+100),--F$1-$C3,
AND(--F$1&gt;$C3+100),"")</f>
        <v/>
      </c>
      <c r="G3" t="str" cm="1">
        <f t="array" ref="G3">_xlfn.IFS(
--G$1&lt;$C3,"",
AND(--G$1&gt;=$C3,--G$1&lt;=$D3,$D3&lt;&gt;""),--G$1-$C3,
AND(--G$1&gt;$D3,$D3&lt;&gt;""),"",
AND(--G$1&gt;=$C3,--G$1&lt;=$C3+100),--G$1-$C3,
AND(--G$1&gt;$C3+100),"")</f>
        <v/>
      </c>
      <c r="H3" t="str" cm="1">
        <f t="array" ref="H3">_xlfn.IFS(
--H$1&lt;$C3,"",
AND(--H$1&gt;=$C3,--H$1&lt;=$D3,$D3&lt;&gt;""),--H$1-$C3,
AND(--H$1&gt;$D3,$D3&lt;&gt;""),"",
AND(--H$1&gt;=$C3,--H$1&lt;=$C3+100),--H$1-$C3,
AND(--H$1&gt;$C3+100),"")</f>
        <v/>
      </c>
      <c r="I3" cm="1">
        <f t="array" ref="I3">_xlfn.IFS(
--I$1&lt;$C3,"",
AND(--I$1&gt;=$C3,--I$1&lt;=$D3,$D3&lt;&gt;""),--I$1-$C3,
AND(--I$1&gt;$D3,$D3&lt;&gt;""),"",
AND(--I$1&gt;=$C3,--I$1&lt;=$C3+100),--I$1-$C3,
AND(--I$1&gt;$C3+100),"")</f>
        <v>40</v>
      </c>
      <c r="J3" cm="1">
        <f t="array" ref="J3">_xlfn.IFS(
--J$1&lt;$C3,"",
AND(--J$1&gt;=$C3,--J$1&lt;=$D3,$D3&lt;&gt;""),--J$1-$C3,
AND(--J$1&gt;$D3,$D3&lt;&gt;""),"",
AND(--J$1&gt;=$C3,--J$1&lt;=$C3+100),--J$1-$C3,
AND(--J$1&gt;$C3+100),"")</f>
        <v>100</v>
      </c>
    </row>
    <row r="4" spans="1:22" x14ac:dyDescent="0.3">
      <c r="A4" t="s">
        <v>10</v>
      </c>
      <c r="B4" t="s">
        <v>11</v>
      </c>
      <c r="C4">
        <v>1850</v>
      </c>
      <c r="D4">
        <v>1940</v>
      </c>
      <c r="E4" t="s">
        <v>19</v>
      </c>
      <c r="F4" cm="1">
        <f t="array" ref="F4">_xlfn.IFS(
--F$1&lt;$C4,"",
AND(--F$1&gt;=$C4,--F$1&lt;=$D4,$D4&lt;&gt;""),--F$1-$C4,
AND(--F$1&gt;$D4,$D4&lt;&gt;""),"",
AND(--F$1&gt;=$C4,--F$1&lt;=$C4+100),--F$1-$C4,
AND(--F$1&gt;$C4+100),"")</f>
        <v>0</v>
      </c>
      <c r="G4" cm="1">
        <f t="array" ref="G4">_xlfn.IFS(
--G$1&lt;$C4,"",
AND(--G$1&gt;=$C4,--G$1&lt;=$D4,$D4&lt;&gt;""),--G$1-$C4,
AND(--G$1&gt;$D4,$D4&lt;&gt;""),"",
AND(--G$1&gt;=$C4,--G$1&lt;=$C4+100),--G$1-$C4,
AND(--G$1&gt;$C4+100),"")</f>
        <v>13</v>
      </c>
      <c r="H4" cm="1">
        <f t="array" ref="H4">_xlfn.IFS(
--H$1&lt;$C4,"",
AND(--H$1&gt;=$C4,--H$1&lt;=$D4,$D4&lt;&gt;""),--H$1-$C4,
AND(--H$1&gt;$D4,$D4&lt;&gt;""),"",
AND(--H$1&gt;=$C4,--H$1&lt;=$C4+100),--H$1-$C4,
AND(--H$1&gt;$C4+100),"")</f>
        <v>38</v>
      </c>
      <c r="I4" t="str" cm="1">
        <f t="array" ref="I4">_xlfn.IFS(
--I$1&lt;$C4,"",
AND(--I$1&gt;=$C4,--I$1&lt;=$D4,$D4&lt;&gt;""),--I$1-$C4,
AND(--I$1&gt;$D4,$D4&lt;&gt;""),"",
AND(--I$1&gt;=$C4,--I$1&lt;=$C4+100),--I$1-$C4,
AND(--I$1&gt;$C4+100),"")</f>
        <v/>
      </c>
      <c r="J4" t="str" cm="1">
        <f t="array" ref="J4">_xlfn.IFS(
--J$1&lt;$C4,"",
AND(--J$1&gt;=$C4,--J$1&lt;=$D4,$D4&lt;&gt;""),--J$1-$C4,
AND(--J$1&gt;$D4,$D4&lt;&gt;""),"",
AND(--J$1&gt;=$C4,--J$1&lt;=$C4+100),--J$1-$C4,
AND(--J$1&gt;$C4+100),"")</f>
        <v/>
      </c>
    </row>
    <row r="10" spans="1:22" x14ac:dyDescent="0.3">
      <c r="M10" s="1" t="s">
        <v>18</v>
      </c>
      <c r="R10" s="1" t="s">
        <v>17</v>
      </c>
    </row>
    <row r="11" spans="1:22" x14ac:dyDescent="0.3">
      <c r="M11" s="1" t="s">
        <v>0</v>
      </c>
      <c r="N11" s="1" t="s">
        <v>1</v>
      </c>
      <c r="O11" s="1" t="s">
        <v>2</v>
      </c>
      <c r="P11" s="1" t="s">
        <v>3</v>
      </c>
      <c r="Q11" s="1" t="s">
        <v>4</v>
      </c>
      <c r="R11" t="s">
        <v>16</v>
      </c>
      <c r="S11" t="s">
        <v>12</v>
      </c>
      <c r="T11" t="s">
        <v>13</v>
      </c>
      <c r="U11" t="s">
        <v>14</v>
      </c>
      <c r="V11" t="s">
        <v>15</v>
      </c>
    </row>
    <row r="12" spans="1:22" x14ac:dyDescent="0.3">
      <c r="M12" t="s">
        <v>10</v>
      </c>
      <c r="N12" t="s">
        <v>11</v>
      </c>
      <c r="O12">
        <v>1850</v>
      </c>
      <c r="P12">
        <v>1940</v>
      </c>
      <c r="Q12" t="s">
        <v>20</v>
      </c>
      <c r="R12" s="2">
        <v>0</v>
      </c>
      <c r="S12" s="2">
        <v>13</v>
      </c>
      <c r="T12" s="2">
        <v>38</v>
      </c>
      <c r="U12" s="2">
        <v>0</v>
      </c>
      <c r="V12" s="2">
        <v>0</v>
      </c>
    </row>
  </sheetData>
  <pageMargins left="0.7" right="0.7" top="0.75" bottom="0.75" header="0.3" footer="0.3"/>
  <headerFooter>
    <oddFooter>&amp;L_x000D_&amp;1#&amp;"Aptos"&amp;8&amp;K000000 LIMITED SHARING</oddFooter>
  </headerFooter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E50F4D-9F7C-44B1-9EAB-1CC9DAC16A98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2026-02-06T08:14:12Z</dcterms:created>
  <dcterms:modified xsi:type="dcterms:W3CDTF">2026-02-06T08:45:02Z</dcterms:modified>
</cp:coreProperties>
</file>