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hidePivotFieldList="1" defaultThemeVersion="202300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697727B3-76B0-49B1-BE94-9F8035CB2764}" xr6:coauthVersionLast="47" xr6:coauthVersionMax="47" xr10:uidLastSave="{00000000-0000-0000-0000-000000000000}"/>
  <bookViews>
    <workbookView xWindow="-108" yWindow="-108" windowWidth="23256" windowHeight="13896" xr2:uid="{A45C2291-6DED-447E-9CB5-388B69E33F01}"/>
  </bookViews>
  <sheets>
    <sheet name="Feuil1" sheetId="1" r:id="rId1"/>
  </sheets>
  <calcPr calcId="191029" iterate="1"/>
  <pivotCaches>
    <pivotCache cacheId="64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2" i="1"/>
</calcChain>
</file>

<file path=xl/sharedStrings.xml><?xml version="1.0" encoding="utf-8"?>
<sst xmlns="http://schemas.openxmlformats.org/spreadsheetml/2006/main" count="26" uniqueCount="19">
  <si>
    <t>Produit</t>
  </si>
  <si>
    <t>Valo comptable</t>
  </si>
  <si>
    <t>CA 12 mois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</si>
  <si>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</si>
  <si>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</si>
  <si>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</si>
  <si>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</si>
  <si>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</si>
  <si>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</si>
  <si>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</si>
  <si>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</si>
  <si>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</si>
  <si>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Étiquettes de lignes</t>
  </si>
  <si>
    <t>Total général</t>
  </si>
  <si>
    <t>Valorisation</t>
  </si>
  <si>
    <t>CA</t>
  </si>
  <si>
    <t>Débord-</t>
  </si>
  <si>
    <t>&lt;= Champ calculé</t>
  </si>
  <si>
    <t>Débord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</si>
</sst>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5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name val="Aptos Narrow"/>
      <family val="2"/>
      <scheme val="minor"/>
    </font>
    <font>
      <sz val="11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2" borderId="0" xfId="0" applyFill="1" applyAlignment="1">
      <alignment horizontal="right"/>
    </xf>
    <xf numFmtId="0" fontId="2" fillId="0" borderId="1" xfId="0" applyFont="1" applyBorder="1" applyAlignment="1">
      <alignment horizontal="center" vertical="center" wrapText="1"/>
    </xf>
    <xf numFmtId="0" fontId="3" fillId="0" borderId="0" xfId="0" applyFont="1"/>
    <xf numFmtId="164" fontId="3" fillId="0" borderId="0" xfId="0" applyNumberFormat="1" applyFont="1"/>
    <xf numFmtId="164" fontId="1" fillId="3" borderId="0" xfId="0" applyNumberFormat="1" applyFont="1" applyFill="1"/>
    <xf numFmtId="0" fontId="2" fillId="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4">
    <dxf>
      <fill>
        <patternFill patternType="solid">
          <bgColor rgb="FFFFFF00"/>
        </patternFill>
      </fill>
    </dxf>
    <dxf>
      <alignment horizontal="right"/>
    </dxf>
    <dxf>
      <alignment horizontal="right"/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mmanuel MEUNIER" refreshedDate="46041.587590972224" createdVersion="8" refreshedVersion="8" minRefreshableVersion="3" recordCount="11" xr:uid="{766BFF4F-45FA-468D-94AA-F25B2B6F1FE0}">
  <cacheSource type="worksheet">
    <worksheetSource ref="A1:C1048576" sheet="Feuil1"/>
  </cacheSource>
  <cacheFields count="4">
    <cacheField name="Produit" numFmtId="0">
      <sharedItems containsBlank="1" count="10">
        <s v="Produit 1"/>
        <s v="Produit 2"/>
        <s v="Produit 3"/>
        <s v="Produit 4"/>
        <s v="Produit 5"/>
        <s v="Produit 6"/>
        <s v="Produit 7"/>
        <s v="Produit 8"/>
        <s v="Produit 9"/>
        <m/>
      </sharedItems>
    </cacheField>
    <cacheField name="Valo comptable" numFmtId="0">
      <sharedItems containsString="0" containsBlank="1" containsNumber="1" minValue="0" maxValue="1528246.5899999999"/>
    </cacheField>
    <cacheField name="CA 12 mois" numFmtId="0">
      <sharedItems containsString="0" containsBlank="1" containsNumber="1" minValue="0" maxValue="1297733.0315200002"/>
    </cacheField>
    <cacheField name="Débord" numFmtId="0" formula=" MAX('Valo comptable'-'CA 12 mois',0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n v="1513509.9826399998"/>
    <n v="165670.74428000001"/>
  </r>
  <r>
    <x v="1"/>
    <n v="1528246.5899999999"/>
    <n v="220094.72174999997"/>
  </r>
  <r>
    <x v="2"/>
    <n v="467051.94"/>
    <n v="217146.93213000003"/>
  </r>
  <r>
    <x v="3"/>
    <n v="12579.84"/>
    <n v="586.2346"/>
  </r>
  <r>
    <x v="4"/>
    <n v="265.66999999999996"/>
    <n v="0"/>
  </r>
  <r>
    <x v="5"/>
    <n v="63.480000000000004"/>
    <n v="0"/>
  </r>
  <r>
    <x v="6"/>
    <n v="8.44"/>
    <n v="0"/>
  </r>
  <r>
    <x v="7"/>
    <n v="0"/>
    <n v="6701.4000000000005"/>
  </r>
  <r>
    <x v="8"/>
    <n v="848334.48000000021"/>
    <n v="1297733.0315200002"/>
  </r>
  <r>
    <x v="9"/>
    <m/>
    <m/>
  </r>
  <r>
    <x v="9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FE55AA4-D27C-414C-B62C-221CFE9FE6C8}" name="Tableau croisé dynamique1" cacheId="6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F10:I18" firstHeaderRow="0" firstDataRow="1" firstDataCol="1"/>
  <pivotFields count="4">
    <pivotField axis="axisRow" showAll="0" measureFilter="1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dataField="1" showAll="0"/>
    <pivotField dataField="1" showAll="0"/>
    <pivotField dataField="1" dragToRow="0" dragToCol="0" dragToPage="0" showAll="0" defaultSubtota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Valorisation" fld="1" baseField="0" baseItem="0" numFmtId="164"/>
    <dataField name="CA" fld="2" baseField="0" baseItem="0" numFmtId="164"/>
    <dataField name="Débord-" fld="3" baseField="0" baseItem="0" numFmtId="164"/>
  </dataFields>
  <formats count="2">
    <format dxfId="3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2">
      <pivotArea dataOnly="0" labelOnly="1"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filters count="1">
    <filter fld="0" type="valueGreaterThan" evalOrder="-1" id="1" iMeasureFld="2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728CE1-E0F6-4C7E-99CA-A11C9EED2EA8}">
  <dimension ref="A1:J21"/>
  <sheetViews>
    <sheetView tabSelected="1" workbookViewId="0">
      <selection activeCell="L14" sqref="L14"/>
    </sheetView>
  </sheetViews>
  <sheetFormatPr baseColWidth="10" defaultRowHeight="14.4" x14ac:dyDescent="0.3"/>
  <cols>
    <col min="1" max="1" width="33.44140625" bestFit="1" customWidth="1"/>
    <col min="6" max="6" width="19.5546875" bestFit="1" customWidth="1"/>
    <col min="7" max="7" width="11" bestFit="1" customWidth="1"/>
    <col min="8" max="8" width="8.6640625" bestFit="1" customWidth="1"/>
    <col min="9" max="9" width="10" bestFit="1" customWidth="1"/>
  </cols>
  <sheetData>
    <row r="1" spans="1:10" ht="28.8" x14ac:dyDescent="0.3">
      <c r="A1" s="5" t="s">
        <v>0</v>
      </c>
      <c r="B1" s="5" t="s">
        <v>1</v>
      </c>
      <c r="C1" s="5" t="s">
        <v>2</v>
      </c>
      <c r="D1" s="9" t="s">
        <v>18</v>
      </c>
    </row>
    <row r="2" spans="1:10" x14ac:dyDescent="0.3">
      <c r="A2" s="6" t="s">
        <v>3</v>
      </c>
      <c r="B2" s="7">
        <v>1513509.9826399998</v>
      </c>
      <c r="C2" s="7">
        <v>165670.74428000001</v>
      </c>
      <c r="D2" s="1">
        <f>MAX(B2-C2,0)</f>
        <v>1347839.2383599998</v>
      </c>
      <c r="E2" s="1"/>
    </row>
    <row r="3" spans="1:10" x14ac:dyDescent="0.3">
      <c r="A3" s="6" t="s">
        <v>4</v>
      </c>
      <c r="B3" s="7">
        <v>1528246.5899999999</v>
      </c>
      <c r="C3" s="7">
        <v>220094.72174999997</v>
      </c>
      <c r="D3" s="1">
        <f t="shared" ref="D3:D10" si="0">MAX(B3-C3,0)</f>
        <v>1308151.8682499998</v>
      </c>
      <c r="E3" s="1"/>
    </row>
    <row r="4" spans="1:10" x14ac:dyDescent="0.3">
      <c r="A4" s="6" t="s">
        <v>5</v>
      </c>
      <c r="B4" s="7">
        <v>467051.94</v>
      </c>
      <c r="C4" s="7">
        <v>217146.93213000003</v>
      </c>
      <c r="D4" s="1">
        <f t="shared" si="0"/>
        <v>249905.00786999997</v>
      </c>
      <c r="E4" s="1"/>
    </row>
    <row r="5" spans="1:10" x14ac:dyDescent="0.3">
      <c r="A5" s="6" t="s">
        <v>6</v>
      </c>
      <c r="B5" s="7">
        <v>12579.84</v>
      </c>
      <c r="C5" s="7">
        <v>586.2346</v>
      </c>
      <c r="D5" s="1">
        <f t="shared" si="0"/>
        <v>11993.6054</v>
      </c>
      <c r="E5" s="1"/>
    </row>
    <row r="6" spans="1:10" x14ac:dyDescent="0.3">
      <c r="A6" s="6" t="s">
        <v>7</v>
      </c>
      <c r="B6" s="7">
        <v>265.66999999999996</v>
      </c>
      <c r="C6" s="7">
        <v>0</v>
      </c>
      <c r="D6" s="1">
        <f t="shared" si="0"/>
        <v>265.66999999999996</v>
      </c>
      <c r="E6" s="1"/>
    </row>
    <row r="7" spans="1:10" x14ac:dyDescent="0.3">
      <c r="A7" s="6" t="s">
        <v>8</v>
      </c>
      <c r="B7" s="7">
        <v>63.480000000000004</v>
      </c>
      <c r="C7" s="7">
        <v>0</v>
      </c>
      <c r="D7" s="1">
        <f t="shared" si="0"/>
        <v>63.480000000000004</v>
      </c>
      <c r="E7" s="1"/>
    </row>
    <row r="8" spans="1:10" x14ac:dyDescent="0.3">
      <c r="A8" s="6" t="s">
        <v>9</v>
      </c>
      <c r="B8" s="7">
        <v>8.44</v>
      </c>
      <c r="C8" s="7">
        <v>0</v>
      </c>
      <c r="D8" s="1">
        <f t="shared" si="0"/>
        <v>8.44</v>
      </c>
      <c r="E8" s="1"/>
    </row>
    <row r="9" spans="1:10" x14ac:dyDescent="0.3">
      <c r="A9" s="6" t="s">
        <v>10</v>
      </c>
      <c r="B9" s="7">
        <v>0</v>
      </c>
      <c r="C9" s="7">
        <v>6701.4000000000005</v>
      </c>
      <c r="D9" s="1">
        <f t="shared" si="0"/>
        <v>0</v>
      </c>
      <c r="E9" s="1"/>
    </row>
    <row r="10" spans="1:10" x14ac:dyDescent="0.3">
      <c r="A10" s="6" t="s">
        <v>11</v>
      </c>
      <c r="B10" s="7">
        <v>848334.48000000021</v>
      </c>
      <c r="C10" s="7">
        <v>1297733.0315200002</v>
      </c>
      <c r="D10" s="1">
        <f t="shared" si="0"/>
        <v>0</v>
      </c>
      <c r="E10" s="1"/>
      <c r="F10" s="2" t="s">
        <v>12</v>
      </c>
      <c r="G10" t="s">
        <v>14</v>
      </c>
      <c r="H10" t="s">
        <v>15</v>
      </c>
      <c r="I10" s="4" t="s">
        <v>16</v>
      </c>
      <c r="J10" t="s">
        <v>17</v>
      </c>
    </row>
    <row r="11" spans="1:10" x14ac:dyDescent="0.3">
      <c r="F11" s="3" t="s">
        <v>3</v>
      </c>
      <c r="G11" s="1">
        <v>1513509.9826399998</v>
      </c>
      <c r="H11" s="1">
        <v>165670.74428000001</v>
      </c>
      <c r="I11" s="1">
        <v>1347839.2383599998</v>
      </c>
    </row>
    <row r="12" spans="1:10" x14ac:dyDescent="0.3">
      <c r="F12" s="3" t="s">
        <v>4</v>
      </c>
      <c r="G12" s="1">
        <v>1528246.5899999999</v>
      </c>
      <c r="H12" s="1">
        <v>220094.72174999997</v>
      </c>
      <c r="I12" s="1">
        <v>1308151.8682499998</v>
      </c>
    </row>
    <row r="13" spans="1:10" x14ac:dyDescent="0.3">
      <c r="F13" s="3" t="s">
        <v>5</v>
      </c>
      <c r="G13" s="1">
        <v>467051.94</v>
      </c>
      <c r="H13" s="1">
        <v>217146.93213000003</v>
      </c>
      <c r="I13" s="1">
        <v>249905.00786999997</v>
      </c>
    </row>
    <row r="14" spans="1:10" x14ac:dyDescent="0.3">
      <c r="F14" s="3" t="s">
        <v>6</v>
      </c>
      <c r="G14" s="1">
        <v>12579.84</v>
      </c>
      <c r="H14" s="1">
        <v>586.2346</v>
      </c>
      <c r="I14" s="1">
        <v>11993.6054</v>
      </c>
    </row>
    <row r="15" spans="1:10" x14ac:dyDescent="0.3">
      <c r="F15" s="3" t="s">
        <v>7</v>
      </c>
      <c r="G15" s="1">
        <v>265.66999999999996</v>
      </c>
      <c r="H15" s="1">
        <v>0</v>
      </c>
      <c r="I15" s="1">
        <v>265.66999999999996</v>
      </c>
    </row>
    <row r="16" spans="1:10" x14ac:dyDescent="0.3">
      <c r="F16" s="3" t="s">
        <v>8</v>
      </c>
      <c r="G16" s="1">
        <v>63.480000000000004</v>
      </c>
      <c r="H16" s="1">
        <v>0</v>
      </c>
      <c r="I16" s="1">
        <v>63.480000000000004</v>
      </c>
    </row>
    <row r="17" spans="6:9" x14ac:dyDescent="0.3">
      <c r="F17" s="3" t="s">
        <v>9</v>
      </c>
      <c r="G17" s="1">
        <v>8.44</v>
      </c>
      <c r="H17" s="1">
        <v>0</v>
      </c>
      <c r="I17" s="1">
        <v>8.44</v>
      </c>
    </row>
    <row r="18" spans="6:9" x14ac:dyDescent="0.3">
      <c r="F18" s="3" t="s">
        <v>13</v>
      </c>
      <c r="G18" s="1">
        <v>3521725.9426399996</v>
      </c>
      <c r="H18" s="1">
        <v>603498.63276000007</v>
      </c>
      <c r="I18" s="1">
        <v>2918227.3098799996</v>
      </c>
    </row>
    <row r="21" spans="6:9" x14ac:dyDescent="0.3">
      <c r="I21" s="8"/>
    </row>
  </sheetData>
  <phoneticPr fontId="4" type="noConversion"/>
  <pageMargins left="0.7" right="0.7" top="0.75" bottom="0.75" header="0.3" footer="0.3"/>
  <headerFooter>
    <oddFooter>&amp;L_x000D_&amp;1#&amp;"Aptos"&amp;8&amp;K000000 LIMITED SHARING</oddFooter>
  </headerFooter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MEUNIER</dc:creator>
  <cp:lastModifiedBy>DUVERNOIS Arnaud</cp:lastModifiedBy>
  <dcterms:created xsi:type="dcterms:W3CDTF">2026-01-19T13:04:34Z</dcterms:created>
  <dcterms:modified xsi:type="dcterms:W3CDTF">2026-01-19T14:47:36Z</dcterms:modified>
</cp:coreProperties>
</file>