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3869C5F8-653B-46D6-B660-D36B07AEC72E}" xr6:coauthVersionLast="47" xr6:coauthVersionMax="47" xr10:uidLastSave="{00000000-0000-0000-0000-000000000000}"/>
  <bookViews>
    <workbookView xWindow="-108" yWindow="-108" windowWidth="23256" windowHeight="13896" activeTab="2" xr2:uid="{C22ACB02-A5A3-4581-8DC2-80C919F2B8DD}"/>
  </bookViews>
  <sheets>
    <sheet name="Compte" sheetId="1" r:id="rId1"/>
    <sheet name="Caisse" sheetId="2" r:id="rId2"/>
    <sheet name="bilan" sheetId="3" r:id="rId3"/>
  </sheets>
  <calcPr calcId="191029" iterate="1"/>
  <pivotCaches>
    <pivotCache cacheId="2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4" i="1" s="1"/>
  <c r="J5" i="1" s="1"/>
  <c r="J3" i="2"/>
  <c r="J4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F17254-AE83-409D-9C01-4AA07F2D7072}" keepAlive="1" name="Requête - Requête1" description="Connexion à la requête « Requête1 » dans le classeur." type="5" refreshedVersion="8" background="1">
    <dbPr connection="Provider=Microsoft.Mashup.OleDb.1;Data Source=$Workbook$;Location=Requête1;Extended Properties=&quot;&quot;" command="SELECT * FROM [Requête1]"/>
  </connection>
  <connection id="2" xr16:uid="{9F54D331-3CA3-4D63-98CF-A488ABC51D2A}" keepAlive="1" name="Requête - TB_Compte" description="Connexion à la requête « TB_Compte » dans le classeur." type="5" refreshedVersion="0" background="1">
    <dbPr connection="Provider=Microsoft.Mashup.OleDb.1;Data Source=$Workbook$;Location=TB_Compte;Extended Properties=&quot;&quot;" command="SELECT * FROM [TB_Compte]"/>
  </connection>
  <connection id="3" xr16:uid="{831282E5-B773-47B7-A696-040A51AEB3A0}" keepAlive="1" name="Requête - TB_Esp" description="Connexion à la requête « TB_Esp » dans le classeur." type="5" refreshedVersion="0" background="1">
    <dbPr connection="Provider=Microsoft.Mashup.OleDb.1;Data Source=$Workbook$;Location=TB_Esp;Extended Properties=&quot;&quot;" command="SELECT * FROM [TB_Esp]"/>
  </connection>
</connections>
</file>

<file path=xl/sharedStrings.xml><?xml version="1.0" encoding="utf-8"?>
<sst xmlns="http://schemas.openxmlformats.org/spreadsheetml/2006/main" count="43" uniqueCount="24">
  <si>
    <t>POSTES</t>
  </si>
  <si>
    <t>Date</t>
  </si>
  <si>
    <t>BENEFICIAIRES/EMETTEURS</t>
  </si>
  <si>
    <t>OBJET</t>
  </si>
  <si>
    <t>Précisions</t>
  </si>
  <si>
    <t>JUSTIFICATIF</t>
  </si>
  <si>
    <t>Crédit</t>
  </si>
  <si>
    <t>Débit</t>
  </si>
  <si>
    <t>0000 / Solde debut saison</t>
  </si>
  <si>
    <t xml:space="preserve">Avoir en debut de saison </t>
  </si>
  <si>
    <t>COMPTE BANCAIRE</t>
  </si>
  <si>
    <t>CAISSE ESPECES</t>
  </si>
  <si>
    <t>Type</t>
  </si>
  <si>
    <t>7562 / COTISATIONS</t>
  </si>
  <si>
    <t>COTISATIONS</t>
  </si>
  <si>
    <t>CHQ</t>
  </si>
  <si>
    <t>Solde</t>
  </si>
  <si>
    <t>REM CHQ REF06000000000</t>
  </si>
  <si>
    <t>Esp</t>
  </si>
  <si>
    <t>M.GGGGGGGG</t>
  </si>
  <si>
    <t>REM CHQ REF07000000000</t>
  </si>
  <si>
    <t>Étiquettes de lignes</t>
  </si>
  <si>
    <t>Total général</t>
  </si>
  <si>
    <t>Somme de 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</si>
</sst>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4" fillId="0" borderId="1" xfId="0" applyFont="1" applyBorder="1"/>
    <xf numFmtId="164" fontId="0" fillId="0" borderId="1" xfId="0" applyNumberFormat="1" applyBorder="1"/>
    <xf numFmtId="44" fontId="0" fillId="0" borderId="0" xfId="1" applyFont="1"/>
    <xf numFmtId="44" fontId="0" fillId="0" borderId="1" xfId="1" applyFont="1" applyBorder="1"/>
    <xf numFmtId="44" fontId="0" fillId="0" borderId="5" xfId="1" applyFont="1" applyBorder="1"/>
    <xf numFmtId="0" fontId="0" fillId="3" borderId="1" xfId="0" applyFill="1" applyBorder="1"/>
    <xf numFmtId="14" fontId="0" fillId="3" borderId="1" xfId="0" applyNumberFormat="1" applyFill="1" applyBorder="1"/>
    <xf numFmtId="44" fontId="0" fillId="3" borderId="1" xfId="1" applyFont="1" applyFill="1" applyBorder="1"/>
    <xf numFmtId="44" fontId="0" fillId="3" borderId="0" xfId="1" applyFont="1" applyFill="1"/>
    <xf numFmtId="164" fontId="3" fillId="0" borderId="4" xfId="0" applyNumberFormat="1" applyFont="1" applyBorder="1" applyAlignment="1">
      <alignment horizontal="center" vertical="center"/>
    </xf>
    <xf numFmtId="14" fontId="0" fillId="0" borderId="6" xfId="0" applyNumberFormat="1" applyBorder="1"/>
    <xf numFmtId="164" fontId="0" fillId="0" borderId="6" xfId="0" applyNumberFormat="1" applyBorder="1"/>
    <xf numFmtId="164" fontId="0" fillId="3" borderId="1" xfId="0" applyNumberFormat="1" applyFill="1" applyBorder="1"/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5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6037.724457060183" backgroundQuery="1" createdVersion="8" refreshedVersion="8" minRefreshableVersion="3" recordCount="5" xr:uid="{28CBCB56-0654-4763-B789-BC7B042AED66}">
  <cacheSource type="external" connectionId="1"/>
  <cacheFields count="10">
    <cacheField name="POSTES" numFmtId="0">
      <sharedItems count="2">
        <s v="0000 / Solde debut saison"/>
        <s v="7562 / COTISATIONS"/>
      </sharedItems>
    </cacheField>
    <cacheField name="Date" numFmtId="0">
      <sharedItems containsSemiMixedTypes="0" containsNonDate="0" containsDate="1" containsString="0" minDate="2025-08-01T00:00:00" maxDate="2025-11-04T00:00:00" count="3">
        <d v="2025-08-01T00:00:00"/>
        <d v="2025-10-06T00:00:00"/>
        <d v="2025-11-03T00:00:00"/>
      </sharedItems>
    </cacheField>
    <cacheField name="Type" numFmtId="0">
      <sharedItems containsBlank="1" count="3">
        <m/>
        <s v="CHQ"/>
        <s v="Esp"/>
      </sharedItems>
    </cacheField>
    <cacheField name="BENEFICIAIRES/EMETTEURS" numFmtId="0">
      <sharedItems containsBlank="1" count="4">
        <m/>
        <s v="REM CHQ REF06000000000"/>
        <s v="REM CHQ REF07000000000"/>
        <s v="M.GGGGGGGG"/>
      </sharedItems>
    </cacheField>
    <cacheField name="OBJET" numFmtId="0">
      <sharedItems count="2">
        <s v="Avoir en debut de saison "/>
        <s v="COTISATIONS"/>
      </sharedItems>
    </cacheField>
    <cacheField name="Précisions" numFmtId="0">
      <sharedItems containsString="0" containsBlank="1" count="1">
        <m/>
      </sharedItems>
    </cacheField>
    <cacheField name="JUSTIFICATIF" numFmtId="0">
      <sharedItems containsString="0" containsBlank="1" count="1">
        <m/>
      </sharedItems>
    </cacheField>
    <cacheField name="Crédit" numFmtId="0">
      <sharedItems containsSemiMixedTypes="0" containsString="0" containsNumber="1" containsInteger="1" minValue="20" maxValue="3000" count="5">
        <n v="100"/>
        <n v="3000"/>
        <n v="1500"/>
        <n v="20"/>
        <n v="150"/>
      </sharedItems>
    </cacheField>
    <cacheField name="Débit" numFmtId="0">
      <sharedItems containsString="0" containsBlank="1" count="1">
        <m/>
      </sharedItems>
    </cacheField>
    <cacheField name="Solde" numFmtId="0">
      <sharedItems containsSemiMixedTypes="0" containsString="0" containsNumber="1" containsInteger="1" minValue="20" maxValue="4600" count="5">
        <n v="100"/>
        <n v="3100"/>
        <n v="4600"/>
        <n v="20"/>
        <n v="17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x v="0"/>
    <x v="0"/>
    <x v="0"/>
    <x v="0"/>
    <x v="0"/>
    <x v="0"/>
    <x v="0"/>
    <x v="0"/>
    <x v="0"/>
  </r>
  <r>
    <x v="1"/>
    <x v="1"/>
    <x v="1"/>
    <x v="1"/>
    <x v="1"/>
    <x v="0"/>
    <x v="0"/>
    <x v="1"/>
    <x v="0"/>
    <x v="1"/>
  </r>
  <r>
    <x v="1"/>
    <x v="2"/>
    <x v="1"/>
    <x v="2"/>
    <x v="1"/>
    <x v="0"/>
    <x v="0"/>
    <x v="2"/>
    <x v="0"/>
    <x v="2"/>
  </r>
  <r>
    <x v="0"/>
    <x v="0"/>
    <x v="0"/>
    <x v="0"/>
    <x v="0"/>
    <x v="0"/>
    <x v="0"/>
    <x v="3"/>
    <x v="0"/>
    <x v="3"/>
  </r>
  <r>
    <x v="1"/>
    <x v="1"/>
    <x v="2"/>
    <x v="3"/>
    <x v="1"/>
    <x v="0"/>
    <x v="0"/>
    <x v="4"/>
    <x v="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00A355-92FD-42B9-8511-98EBE553A073}" name="Tableau croisé dynamique1" cacheId="2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B4:C7" firstHeaderRow="1" firstDataRow="1" firstDataCol="1"/>
  <pivotFields count="10"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dataField="1" showAll="0"/>
    <pivotField showAll="0"/>
    <pivotField showAll="0"/>
  </pivotFields>
  <rowFields count="1">
    <field x="4"/>
  </rowFields>
  <rowItems count="3">
    <i>
      <x/>
    </i>
    <i>
      <x v="1"/>
    </i>
    <i t="grand">
      <x/>
    </i>
  </rowItems>
  <colItems count="1">
    <i/>
  </colItems>
  <dataFields count="1">
    <dataField name="Somme de Crédit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0BE65A-84E4-42B6-81E7-CBF4A226DFDB}" name="TB_Compte" displayName="TB_Compte" ref="A2:J5" totalsRowShown="0" headerRowDxfId="4">
  <autoFilter ref="A2:J5" xr:uid="{ED8913E6-2B63-4CE5-883B-9EAC952FC26A}"/>
  <tableColumns count="10">
    <tableColumn id="1" xr3:uid="{1F9A0FAA-9F0B-4D38-8F62-0BAA0A748A47}" name="POSTES"/>
    <tableColumn id="2" xr3:uid="{B167F306-90FB-42FE-8D54-E7C75DB00182}" name="Date"/>
    <tableColumn id="3" xr3:uid="{96B96A8E-2452-49A1-80D0-1209EB4D1BFE}" name="Type"/>
    <tableColumn id="4" xr3:uid="{D8F3EE93-F8F2-40B1-BEAA-C54D30AEE579}" name="BENEFICIAIRES/EMETTEURS"/>
    <tableColumn id="6" xr3:uid="{E7E2FF24-070B-4D9E-AD58-D024B236FDF0}" name="OBJET"/>
    <tableColumn id="7" xr3:uid="{30BE59A8-F658-4006-BDE5-6C3016C3EEE3}" name="Précisions"/>
    <tableColumn id="8" xr3:uid="{374A911E-89E6-4A49-B0E8-1AE98603CCCE}" name="JUSTIFICATIF"/>
    <tableColumn id="9" xr3:uid="{27601F4F-5B13-44C1-ABCD-642CE320351F}" name="Crédit"/>
    <tableColumn id="10" xr3:uid="{1C3A1BBB-58C0-45BA-AC64-81434CAA17E2}" name="Débit"/>
    <tableColumn id="12" xr3:uid="{82DBE737-AF09-48D5-80E6-F8EDF5918A2D}" name="Solde" dataDxfId="3">
      <calculatedColumnFormula>IFERROR(TB_Compte[[#This Row],[Crédit]]-TB_Compte[[#This Row],[Débit]]+J2,TB_Compte[[#This Row],[Crédit]])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8DDC25-85EB-43E4-B693-EEB90D330F09}" name="TB_Esp" displayName="TB_Esp" ref="A2:J4" totalsRowShown="0" headerRowDxfId="2" headerRowBorderDxfId="1" tableBorderDxfId="0">
  <autoFilter ref="A2:J4" xr:uid="{161E2D71-F83B-4730-8AB5-57B14E23664B}"/>
  <tableColumns count="10">
    <tableColumn id="1" xr3:uid="{8D42997D-3735-4FBE-9233-02F0847526E9}" name="POSTES"/>
    <tableColumn id="2" xr3:uid="{4991DD56-5D40-48F0-AB12-8C8204EC19BE}" name="Date"/>
    <tableColumn id="3" xr3:uid="{6E6A5325-C06E-48F9-B00F-C6D023E8A61C}" name="Type"/>
    <tableColumn id="4" xr3:uid="{14E8C58A-2DAD-4F6F-A6AB-93D38FD0298B}" name="BENEFICIAIRES/EMETTEURS"/>
    <tableColumn id="5" xr3:uid="{E0C88ADE-0D86-4895-810A-D572A371D95A}" name="OBJET"/>
    <tableColumn id="6" xr3:uid="{6A4C79DE-61FD-46AA-BE63-EFC792714F1C}" name="Précisions"/>
    <tableColumn id="7" xr3:uid="{7F3F3A2D-576A-4A43-9AC9-51EBF86B6BCD}" name="JUSTIFICATIF"/>
    <tableColumn id="8" xr3:uid="{D2C5434D-0C12-4B64-A776-340587490501}" name="Crédit" dataCellStyle="Monétaire"/>
    <tableColumn id="9" xr3:uid="{1077412D-AD74-4BD1-8E15-59AC66F69698}" name="Débit" dataCellStyle="Monétaire"/>
    <tableColumn id="10" xr3:uid="{EB9D7F48-810A-41C7-95A2-14CEA8A4A242}" name="Solde" dataCellStyle="Monétaire">
      <calculatedColumnFormula>IFERROR(TB_Esp[[#This Row],[Crédit]]-TB_Esp[[#This Row],[Débit]]+J2,TB_Esp[[#This Row],[Crédit]])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9BB10-53DB-46B8-92E2-4019EC8EB74C}">
  <dimension ref="A1:J5"/>
  <sheetViews>
    <sheetView workbookViewId="0">
      <selection activeCell="H3" sqref="H3:H5"/>
    </sheetView>
  </sheetViews>
  <sheetFormatPr baseColWidth="10" defaultRowHeight="14.4" x14ac:dyDescent="0.3"/>
  <cols>
    <col min="1" max="1" width="23.6640625" bestFit="1" customWidth="1"/>
    <col min="2" max="2" width="10.6640625" bestFit="1" customWidth="1"/>
    <col min="3" max="3" width="10" bestFit="1" customWidth="1"/>
    <col min="4" max="4" width="28.88671875" customWidth="1"/>
    <col min="5" max="5" width="23.5546875" bestFit="1" customWidth="1"/>
    <col min="6" max="6" width="12.44140625" customWidth="1"/>
    <col min="7" max="7" width="15.5546875" customWidth="1"/>
    <col min="8" max="8" width="9.44140625" bestFit="1" customWidth="1"/>
    <col min="9" max="9" width="11.33203125" customWidth="1"/>
  </cols>
  <sheetData>
    <row r="1" spans="1:10" ht="24.6" x14ac:dyDescent="0.3">
      <c r="A1" s="22" t="s">
        <v>10</v>
      </c>
      <c r="B1" s="22"/>
      <c r="C1" s="22"/>
      <c r="D1" s="22"/>
      <c r="E1" s="22"/>
      <c r="F1" s="22"/>
      <c r="G1" s="22"/>
      <c r="H1" s="22"/>
      <c r="I1" s="22"/>
    </row>
    <row r="2" spans="1:10" x14ac:dyDescent="0.3">
      <c r="A2" s="1" t="s">
        <v>0</v>
      </c>
      <c r="B2" s="2" t="s">
        <v>1</v>
      </c>
      <c r="C2" s="3" t="s">
        <v>12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15" t="s">
        <v>16</v>
      </c>
    </row>
    <row r="3" spans="1:10" ht="15" customHeight="1" x14ac:dyDescent="0.3">
      <c r="A3" s="11" t="s">
        <v>8</v>
      </c>
      <c r="B3" s="12">
        <v>45870</v>
      </c>
      <c r="C3" s="11"/>
      <c r="D3" s="11"/>
      <c r="E3" s="11" t="s">
        <v>9</v>
      </c>
      <c r="F3" s="11"/>
      <c r="G3" s="11"/>
      <c r="H3" s="18">
        <v>100</v>
      </c>
      <c r="I3" s="18"/>
      <c r="J3" s="19">
        <f>IFERROR(TB_Compte[[#This Row],[Crédit]]-TB_Compte[[#This Row],[Débit]]+J2,TB_Compte[[#This Row],[Crédit]])</f>
        <v>100</v>
      </c>
    </row>
    <row r="4" spans="1:10" x14ac:dyDescent="0.3">
      <c r="A4" s="4" t="s">
        <v>13</v>
      </c>
      <c r="B4" s="5">
        <v>45936</v>
      </c>
      <c r="C4" s="4" t="s">
        <v>15</v>
      </c>
      <c r="D4" s="6" t="s">
        <v>17</v>
      </c>
      <c r="E4" s="4" t="s">
        <v>14</v>
      </c>
      <c r="F4" s="4"/>
      <c r="G4" s="4"/>
      <c r="H4" s="7">
        <v>3000</v>
      </c>
      <c r="J4">
        <f>IFERROR(TB_Compte[[#This Row],[Crédit]]-TB_Compte[[#This Row],[Débit]]+J3,TB_Compte[[#This Row],[Crédit]])</f>
        <v>3100</v>
      </c>
    </row>
    <row r="5" spans="1:10" x14ac:dyDescent="0.3">
      <c r="A5" s="4" t="s">
        <v>13</v>
      </c>
      <c r="B5" s="16">
        <v>45964</v>
      </c>
      <c r="C5" s="4" t="s">
        <v>15</v>
      </c>
      <c r="D5" s="6" t="s">
        <v>20</v>
      </c>
      <c r="E5" s="4" t="s">
        <v>14</v>
      </c>
      <c r="F5" s="4"/>
      <c r="G5" s="4"/>
      <c r="H5" s="7">
        <v>1500</v>
      </c>
      <c r="I5" s="17"/>
      <c r="J5">
        <f>IFERROR(TB_Compte[[#This Row],[Crédit]]-TB_Compte[[#This Row],[Débit]]+J4,TB_Compte[[#This Row],[Crédit]])</f>
        <v>4600</v>
      </c>
    </row>
  </sheetData>
  <mergeCells count="1">
    <mergeCell ref="A1:I1"/>
  </mergeCells>
  <pageMargins left="0.7" right="0.7" top="0.75" bottom="0.75" header="0.3" footer="0.3"/>
  <headerFooter>
    <oddFooter>&amp;L_x000D_&amp;1#&amp;"Aptos"&amp;8&amp;K000000 LIMITED SHARING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19A1F-6656-44D1-9D7D-457A09CD01A8}">
  <dimension ref="A1:J4"/>
  <sheetViews>
    <sheetView workbookViewId="0">
      <selection activeCell="E31" sqref="E31"/>
    </sheetView>
  </sheetViews>
  <sheetFormatPr baseColWidth="10" defaultRowHeight="14.4" x14ac:dyDescent="0.3"/>
  <cols>
    <col min="1" max="1" width="23.6640625" bestFit="1" customWidth="1"/>
    <col min="2" max="2" width="10.6640625" bestFit="1" customWidth="1"/>
    <col min="3" max="3" width="8.44140625" bestFit="1" customWidth="1"/>
    <col min="4" max="4" width="28.88671875" customWidth="1"/>
    <col min="5" max="5" width="23.5546875" bestFit="1" customWidth="1"/>
    <col min="6" max="6" width="22.88671875" customWidth="1"/>
    <col min="7" max="7" width="15.5546875" customWidth="1"/>
    <col min="8" max="8" width="11" bestFit="1" customWidth="1"/>
    <col min="9" max="9" width="7.88671875" customWidth="1"/>
  </cols>
  <sheetData>
    <row r="1" spans="1:10" ht="24.6" x14ac:dyDescent="0.3">
      <c r="A1" s="23" t="s">
        <v>11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3">
      <c r="A2" s="1" t="s">
        <v>0</v>
      </c>
      <c r="B2" s="2" t="s">
        <v>1</v>
      </c>
      <c r="C2" s="3" t="s">
        <v>12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16</v>
      </c>
    </row>
    <row r="3" spans="1:10" x14ac:dyDescent="0.3">
      <c r="A3" s="11" t="s">
        <v>8</v>
      </c>
      <c r="B3" s="12">
        <v>45870</v>
      </c>
      <c r="C3" s="11"/>
      <c r="D3" s="11"/>
      <c r="E3" s="11" t="s">
        <v>9</v>
      </c>
      <c r="F3" s="11"/>
      <c r="G3" s="11"/>
      <c r="H3" s="13">
        <v>20</v>
      </c>
      <c r="I3" s="13"/>
      <c r="J3" s="14">
        <f>IFERROR(TB_Esp[[#This Row],[Crédit]]-TB_Esp[[#This Row],[Débit]]+J2,TB_Esp[[#This Row],[Crédit]])</f>
        <v>20</v>
      </c>
    </row>
    <row r="4" spans="1:10" x14ac:dyDescent="0.3">
      <c r="A4" s="4" t="s">
        <v>13</v>
      </c>
      <c r="B4" s="5">
        <v>45936</v>
      </c>
      <c r="C4" s="4" t="s">
        <v>18</v>
      </c>
      <c r="D4" s="6" t="s">
        <v>19</v>
      </c>
      <c r="E4" s="4" t="s">
        <v>14</v>
      </c>
      <c r="F4" s="4"/>
      <c r="G4" s="4"/>
      <c r="H4" s="9">
        <v>150</v>
      </c>
      <c r="I4" s="10"/>
      <c r="J4" s="8">
        <f>IFERROR(TB_Esp[[#This Row],[Crédit]]-TB_Esp[[#This Row],[Débit]]+J3,TB_Esp[[#This Row],[Crédit]])</f>
        <v>170</v>
      </c>
    </row>
  </sheetData>
  <mergeCells count="1">
    <mergeCell ref="A1:J1"/>
  </mergeCells>
  <pageMargins left="0.7" right="0.7" top="0.75" bottom="0.75" header="0.3" footer="0.3"/>
  <headerFooter>
    <oddFooter>&amp;L_x000D_&amp;1#&amp;"Aptos"&amp;8&amp;K000000 LIMITED SHARING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A596D-C8B0-4280-96C4-828432302ADF}">
  <dimension ref="B4:C7"/>
  <sheetViews>
    <sheetView tabSelected="1" workbookViewId="0">
      <selection activeCell="E12" sqref="E12"/>
    </sheetView>
  </sheetViews>
  <sheetFormatPr baseColWidth="10" defaultRowHeight="14.4" x14ac:dyDescent="0.3"/>
  <cols>
    <col min="2" max="2" width="21.44140625" bestFit="1" customWidth="1"/>
    <col min="3" max="3" width="15.44140625" bestFit="1" customWidth="1"/>
    <col min="4" max="4" width="15.6640625" bestFit="1" customWidth="1"/>
  </cols>
  <sheetData>
    <row r="4" spans="2:3" x14ac:dyDescent="0.3">
      <c r="B4" s="20" t="s">
        <v>21</v>
      </c>
      <c r="C4" t="s">
        <v>23</v>
      </c>
    </row>
    <row r="5" spans="2:3" x14ac:dyDescent="0.3">
      <c r="B5" s="21" t="s">
        <v>9</v>
      </c>
      <c r="C5" s="25">
        <v>120</v>
      </c>
    </row>
    <row r="6" spans="2:3" x14ac:dyDescent="0.3">
      <c r="B6" s="21" t="s">
        <v>14</v>
      </c>
      <c r="C6" s="25">
        <v>4650</v>
      </c>
    </row>
    <row r="7" spans="2:3" x14ac:dyDescent="0.3">
      <c r="B7" s="21" t="s">
        <v>22</v>
      </c>
      <c r="C7" s="25">
        <v>4770</v>
      </c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C0EDB4-0FC1-4CA7-837F-CF33B701D6BF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Compte</vt:lpstr>
      <vt:lpstr>Caisse</vt:lpstr>
      <vt:lpstr>bilan</vt:lpstr>
    </vt:vector>
  </TitlesOfParts>
  <Company>LyceeVoillaume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administrateur@VOILLAUME.LOCAL</dc:creator>
  <cp:lastModifiedBy>DUVERNOIS Arnaud</cp:lastModifiedBy>
  <dcterms:created xsi:type="dcterms:W3CDTF">2026-01-15T10:45:56Z</dcterms:created>
  <dcterms:modified xsi:type="dcterms:W3CDTF">2026-01-15T16:24:20Z</dcterms:modified>
</cp:coreProperties>
</file>