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rnaud.duvernois\Downloads\"/>
    </mc:Choice>
  </mc:AlternateContent>
  <xr:revisionPtr revIDLastSave="0" documentId="13_ncr:1_{876869F3-268A-4F88-80A7-B00ECBE3D85A}" xr6:coauthVersionLast="47" xr6:coauthVersionMax="47" xr10:uidLastSave="{00000000-0000-0000-0000-000000000000}"/>
  <bookViews>
    <workbookView xWindow="-108" yWindow="-108" windowWidth="23256" windowHeight="13896" xr2:uid="{2E200DC6-71FC-4F46-B937-1ED017CCE8B5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9" i="1" l="1" a="1"/>
  <c r="D19" i="1" s="1"/>
  <c r="C7" i="1" a="1"/>
  <c r="C7" i="1" s="1"/>
  <c r="C19" i="1"/>
  <c r="I3" i="1" a="1"/>
  <c r="I3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<sst xmlns="http://schemas.openxmlformats.org/spreadsheetml/2006/main" count="38" uniqueCount="30">
  <si>
    <t>Ref</t>
  </si>
  <si>
    <t>Prix</t>
  </si>
  <si>
    <t>Poids</t>
  </si>
  <si>
    <t>Localisation</t>
  </si>
  <si>
    <t>Lot</t>
  </si>
  <si>
    <t>X0022</t>
  </si>
  <si>
    <t>X0023</t>
  </si>
  <si>
    <t>X0024</t>
  </si>
  <si>
    <t>X0025</t>
  </si>
  <si>
    <t>X0026</t>
  </si>
  <si>
    <t>X0027</t>
  </si>
  <si>
    <t>X0028</t>
  </si>
  <si>
    <t>X0029</t>
  </si>
  <si>
    <t>B7</t>
  </si>
  <si>
    <t>B3</t>
  </si>
  <si>
    <t>C12</t>
  </si>
  <si>
    <t>R2</t>
  </si>
  <si>
    <t>C4</t>
  </si>
  <si>
    <t>C8</t>
  </si>
  <si>
    <t>V8</t>
  </si>
  <si>
    <t>F004</t>
  </si>
  <si>
    <t>F012</t>
  </si>
  <si>
    <t>F008</t>
  </si>
  <si>
    <t>F003</t>
  </si>
  <si>
    <t>F006</t>
  </si>
  <si>
    <t>n° Lot</t>
  </si>
  <si>
    <t>Liste refs</t>
  </si>
  <si>
    <t>Tableau 2</t>
  </si>
  <si>
    <t>Tableau 3</t>
  </si>
  <si>
    <t>Tableau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</si>
</sst>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2" xfId="0" applyBorder="1"/>
    <xf numFmtId="0" fontId="0" fillId="0" borderId="3" xfId="0" applyBorder="1"/>
    <xf numFmtId="0" fontId="0" fillId="2" borderId="1" xfId="0" applyFill="1" applyBorder="1"/>
    <xf numFmtId="0" fontId="0" fillId="0" borderId="1" xfId="0" applyBorder="1"/>
    <xf numFmtId="0" fontId="0" fillId="3" borderId="1" xfId="0" applyFill="1" applyBorder="1"/>
    <xf numFmtId="0" fontId="0" fillId="4" borderId="1" xfId="0" applyFill="1" applyBorder="1"/>
    <xf numFmtId="0" fontId="0" fillId="5" borderId="1" xfId="0" applyFill="1" applyBorder="1"/>
    <xf numFmtId="0" fontId="0" fillId="0" borderId="1" xfId="0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5" borderId="6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856647-59F6-46F2-991B-82C810E2A254}">
  <dimension ref="C3:I19"/>
  <sheetViews>
    <sheetView tabSelected="1" workbookViewId="0">
      <selection activeCell="I16" sqref="I16"/>
    </sheetView>
  </sheetViews>
  <sheetFormatPr baseColWidth="10" defaultRowHeight="14.4" x14ac:dyDescent="0.3"/>
  <sheetData>
    <row r="3" spans="3:9" x14ac:dyDescent="0.3">
      <c r="D3" s="4" t="s">
        <v>25</v>
      </c>
      <c r="E3" s="5" t="s">
        <v>20</v>
      </c>
      <c r="I3" t="str" cm="1">
        <f t="array" ref="I3:I7">_xlfn._xlws.SORT(_xlfn.UNIQUE(Feuil2!F5:F12),1,-1)</f>
        <v>F012</v>
      </c>
    </row>
    <row r="4" spans="3:9" x14ac:dyDescent="0.3">
      <c r="I4" t="str">
        <v>F008</v>
      </c>
    </row>
    <row r="5" spans="3:9" x14ac:dyDescent="0.3">
      <c r="C5" s="10" t="s">
        <v>27</v>
      </c>
      <c r="D5" s="11"/>
      <c r="E5" s="12"/>
      <c r="I5" t="str">
        <v>F006</v>
      </c>
    </row>
    <row r="6" spans="3:9" x14ac:dyDescent="0.3">
      <c r="C6" s="3" t="s">
        <v>0</v>
      </c>
      <c r="D6" s="3" t="s">
        <v>1</v>
      </c>
      <c r="E6" s="3" t="s">
        <v>2</v>
      </c>
      <c r="I6" t="str">
        <v>F004</v>
      </c>
    </row>
    <row r="7" spans="3:9" x14ac:dyDescent="0.3">
      <c r="C7" s="1" t="str" cm="1">
        <f t="array" ref="C7:E9">_xlfn._xlws.FILTER(Feuil2!$B:$D,Feuil2!$F:$F=$E$3)</f>
        <v>X0022</v>
      </c>
      <c r="D7" s="1">
        <v>20</v>
      </c>
      <c r="E7" s="1">
        <v>0.4</v>
      </c>
      <c r="I7" t="str">
        <v>F003</v>
      </c>
    </row>
    <row r="8" spans="3:9" x14ac:dyDescent="0.3">
      <c r="C8" s="1" t="str">
        <v>X0023</v>
      </c>
      <c r="D8" s="1">
        <v>15</v>
      </c>
      <c r="E8" s="1">
        <v>0.66</v>
      </c>
    </row>
    <row r="9" spans="3:9" x14ac:dyDescent="0.3">
      <c r="C9" s="1" t="str">
        <v>X0028</v>
      </c>
      <c r="D9" s="1">
        <v>10</v>
      </c>
      <c r="E9" s="1">
        <v>0.3</v>
      </c>
    </row>
    <row r="10" spans="3:9" x14ac:dyDescent="0.3">
      <c r="C10" s="1"/>
      <c r="D10" s="1"/>
      <c r="E10" s="1"/>
    </row>
    <row r="11" spans="3:9" x14ac:dyDescent="0.3">
      <c r="C11" s="1"/>
      <c r="D11" s="1"/>
      <c r="E11" s="1"/>
    </row>
    <row r="12" spans="3:9" x14ac:dyDescent="0.3">
      <c r="C12" s="1"/>
      <c r="D12" s="1"/>
      <c r="E12" s="1"/>
    </row>
    <row r="13" spans="3:9" x14ac:dyDescent="0.3">
      <c r="C13" s="1"/>
      <c r="D13" s="1"/>
      <c r="E13" s="1"/>
    </row>
    <row r="14" spans="3:9" x14ac:dyDescent="0.3">
      <c r="C14" s="2"/>
      <c r="D14" s="2"/>
      <c r="E14" s="2"/>
    </row>
    <row r="17" spans="3:7" x14ac:dyDescent="0.3">
      <c r="D17" s="9" t="s">
        <v>28</v>
      </c>
      <c r="E17" s="9"/>
      <c r="F17" s="9"/>
      <c r="G17" s="9"/>
    </row>
    <row r="18" spans="3:7" x14ac:dyDescent="0.3">
      <c r="D18" s="9" t="s">
        <v>26</v>
      </c>
      <c r="E18" s="9"/>
      <c r="F18" s="9"/>
      <c r="G18" s="9"/>
    </row>
    <row r="19" spans="3:7" x14ac:dyDescent="0.3">
      <c r="C19" s="6" t="str">
        <f>E3</f>
        <v>F004</v>
      </c>
      <c r="D19" s="8" t="str" cm="1">
        <f t="array" ref="D19">_xlfn.TEXTJOIN(";",TRUE,_xlfn._xlws.FILTER(Feuil2!$B:$B,Feuil2!$F:$F=Feuil1!$C$19))</f>
        <v>X0022;X0023;X0028</v>
      </c>
      <c r="E19" s="8"/>
      <c r="F19" s="8"/>
      <c r="G19" s="8"/>
    </row>
  </sheetData>
  <mergeCells count="4">
    <mergeCell ref="D19:G19"/>
    <mergeCell ref="D18:G18"/>
    <mergeCell ref="C5:E5"/>
    <mergeCell ref="D17:G17"/>
  </mergeCells>
  <dataValidations count="1">
    <dataValidation type="list" allowBlank="1" showInputMessage="1" showErrorMessage="1" sqref="E3" xr:uid="{861C75CC-6866-47E9-B1CA-9608CBB5080D}">
      <formula1>_xlfn.ANCHORARRAY($I$3)</formula1>
    </dataValidation>
  </dataValidations>
  <pageMargins left="0.7" right="0.7" top="0.75" bottom="0.75" header="0.3" footer="0.3"/>
  <headerFooter>
    <oddFooter>&amp;L_x000D_&amp;1#&amp;"Aptos"&amp;8&amp;K000000 LIMITED SHARING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9E3CE9-BDFB-4961-96A3-B17FE1E88E97}">
  <dimension ref="B3:F12"/>
  <sheetViews>
    <sheetView workbookViewId="0">
      <selection activeCell="G20" sqref="G20"/>
    </sheetView>
  </sheetViews>
  <sheetFormatPr baseColWidth="10" defaultRowHeight="14.4" x14ac:dyDescent="0.3"/>
  <sheetData>
    <row r="3" spans="2:6" x14ac:dyDescent="0.3">
      <c r="B3" s="13" t="s">
        <v>29</v>
      </c>
      <c r="C3" s="14"/>
      <c r="D3" s="14"/>
      <c r="E3" s="14"/>
      <c r="F3" s="15"/>
    </row>
    <row r="4" spans="2:6" x14ac:dyDescent="0.3">
      <c r="B4" s="7" t="s">
        <v>0</v>
      </c>
      <c r="C4" s="7" t="s">
        <v>1</v>
      </c>
      <c r="D4" s="7" t="s">
        <v>2</v>
      </c>
      <c r="E4" s="7" t="s">
        <v>3</v>
      </c>
      <c r="F4" s="7" t="s">
        <v>4</v>
      </c>
    </row>
    <row r="5" spans="2:6" x14ac:dyDescent="0.3">
      <c r="B5" s="4" t="s">
        <v>5</v>
      </c>
      <c r="C5" s="4">
        <v>20</v>
      </c>
      <c r="D5" s="4">
        <v>0.4</v>
      </c>
      <c r="E5" s="4" t="s">
        <v>13</v>
      </c>
      <c r="F5" s="4" t="s">
        <v>20</v>
      </c>
    </row>
    <row r="6" spans="2:6" x14ac:dyDescent="0.3">
      <c r="B6" s="4" t="s">
        <v>6</v>
      </c>
      <c r="C6" s="4">
        <v>15</v>
      </c>
      <c r="D6" s="4">
        <v>0.66</v>
      </c>
      <c r="E6" s="4" t="s">
        <v>14</v>
      </c>
      <c r="F6" s="4" t="s">
        <v>20</v>
      </c>
    </row>
    <row r="7" spans="2:6" x14ac:dyDescent="0.3">
      <c r="B7" s="4" t="s">
        <v>7</v>
      </c>
      <c r="C7" s="4">
        <v>12</v>
      </c>
      <c r="D7" s="4">
        <v>0.3</v>
      </c>
      <c r="E7" s="4" t="s">
        <v>15</v>
      </c>
      <c r="F7" s="4" t="s">
        <v>21</v>
      </c>
    </row>
    <row r="8" spans="2:6" x14ac:dyDescent="0.3">
      <c r="B8" s="4" t="s">
        <v>8</v>
      </c>
      <c r="C8" s="4">
        <v>20</v>
      </c>
      <c r="D8" s="4">
        <v>0.22</v>
      </c>
      <c r="E8" s="4" t="s">
        <v>15</v>
      </c>
      <c r="F8" s="4" t="s">
        <v>22</v>
      </c>
    </row>
    <row r="9" spans="2:6" x14ac:dyDescent="0.3">
      <c r="B9" s="4" t="s">
        <v>9</v>
      </c>
      <c r="C9" s="4">
        <v>22</v>
      </c>
      <c r="D9" s="4">
        <v>0.4</v>
      </c>
      <c r="E9" s="4" t="s">
        <v>16</v>
      </c>
      <c r="F9" s="4" t="s">
        <v>23</v>
      </c>
    </row>
    <row r="10" spans="2:6" x14ac:dyDescent="0.3">
      <c r="B10" s="4" t="s">
        <v>10</v>
      </c>
      <c r="C10" s="4">
        <v>40</v>
      </c>
      <c r="D10" s="4">
        <v>0.45</v>
      </c>
      <c r="E10" s="4" t="s">
        <v>17</v>
      </c>
      <c r="F10" s="4" t="s">
        <v>24</v>
      </c>
    </row>
    <row r="11" spans="2:6" x14ac:dyDescent="0.3">
      <c r="B11" s="4" t="s">
        <v>11</v>
      </c>
      <c r="C11" s="4">
        <v>10</v>
      </c>
      <c r="D11" s="4">
        <v>0.3</v>
      </c>
      <c r="E11" s="4" t="s">
        <v>18</v>
      </c>
      <c r="F11" s="4" t="s">
        <v>20</v>
      </c>
    </row>
    <row r="12" spans="2:6" x14ac:dyDescent="0.3">
      <c r="B12" s="4" t="s">
        <v>12</v>
      </c>
      <c r="C12" s="4">
        <v>10</v>
      </c>
      <c r="D12" s="4">
        <v>0.25</v>
      </c>
      <c r="E12" s="4" t="s">
        <v>19</v>
      </c>
      <c r="F12" s="4" t="s">
        <v>23</v>
      </c>
    </row>
  </sheetData>
  <mergeCells count="1">
    <mergeCell ref="B3:F3"/>
  </mergeCells>
  <phoneticPr fontId="1" type="noConversion"/>
  <pageMargins left="0.7" right="0.7" top="0.75" bottom="0.75" header="0.3" footer="0.3"/>
  <headerFooter>
    <oddFooter>&amp;L_x000D_&amp;1#&amp;"Aptos"&amp;8&amp;K000000 LIMITED SHARING</oddFooter>
  </headerFooter>
</worksheet>
</file>

<file path=docMetadata/LabelInfo.xml><?xml version="1.0" encoding="utf-8"?>
<clbl:labelList xmlns:clbl="http://schemas.microsoft.com/office/2020/mipLabelMetadata">
  <clbl:label id="{8ec47177-7042-437d-aa6f-31fd7962b727}" enabled="1" method="Standard" siteId="{b87cc266-09c4-40cc-8dfa-c92e08bf9cb4}" contentBits="2" removed="0"/>
  <clbl:label id="{fd1c0902-ed92-4fed-896d-2e7725de02d4}" enabled="1" method="Standard" siteId="{d6b0bbee-7cd9-4d60-bce6-4a67b543e2ae}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RUTKOWSKI Remi (renexter)</dc:creator>
  <cp:lastModifiedBy>DUVERNOIS Arnaud</cp:lastModifiedBy>
  <dcterms:created xsi:type="dcterms:W3CDTF">2026-01-12T08:30:06Z</dcterms:created>
  <dcterms:modified xsi:type="dcterms:W3CDTF">2026-01-12T09:21:28Z</dcterms:modified>
</cp:coreProperties>
</file>