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78E2431D-6E5D-4764-A94F-679F26F2748D}" xr6:coauthVersionLast="47" xr6:coauthVersionMax="47" xr10:uidLastSave="{00000000-0000-0000-0000-000000000000}"/>
  <bookViews>
    <workbookView xWindow="-108" yWindow="-108" windowWidth="23256" windowHeight="13896" xr2:uid="{9EC59DEF-9BF2-4EC3-93B7-9DD94F4B8B3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B3" i="1"/>
  <c r="B4" i="1"/>
  <c r="B6" i="1"/>
  <c r="B7" i="1"/>
  <c r="B9" i="1"/>
  <c r="B10" i="1"/>
  <c r="B12" i="1"/>
  <c r="B13" i="1"/>
  <c r="B15" i="1"/>
  <c r="B17" i="1"/>
  <c r="B19" i="1"/>
  <c r="B2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<sst xmlns="http://schemas.openxmlformats.org/spreadsheetml/2006/main" count="3" uniqueCount="3">
  <si>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DATE</t>
  </si>
  <si>
    <t>H_D</t>
  </si>
  <si>
    <t>H_F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</si>
</sst>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20" fontId="0" fillId="0" borderId="0" xfId="0" applyNumberFormat="1"/>
    <xf numFmtId="164" fontId="0" fillId="2" borderId="1" xfId="0" applyNumberFormat="1" applyFont="1" applyFill="1" applyBorder="1"/>
  </cellXfs>
  <cellStyles count="1">
    <cellStyle name="Normal" xfId="0" builtinId="0"/>
  </cellStyles>
  <dxfs count="3">
    <dxf>
      <numFmt numFmtId="25" formatCode="hh:mm"/>
    </dxf>
    <dxf>
      <numFmt numFmtId="25" formatCode="hh:mm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DD1365-C9B3-4B75-90D2-743C1A9C173C}" name="T_PELLET" displayName="T_PELLET" ref="B1:D21" totalsRowShown="0">
  <autoFilter ref="B1:D21" xr:uid="{34DD1365-C9B3-4B75-90D2-743C1A9C173C}"/>
  <tableColumns count="3">
    <tableColumn id="1" xr3:uid="{36622F4E-A161-44DA-8913-50D4DAC2FB24}" name="DATE" dataDxfId="2"/>
    <tableColumn id="2" xr3:uid="{71B8E308-AB76-4C84-8657-228AE3E46E8F}" name="H_D" dataDxfId="1"/>
    <tableColumn id="3" xr3:uid="{EF248D35-1BBB-4052-AAAA-1B0FA5B85A1C}" name="H_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39148-D0CA-4E68-B2E8-475C9E701707}">
  <dimension ref="B1:G21"/>
  <sheetViews>
    <sheetView tabSelected="1" workbookViewId="0">
      <selection activeCell="G3" sqref="G3"/>
    </sheetView>
  </sheetViews>
  <sheetFormatPr baseColWidth="10" defaultRowHeight="17.399999999999999" x14ac:dyDescent="0.3"/>
  <cols>
    <col min="2" max="2" width="23.53515625" bestFit="1" customWidth="1"/>
    <col min="6" max="6" width="23.53515625" bestFit="1" customWidth="1"/>
    <col min="8" max="8" width="23.53515625" bestFit="1" customWidth="1"/>
  </cols>
  <sheetData>
    <row r="1" spans="2:7" x14ac:dyDescent="0.3">
      <c r="B1" t="s">
        <v>0</v>
      </c>
      <c r="C1" t="s">
        <v>1</v>
      </c>
      <c r="D1" t="s">
        <v>2</v>
      </c>
    </row>
    <row r="2" spans="2:7" x14ac:dyDescent="0.3">
      <c r="B2" s="1">
        <v>45600</v>
      </c>
      <c r="C2" s="2">
        <v>0.29652777777777778</v>
      </c>
      <c r="D2" s="2">
        <v>0.43541666666666667</v>
      </c>
      <c r="F2" s="3">
        <v>45600</v>
      </c>
      <c r="G2" s="2" cm="1">
        <f t="array" ref="G2">SUM(IF(T_PELLET[DATE]=F2,T_PELLET[H_F]-T_PELLET[H_D],0))</f>
        <v>0.27222222222222209</v>
      </c>
    </row>
    <row r="3" spans="2:7" x14ac:dyDescent="0.3">
      <c r="B3" s="1">
        <f t="shared" ref="B3:B4" si="0">B2</f>
        <v>45600</v>
      </c>
      <c r="C3" s="2">
        <v>0.67847222222222225</v>
      </c>
      <c r="D3" s="2">
        <v>0.7631944444444444</v>
      </c>
      <c r="F3" s="3">
        <v>45601</v>
      </c>
      <c r="G3" s="2" cm="1">
        <f t="array" ref="G3">SUM(IF(T_PELLET[DATE]=F3,T_PELLET[H_F]-T_PELLET[H_D],0))</f>
        <v>0.24652777777777762</v>
      </c>
    </row>
    <row r="4" spans="2:7" x14ac:dyDescent="0.3">
      <c r="B4" s="1">
        <f t="shared" si="0"/>
        <v>45600</v>
      </c>
      <c r="C4" s="2">
        <v>0.86250000000000004</v>
      </c>
      <c r="D4" s="2">
        <v>0.91111111111111109</v>
      </c>
      <c r="F4" s="3">
        <v>45602</v>
      </c>
      <c r="G4" s="2" cm="1">
        <f t="array" ref="G4">SUM(IF(T_PELLET[DATE]=F4,T_PELLET[H_F]-T_PELLET[H_D],0))</f>
        <v>0.21874999999999983</v>
      </c>
    </row>
    <row r="5" spans="2:7" x14ac:dyDescent="0.3">
      <c r="B5" s="1">
        <v>45601</v>
      </c>
      <c r="C5" s="2">
        <v>0.28749999999999998</v>
      </c>
      <c r="D5" s="2">
        <v>0.39027777777777778</v>
      </c>
      <c r="F5" s="3">
        <v>45603</v>
      </c>
      <c r="G5" s="2" cm="1">
        <f t="array" ref="G5">SUM(IF(T_PELLET[DATE]=F5,T_PELLET[H_F]-T_PELLET[H_D],0))</f>
        <v>0.2673611111111111</v>
      </c>
    </row>
    <row r="6" spans="2:7" x14ac:dyDescent="0.3">
      <c r="B6" s="1">
        <f t="shared" ref="B6:B7" si="1">B5</f>
        <v>45601</v>
      </c>
      <c r="C6" s="2">
        <v>0.67291666666666672</v>
      </c>
      <c r="D6" s="2">
        <v>0.7583333333333333</v>
      </c>
      <c r="F6" s="3">
        <v>45604</v>
      </c>
      <c r="G6" s="2" cm="1">
        <f t="array" ref="G6">SUM(IF(T_PELLET[DATE]=F6,T_PELLET[H_F]-T_PELLET[H_D],0))</f>
        <v>0.20694444444444454</v>
      </c>
    </row>
    <row r="7" spans="2:7" x14ac:dyDescent="0.3">
      <c r="B7" s="1">
        <f t="shared" si="1"/>
        <v>45601</v>
      </c>
      <c r="C7" s="2">
        <v>0.8930555555555556</v>
      </c>
      <c r="D7" s="2">
        <v>0.95138888888888884</v>
      </c>
      <c r="F7" s="3">
        <v>45605</v>
      </c>
      <c r="G7" s="2" cm="1">
        <f t="array" ref="G7">SUM(IF(T_PELLET[DATE]=F7,T_PELLET[H_F]-T_PELLET[H_D],0))</f>
        <v>0.22916666666666669</v>
      </c>
    </row>
    <row r="8" spans="2:7" x14ac:dyDescent="0.3">
      <c r="B8" s="1">
        <v>45602</v>
      </c>
      <c r="C8" s="2">
        <v>0.2902777777777778</v>
      </c>
      <c r="D8" s="2">
        <v>0.38263888888888886</v>
      </c>
      <c r="F8" s="3">
        <v>45606</v>
      </c>
      <c r="G8" s="2" cm="1">
        <f t="array" ref="G8">SUM(IF(T_PELLET[DATE]=F8,T_PELLET[H_F]-T_PELLET[H_D],0))</f>
        <v>0.375</v>
      </c>
    </row>
    <row r="9" spans="2:7" x14ac:dyDescent="0.3">
      <c r="B9" s="1">
        <f t="shared" ref="B9:B10" si="2">B8</f>
        <v>45602</v>
      </c>
      <c r="C9" s="2">
        <v>0.71944444444444444</v>
      </c>
      <c r="D9" s="2">
        <v>0.79583333333333328</v>
      </c>
      <c r="F9" s="3">
        <v>45607</v>
      </c>
      <c r="G9" s="2" cm="1">
        <f t="array" ref="G9">SUM(IF(T_PELLET[DATE]=F9,T_PELLET[H_F]-T_PELLET[H_D],0))</f>
        <v>0</v>
      </c>
    </row>
    <row r="10" spans="2:7" x14ac:dyDescent="0.3">
      <c r="B10" s="1">
        <f t="shared" si="2"/>
        <v>45602</v>
      </c>
      <c r="C10" s="2">
        <v>0.86527777777777781</v>
      </c>
      <c r="D10" s="2">
        <v>0.91527777777777775</v>
      </c>
    </row>
    <row r="11" spans="2:7" x14ac:dyDescent="0.3">
      <c r="B11" s="1">
        <v>45603</v>
      </c>
      <c r="C11" s="2">
        <v>0.39444444444444443</v>
      </c>
      <c r="D11" s="2">
        <v>0.53541666666666665</v>
      </c>
    </row>
    <row r="12" spans="2:7" x14ac:dyDescent="0.3">
      <c r="B12" s="1">
        <f t="shared" ref="B12:B13" si="3">B11</f>
        <v>45603</v>
      </c>
      <c r="C12" s="2">
        <v>0.71666666666666667</v>
      </c>
      <c r="D12" s="2">
        <v>0.79791666666666672</v>
      </c>
    </row>
    <row r="13" spans="2:7" x14ac:dyDescent="0.3">
      <c r="B13" s="1">
        <f t="shared" si="3"/>
        <v>45603</v>
      </c>
      <c r="C13" s="2">
        <v>0.8930555555555556</v>
      </c>
      <c r="D13" s="2">
        <v>0.93819444444444444</v>
      </c>
    </row>
    <row r="14" spans="2:7" x14ac:dyDescent="0.3">
      <c r="B14" s="1">
        <v>45604</v>
      </c>
      <c r="C14" s="2">
        <v>0.42152777777777778</v>
      </c>
      <c r="D14" s="2">
        <v>0.52500000000000002</v>
      </c>
    </row>
    <row r="15" spans="2:7" x14ac:dyDescent="0.3">
      <c r="B15" s="1">
        <f>B14</f>
        <v>45604</v>
      </c>
      <c r="C15" s="2">
        <v>0.6694444444444444</v>
      </c>
      <c r="D15" s="2">
        <v>0.7729166666666667</v>
      </c>
    </row>
    <row r="16" spans="2:7" x14ac:dyDescent="0.3">
      <c r="B16" s="1">
        <v>45605</v>
      </c>
      <c r="C16" s="2">
        <v>0.30833333333333335</v>
      </c>
      <c r="D16" s="2">
        <v>0.4284722222222222</v>
      </c>
    </row>
    <row r="17" spans="2:4" x14ac:dyDescent="0.3">
      <c r="B17" s="1">
        <f>B16</f>
        <v>45605</v>
      </c>
      <c r="C17" s="2">
        <v>0.73402777777777772</v>
      </c>
      <c r="D17" s="2">
        <v>0.84305555555555556</v>
      </c>
    </row>
    <row r="18" spans="2:4" x14ac:dyDescent="0.3">
      <c r="B18" s="1">
        <v>45606</v>
      </c>
      <c r="C18" s="2">
        <v>0.2951388888888889</v>
      </c>
      <c r="D18" s="2">
        <v>0.47916666666666669</v>
      </c>
    </row>
    <row r="19" spans="2:4" x14ac:dyDescent="0.3">
      <c r="B19" s="1">
        <f t="shared" ref="B19:B20" si="4">B18</f>
        <v>45606</v>
      </c>
      <c r="C19" s="2">
        <v>0.61111111111111116</v>
      </c>
      <c r="D19" s="2">
        <v>0.74027777777777781</v>
      </c>
    </row>
    <row r="20" spans="2:4" x14ac:dyDescent="0.3">
      <c r="B20" s="1">
        <f t="shared" si="4"/>
        <v>45606</v>
      </c>
      <c r="C20" s="2">
        <v>0.87569444444444444</v>
      </c>
      <c r="D20" s="2">
        <v>0.9375</v>
      </c>
    </row>
    <row r="21" spans="2:4" x14ac:dyDescent="0.3">
      <c r="B21" s="1">
        <v>45607</v>
      </c>
      <c r="C21" s="2"/>
      <c r="D21" s="2"/>
    </row>
  </sheetData>
  <pageMargins left="0.7" right="0.7" top="0.75" bottom="0.75" header="0.3" footer="0.3"/>
  <headerFooter>
    <oddFooter>&amp;L_x000D_&amp;1#&amp;"Calibri"&amp;8&amp;K000000 LIMITED SHARING</oddFooter>
  </headerFooter>
  <tableParts count="1">
    <tablePart r:id="rId1"/>
  </tableParts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DUVERNOIS Arnaud</cp:lastModifiedBy>
  <dcterms:created xsi:type="dcterms:W3CDTF">2025-11-06T22:24:36Z</dcterms:created>
  <dcterms:modified xsi:type="dcterms:W3CDTF">2025-11-07T08:53:58Z</dcterms:modified>
</cp:coreProperties>
</file>