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omments1.xml" ContentType="application/vnd.openxmlformats-officedocument.spreadsheetml.comments+xml"/>
  <Override PartName="/xl/persons/person.xml" ContentType="application/vnd.ms-excel.person+xml"/>
  <Override PartName="/xl/calcChain.xml" ContentType="application/vnd.openxmlformats-officedocument.spreadsheetml.calcChain+xml"/>
  <Override PartName="/docMetadata/LabelInfo.xml" ContentType="application/vnd.ms-office.classificationlabel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microsoft.com/office/2020/02/relationships/classificationlabels" Target="docMetadata/LabelInfo.xml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rnaud.duvernois\Downloads\"/>
    </mc:Choice>
  </mc:AlternateContent>
  <xr:revisionPtr revIDLastSave="0" documentId="13_ncr:1_{53FFA515-C79E-4A5B-850F-3B51A3FF9009}" xr6:coauthVersionLast="47" xr6:coauthVersionMax="47" xr10:uidLastSave="{00000000-0000-0000-0000-000000000000}"/>
  <bookViews>
    <workbookView xWindow="-108" yWindow="-108" windowWidth="23256" windowHeight="13896" xr2:uid="{00000000-000D-0000-FFFF-FFFF00000000}"/>
  </bookViews>
  <sheets>
    <sheet name="Feuil1" sheetId="1" r:id="rId1"/>
    <sheet name="Feuil2" sheetId="2" r:id="rId2"/>
    <sheet name="Feuil3" sheetId="3" r:id="rId3"/>
  </sheets>
  <definedNames>
    <definedName name="Articles">Feuil1!$A$2:$A$8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E15" i="1" l="1"/>
  <c r="E14" i="1"/>
  <c r="E13" i="1"/>
  <c r="E12" i="1"/>
  <c r="E11" i="1"/>
  <c r="E10" i="1"/>
  <c r="E9" i="1"/>
  <c r="E16" i="1" s="1"/>
  <c r="M2" i="1" a="1"/>
  <c r="M2" i="1" s="1"/>
  <c r="M3" i="1" a="1"/>
  <c r="M3" i="1" s="1"/>
  <c r="M4" i="1" a="1"/>
  <c r="M4" i="1" s="1"/>
  <c r="M5" i="1" a="1"/>
  <c r="M5" i="1" s="1"/>
  <c r="M6" i="1" a="1"/>
  <c r="M6" i="1" s="1"/>
  <c r="M7" i="1" a="1"/>
  <c r="M7" i="1" s="1"/>
  <c r="M8" i="1" a="1"/>
  <c r="M8" i="1" s="1"/>
  <c r="L2" i="1"/>
  <c r="L3" i="1"/>
  <c r="L4" i="1"/>
  <c r="L5" i="1"/>
  <c r="L6" i="1"/>
  <c r="L7" i="1"/>
  <c r="L8" i="1"/>
  <c r="N3" i="1" l="1"/>
  <c r="N2" i="1"/>
  <c r="N8" i="1"/>
  <c r="N5" i="1"/>
  <c r="N4" i="1"/>
  <c r="N6" i="1"/>
  <c r="N7" i="1"/>
  <c r="O1" i="1" a="1"/>
  <c r="O1" i="1" s="1"/>
  <c r="O3" i="1" l="1" a="1"/>
  <c r="O3" i="1" s="1"/>
  <c r="O4" i="1" a="1"/>
  <c r="O4" i="1" s="1"/>
  <c r="O7" i="1" a="1"/>
  <c r="O7" i="1" s="1"/>
  <c r="O8" i="1" a="1"/>
  <c r="O8" i="1" s="1"/>
  <c r="O2" i="1" a="1"/>
  <c r="O2" i="1" s="1"/>
  <c r="O5" i="1" a="1"/>
  <c r="O5" i="1" s="1"/>
  <c r="O6" i="1" a="1"/>
  <c r="O6" i="1" s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DUVERNOIS Arnaud</author>
  </authors>
  <commentList>
    <comment ref="L1" authorId="0" shapeId="0" xr:uid="{3A99C88F-8C83-4333-8B75-36BC12392F82}">
      <text>
        <r>
          <rPr>
            <b/>
            <sz val="9"/>
            <color indexed="81"/>
            <rFont val="Tahoma"/>
            <charset val="1"/>
          </rPr>
          <t>Affiche 0 si sélectionné</t>
        </r>
      </text>
    </comment>
    <comment ref="M1" authorId="0" shapeId="0" xr:uid="{2791B90D-1291-47AA-8891-B9E2A6E968B1}">
      <text>
        <r>
          <rPr>
            <b/>
            <sz val="9"/>
            <color indexed="81"/>
            <rFont val="Tahoma"/>
            <charset val="1"/>
          </rPr>
          <t>Affiche 0 quand incompatible à la sélection</t>
        </r>
      </text>
    </comment>
  </commentList>
</comments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<sst xmlns="http://schemas.openxmlformats.org/spreadsheetml/2006/main" count="34" uniqueCount="25">
  <si>
    <t>PRODUITS</t>
  </si>
  <si>
    <t>A</t>
  </si>
  <si>
    <t>B</t>
  </si>
  <si>
    <t>C</t>
  </si>
  <si>
    <t>D</t>
  </si>
  <si>
    <t>E</t>
  </si>
  <si>
    <t>F</t>
  </si>
  <si>
    <t>G</t>
  </si>
  <si>
    <t>CONDITIONS</t>
  </si>
  <si>
    <t>NE PAS CUMULER A ET B</t>
  </si>
  <si>
    <t>NE PAS CUMULER C, D, E, F</t>
  </si>
  <si>
    <t>PRODUIT FINAL</t>
  </si>
  <si>
    <t>BASE</t>
  </si>
  <si>
    <t>NE PAS POUVOIR SELECTIONNER DANS LA LISTE EN D10 LE PRODUIT A PUISQUE INCOMPATIBLE AVEC PRODUIT B SELECTIONNE EN D9</t>
  </si>
  <si>
    <t>NE PAS POUVOIR SELECTIONNER DANS LA LISTE EN D12 LE PRODUIT D OU E OU F PUISQUE INCOMPATIBLE AVEC PRODUIT C SELECTIONNE EN D11</t>
  </si>
  <si>
    <t>Article</t>
  </si>
  <si>
    <t>D,E,F</t>
  </si>
  <si>
    <t>C,E,F</t>
  </si>
  <si>
    <t>C,D,F</t>
  </si>
  <si>
    <t>C,D,E</t>
  </si>
  <si>
    <t>Incompatibilités</t>
  </si>
  <si>
    <t>Article sélectionné</t>
  </si>
  <si>
    <t>Incompatibilité</t>
  </si>
  <si>
    <t>Test</t>
  </si>
  <si>
    <t/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</si>
</sst>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\ &quot;€&quot;"/>
  </numFmts>
  <fonts count="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9"/>
      <color indexed="81"/>
      <name val="Tahoma"/>
      <charset val="1"/>
    </font>
  </fonts>
  <fills count="2">
    <fill>
      <patternFill patternType="none"/>
    </fill>
    <fill>
      <patternFill patternType="gray125"/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ck">
        <color indexed="64"/>
      </top>
      <bottom style="thick">
        <color indexed="64"/>
      </bottom>
      <diagonal/>
    </border>
    <border>
      <left style="thin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ck">
        <color indexed="64"/>
      </bottom>
      <diagonal/>
    </border>
    <border>
      <left style="thick">
        <color indexed="64"/>
      </left>
      <right style="thin">
        <color indexed="64"/>
      </right>
      <top/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/>
      <bottom style="thick">
        <color indexed="64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0" fillId="0" borderId="4" xfId="0" applyBorder="1" applyAlignment="1" applyProtection="1">
      <alignment horizontal="center" vertical="center"/>
      <protection locked="0"/>
    </xf>
    <xf numFmtId="164" fontId="0" fillId="0" borderId="5" xfId="0" applyNumberFormat="1" applyBorder="1" applyAlignment="1" applyProtection="1">
      <alignment horizontal="center" vertical="center"/>
      <protection locked="0"/>
    </xf>
    <xf numFmtId="164" fontId="0" fillId="0" borderId="6" xfId="0" applyNumberFormat="1" applyBorder="1" applyAlignment="1" applyProtection="1">
      <alignment horizontal="center" vertical="center"/>
      <protection locked="0"/>
    </xf>
    <xf numFmtId="0" fontId="0" fillId="0" borderId="7" xfId="0" applyBorder="1" applyAlignment="1" applyProtection="1">
      <alignment horizontal="center" vertical="center"/>
      <protection locked="0"/>
    </xf>
    <xf numFmtId="0" fontId="0" fillId="0" borderId="8" xfId="0" applyBorder="1" applyAlignment="1" applyProtection="1">
      <alignment horizontal="center" vertical="center"/>
      <protection locked="0"/>
    </xf>
    <xf numFmtId="164" fontId="0" fillId="0" borderId="9" xfId="0" applyNumberFormat="1" applyBorder="1" applyAlignment="1" applyProtection="1">
      <alignment horizontal="center" vertical="center"/>
      <protection locked="0"/>
    </xf>
    <xf numFmtId="0" fontId="0" fillId="0" borderId="10" xfId="0" applyBorder="1" applyAlignment="1" applyProtection="1">
      <alignment horizontal="center" vertical="center"/>
      <protection locked="0"/>
    </xf>
    <xf numFmtId="0" fontId="0" fillId="0" borderId="0" xfId="0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1" fillId="0" borderId="1" xfId="0" applyFont="1" applyBorder="1" applyAlignment="1">
      <alignment horizontal="right" vertical="center"/>
    </xf>
    <xf numFmtId="0" fontId="2" fillId="0" borderId="0" xfId="0" applyFont="1" applyAlignment="1">
      <alignment horizontal="center" vertical="center"/>
    </xf>
    <xf numFmtId="0" fontId="3" fillId="0" borderId="2" xfId="0" applyFont="1" applyBorder="1" applyAlignment="1" applyProtection="1">
      <alignment horizontal="center" vertical="center"/>
      <protection locked="0"/>
    </xf>
    <xf numFmtId="0" fontId="3" fillId="0" borderId="3" xfId="0" applyFont="1" applyBorder="1" applyAlignment="1" applyProtection="1">
      <alignment horizontal="center" vertical="center"/>
      <protection locked="0"/>
    </xf>
    <xf numFmtId="0" fontId="1" fillId="0" borderId="0" xfId="0" applyFont="1" applyAlignment="1">
      <alignment horizontal="center" vertical="center" wrapText="1"/>
    </xf>
    <xf numFmtId="0" fontId="0" fillId="0" borderId="0" xfId="0" applyAlignment="1">
      <alignment vertical="center" wrapText="1"/>
    </xf>
    <xf numFmtId="0" fontId="0" fillId="0" borderId="1" xfId="0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17/10/relationships/person" Target="persons/person.xml"/><Relationship Id="rId3" Type="http://schemas.openxmlformats.org/officeDocument/2006/relationships/worksheet" Target="worksheets/sheet3.xml"/><Relationship Id="rId7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Relationship Id="rId9" Type="http://schemas.openxmlformats.org/officeDocument/2006/relationships/calcChain" Target="calcChain.xml"/></Relationships>
</file>

<file path=xl/persons/person.xml><?xml version="1.0" encoding="utf-8"?>
<personList xmlns="http://schemas.microsoft.com/office/spreadsheetml/2018/threadedcomments" xmlns:x="http://schemas.openxmlformats.org/spreadsheetml/2006/main"/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19"/>
  <sheetViews>
    <sheetView tabSelected="1" workbookViewId="0">
      <selection activeCell="D9" sqref="D9"/>
    </sheetView>
  </sheetViews>
  <sheetFormatPr baseColWidth="10" defaultColWidth="10.6640625" defaultRowHeight="14.4" x14ac:dyDescent="0.3"/>
  <cols>
    <col min="1" max="1" width="28.33203125" style="8" customWidth="1"/>
    <col min="2" max="2" width="8.77734375" style="8" customWidth="1"/>
    <col min="3" max="3" width="10.6640625" style="8"/>
    <col min="4" max="4" width="29.88671875" style="8" customWidth="1"/>
    <col min="5" max="5" width="10.6640625" style="8"/>
    <col min="6" max="6" width="6.21875" style="8" customWidth="1"/>
    <col min="7" max="8" width="10.6640625" style="8"/>
    <col min="9" max="9" width="16.109375" style="8" bestFit="1" customWidth="1"/>
    <col min="10" max="10" width="10.6640625" style="8"/>
    <col min="11" max="11" width="17.5546875" style="8" customWidth="1"/>
    <col min="12" max="12" width="16.109375" style="8" bestFit="1" customWidth="1"/>
    <col min="13" max="13" width="13.21875" style="8" bestFit="1" customWidth="1"/>
    <col min="14" max="16384" width="10.6640625" style="8"/>
  </cols>
  <sheetData>
    <row r="1" spans="1:15" ht="16.8" thickTop="1" thickBot="1" x14ac:dyDescent="0.35">
      <c r="A1" s="13" t="s">
        <v>0</v>
      </c>
      <c r="B1" s="14"/>
      <c r="D1" s="12" t="s">
        <v>8</v>
      </c>
      <c r="J1" s="15" t="s">
        <v>15</v>
      </c>
      <c r="K1" s="15" t="s">
        <v>20</v>
      </c>
      <c r="L1" s="8" t="s">
        <v>21</v>
      </c>
      <c r="M1" s="8" t="s">
        <v>22</v>
      </c>
      <c r="N1" s="8" t="s">
        <v>23</v>
      </c>
      <c r="O1" s="8" t="str" cm="1">
        <f t="array" ref="O1">IF(ISERROR(SMALL(IF($N$2:$N$8=1,ROW($N$2:$N$8)),ROW(#REF!))),"",INDEX($J$2:$J$8,SMALL(IF($N$2:$N$8=1,ROW($N$2:$N$8))-ROW($N$2)+1,ROW(#REF!))))</f>
        <v/>
      </c>
    </row>
    <row r="2" spans="1:15" ht="15" thickTop="1" x14ac:dyDescent="0.3">
      <c r="A2" s="5" t="s">
        <v>1</v>
      </c>
      <c r="B2" s="6">
        <v>5</v>
      </c>
      <c r="D2" s="8" t="s">
        <v>9</v>
      </c>
      <c r="J2" s="16" t="s">
        <v>1</v>
      </c>
      <c r="K2" s="16" t="s">
        <v>2</v>
      </c>
      <c r="L2" s="8">
        <f>IF(ISERROR(MATCH(J2,$D$9:$D$20,0)),1,0)</f>
        <v>1</v>
      </c>
      <c r="M2" s="8" cm="1">
        <f t="array" ref="M2">IF(SUMPRODUCT((NOT(ISBLANK($D$9:$D$20)))*(ISNUMBER(SEARCH(J2,INDEX($K$2:$K$8,MATCH($D$9:$D$20,$J$2:$J$8,0))))))&gt;0,0,1)</f>
        <v>1</v>
      </c>
      <c r="N2" s="8">
        <f>IF(AND(L2=1,M2=1),1,0)</f>
        <v>1</v>
      </c>
      <c r="O2" s="8" t="str" cm="1">
        <f t="array" ref="O2">IFERROR(INDEX($J$2:$J$8,SMALL(IF($N$2:$N$8=1,ROW($N$2:$N$8)-ROW($N$2)+1),ROWS($O$2:O2))),"")</f>
        <v>A</v>
      </c>
    </row>
    <row r="3" spans="1:15" x14ac:dyDescent="0.3">
      <c r="A3" s="1" t="s">
        <v>2</v>
      </c>
      <c r="B3" s="2">
        <v>10</v>
      </c>
      <c r="D3" s="8" t="s">
        <v>10</v>
      </c>
      <c r="J3" s="16" t="s">
        <v>2</v>
      </c>
      <c r="K3" s="16" t="s">
        <v>1</v>
      </c>
      <c r="L3" s="8">
        <f>IF(ISERROR(MATCH(J3,$D$9:$D$20,0)),1,0)</f>
        <v>1</v>
      </c>
      <c r="M3" s="8" cm="1">
        <f t="array" ref="M3">IF(SUMPRODUCT((NOT(ISBLANK($D$9:$D$20)))*(ISNUMBER(SEARCH(J3,INDEX($K$2:$K$8,MATCH($D$9:$D$20,$J$2:$J$8,0))))))&gt;0,0,1)</f>
        <v>1</v>
      </c>
      <c r="N3" s="8">
        <f t="shared" ref="N3:N8" si="0">IF(AND(L3=1,M3=1),1,0)</f>
        <v>1</v>
      </c>
      <c r="O3" s="8" t="str" cm="1">
        <f t="array" ref="O3">IFERROR(INDEX($J$2:$J$8,SMALL(IF($N$2:$N$8=1,ROW($N$2:$N$8)-ROW($N$2)+1),ROWS($O$2:O3))),"")</f>
        <v>B</v>
      </c>
    </row>
    <row r="4" spans="1:15" x14ac:dyDescent="0.3">
      <c r="A4" s="4" t="s">
        <v>3</v>
      </c>
      <c r="B4" s="2">
        <v>20</v>
      </c>
      <c r="J4" s="16" t="s">
        <v>3</v>
      </c>
      <c r="K4" s="16" t="s">
        <v>16</v>
      </c>
      <c r="L4" s="8">
        <f>IF(ISERROR(MATCH(J4,$D$9:$D$20,0)),1,0)</f>
        <v>1</v>
      </c>
      <c r="M4" s="8" cm="1">
        <f t="array" ref="M4">IF(SUMPRODUCT((NOT(ISBLANK($D$9:$D$20)))*(ISNUMBER(SEARCH(J4,INDEX($K$2:$K$8,MATCH($D$9:$D$20,$J$2:$J$8,0))))))&gt;0,0,1)</f>
        <v>1</v>
      </c>
      <c r="N4" s="8">
        <f t="shared" si="0"/>
        <v>1</v>
      </c>
      <c r="O4" s="8" t="str" cm="1">
        <f t="array" ref="O4">IFERROR(INDEX($J$2:$J$8,SMALL(IF($N$2:$N$8=1,ROW($N$2:$N$8)-ROW($N$2)+1),ROWS($O$2:O4))),"")</f>
        <v>C</v>
      </c>
    </row>
    <row r="5" spans="1:15" x14ac:dyDescent="0.3">
      <c r="A5" s="1" t="s">
        <v>4</v>
      </c>
      <c r="B5" s="2">
        <v>30</v>
      </c>
      <c r="J5" s="16" t="s">
        <v>4</v>
      </c>
      <c r="K5" s="16" t="s">
        <v>17</v>
      </c>
      <c r="L5" s="8">
        <f>IF(ISERROR(MATCH(J5,$D$9:$D$20,0)),1,0)</f>
        <v>1</v>
      </c>
      <c r="M5" s="8" cm="1">
        <f t="array" ref="M5">IF(SUMPRODUCT((NOT(ISBLANK($D$9:$D$20)))*(ISNUMBER(SEARCH(J5,INDEX($K$2:$K$8,MATCH($D$9:$D$20,$J$2:$J$8,0))))))&gt;0,0,1)</f>
        <v>1</v>
      </c>
      <c r="N5" s="8">
        <f t="shared" si="0"/>
        <v>1</v>
      </c>
      <c r="O5" s="8" t="str" cm="1">
        <f t="array" ref="O5">IFERROR(INDEX($J$2:$J$8,SMALL(IF($N$2:$N$8=1,ROW($N$2:$N$8)-ROW($N$2)+1),ROWS($O$2:O5))),"")</f>
        <v>D</v>
      </c>
    </row>
    <row r="6" spans="1:15" x14ac:dyDescent="0.3">
      <c r="A6" s="4" t="s">
        <v>5</v>
      </c>
      <c r="B6" s="2">
        <v>35</v>
      </c>
      <c r="J6" s="16" t="s">
        <v>5</v>
      </c>
      <c r="K6" s="16" t="s">
        <v>18</v>
      </c>
      <c r="L6" s="8">
        <f>IF(ISERROR(MATCH(J6,$D$9:$D$20,0)),1,0)</f>
        <v>1</v>
      </c>
      <c r="M6" s="8" cm="1">
        <f t="array" ref="M6">IF(SUMPRODUCT((NOT(ISBLANK($D$9:$D$20)))*(ISNUMBER(SEARCH(J6,INDEX($K$2:$K$8,MATCH($D$9:$D$20,$J$2:$J$8,0))))))&gt;0,0,1)</f>
        <v>1</v>
      </c>
      <c r="N6" s="8">
        <f t="shared" si="0"/>
        <v>1</v>
      </c>
      <c r="O6" s="8" t="str" cm="1">
        <f t="array" ref="O6">IFERROR(INDEX($J$2:$J$8,SMALL(IF($N$2:$N$8=1,ROW($N$2:$N$8)-ROW($N$2)+1),ROWS($O$2:O6))),"")</f>
        <v>E</v>
      </c>
    </row>
    <row r="7" spans="1:15" x14ac:dyDescent="0.3">
      <c r="A7" s="1" t="s">
        <v>6</v>
      </c>
      <c r="B7" s="2">
        <v>50</v>
      </c>
      <c r="J7" s="16" t="s">
        <v>6</v>
      </c>
      <c r="K7" s="16" t="s">
        <v>19</v>
      </c>
      <c r="L7" s="8">
        <f>IF(ISERROR(MATCH(J7,$D$9:$D$20,0)),1,0)</f>
        <v>1</v>
      </c>
      <c r="M7" s="8" cm="1">
        <f t="array" ref="M7">IF(SUMPRODUCT((NOT(ISBLANK($D$9:$D$20)))*(ISNUMBER(SEARCH(J7,INDEX($K$2:$K$8,MATCH($D$9:$D$20,$J$2:$J$8,0))))))&gt;0,0,1)</f>
        <v>1</v>
      </c>
      <c r="N7" s="8">
        <f t="shared" si="0"/>
        <v>1</v>
      </c>
      <c r="O7" s="8" t="str" cm="1">
        <f t="array" ref="O7">IFERROR(INDEX($J$2:$J$8,SMALL(IF($N$2:$N$8=1,ROW($N$2:$N$8)-ROW($N$2)+1),ROWS($O$2:O7))),"")</f>
        <v>F</v>
      </c>
    </row>
    <row r="8" spans="1:15" x14ac:dyDescent="0.3">
      <c r="A8" s="4" t="s">
        <v>7</v>
      </c>
      <c r="B8" s="2">
        <v>8</v>
      </c>
      <c r="D8" s="11" t="s">
        <v>12</v>
      </c>
      <c r="E8" s="10">
        <v>30</v>
      </c>
      <c r="J8" s="16" t="s">
        <v>7</v>
      </c>
      <c r="K8" s="16"/>
      <c r="L8" s="8">
        <f>IF(ISERROR(MATCH(J8,$D$9:$D$20,0)),1,0)</f>
        <v>1</v>
      </c>
      <c r="M8" s="8" cm="1">
        <f t="array" ref="M8">IF(SUMPRODUCT((NOT(ISBLANK($D$9:$D$20)))*(ISNUMBER(SEARCH(J8,INDEX($K$2:$K$8,MATCH($D$9:$D$20,$J$2:$J$8,0))))))&gt;0,0,1)</f>
        <v>1</v>
      </c>
      <c r="N8" s="8">
        <f t="shared" si="0"/>
        <v>1</v>
      </c>
      <c r="O8" s="8" t="str" cm="1">
        <f t="array" ref="O8">IFERROR(INDEX($J$2:$J$8,SMALL(IF($N$2:$N$8=1,ROW($N$2:$N$8)-ROW($N$2)+1),ROWS($O$2:O8))),"")</f>
        <v>G</v>
      </c>
    </row>
    <row r="9" spans="1:15" x14ac:dyDescent="0.3">
      <c r="A9" s="1"/>
      <c r="B9" s="2"/>
      <c r="D9" s="17"/>
      <c r="E9" s="17" t="str">
        <f>IFERROR(VLOOKUP($D9,$A:$B,2,0),"")</f>
        <v/>
      </c>
    </row>
    <row r="10" spans="1:15" x14ac:dyDescent="0.3">
      <c r="A10" s="4"/>
      <c r="B10" s="2"/>
      <c r="D10" s="17"/>
      <c r="E10" s="17" t="str">
        <f t="shared" ref="E10:E15" si="1">IFERROR(VLOOKUP($D10,$A:$B,2,0),"")</f>
        <v/>
      </c>
      <c r="F10" s="9" t="s">
        <v>13</v>
      </c>
    </row>
    <row r="11" spans="1:15" x14ac:dyDescent="0.3">
      <c r="A11" s="1"/>
      <c r="B11" s="2"/>
      <c r="D11" s="17" t="s">
        <v>24</v>
      </c>
      <c r="E11" s="17" t="str">
        <f t="shared" si="1"/>
        <v/>
      </c>
    </row>
    <row r="12" spans="1:15" x14ac:dyDescent="0.3">
      <c r="A12" s="4"/>
      <c r="B12" s="2"/>
      <c r="D12" s="17"/>
      <c r="E12" s="17" t="str">
        <f t="shared" si="1"/>
        <v/>
      </c>
      <c r="F12" s="9" t="s">
        <v>14</v>
      </c>
    </row>
    <row r="13" spans="1:15" x14ac:dyDescent="0.3">
      <c r="A13" s="1"/>
      <c r="B13" s="2"/>
      <c r="D13" s="17"/>
      <c r="E13" s="17" t="str">
        <f t="shared" si="1"/>
        <v/>
      </c>
    </row>
    <row r="14" spans="1:15" x14ac:dyDescent="0.3">
      <c r="A14" s="4"/>
      <c r="B14" s="2"/>
      <c r="D14" s="17"/>
      <c r="E14" s="17" t="str">
        <f t="shared" si="1"/>
        <v/>
      </c>
    </row>
    <row r="15" spans="1:15" x14ac:dyDescent="0.3">
      <c r="A15" s="1"/>
      <c r="B15" s="2"/>
      <c r="D15" s="10"/>
      <c r="E15" s="10" t="str">
        <f t="shared" si="1"/>
        <v/>
      </c>
    </row>
    <row r="16" spans="1:15" x14ac:dyDescent="0.3">
      <c r="A16" s="4"/>
      <c r="B16" s="2"/>
      <c r="D16" s="11" t="s">
        <v>11</v>
      </c>
      <c r="E16" s="10">
        <f>SUM(E9:E15)</f>
        <v>0</v>
      </c>
    </row>
    <row r="17" spans="1:2" x14ac:dyDescent="0.3">
      <c r="A17" s="1"/>
      <c r="B17" s="2"/>
    </row>
    <row r="18" spans="1:2" ht="15" thickBot="1" x14ac:dyDescent="0.35">
      <c r="A18" s="7"/>
      <c r="B18" s="3"/>
    </row>
    <row r="19" spans="1:2" ht="15" thickTop="1" x14ac:dyDescent="0.3"/>
  </sheetData>
  <mergeCells count="1">
    <mergeCell ref="A1:B1"/>
  </mergeCells>
  <dataValidations count="2">
    <dataValidation type="list" allowBlank="1" showInputMessage="1" showErrorMessage="1" sqref="D17:D20" xr:uid="{00000000-0002-0000-0000-000000000000}">
      <formula1>$A$2:$A$18</formula1>
    </dataValidation>
    <dataValidation type="list" allowBlank="1" showInputMessage="1" showErrorMessage="1" sqref="D9:D15" xr:uid="{9090D36C-1D0A-4C48-ACD2-A45BCEC34808}">
      <formula1>$O$2:$O$8</formula1>
    </dataValidation>
  </dataValidations>
  <pageMargins left="0.7" right="0.7" top="0.75" bottom="0.75" header="0.3" footer="0.3"/>
  <pageSetup paperSize="9" orientation="portrait" verticalDpi="0" r:id="rId1"/>
  <headerFooter>
    <oddFooter>&amp;L_x000D_&amp;1#&amp;"Calibri"&amp;8&amp;K000000 LIMITED SHARING</oddFooter>
  </headerFooter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  <headerFooter>
    <oddFooter>&amp;L_x000D_&amp;1#&amp;"Calibri"&amp;8&amp;K000000 LIMITED SHARING</oddFooter>
  </headerFooter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  <headerFooter>
    <oddFooter>&amp;L_x000D_&amp;1#&amp;"Calibri"&amp;8&amp;K000000 LIMITED SHARING</oddFooter>
  </headerFooter>
</worksheet>
</file>

<file path=docMetadata/LabelInfo.xml><?xml version="1.0" encoding="utf-8"?>
<clbl:labelList xmlns:clbl="http://schemas.microsoft.com/office/2020/mipLabelMetadata">
  <clbl:label id="{8ec47177-7042-437d-aa6f-31fd7962b727}" enabled="1" method="Standard" siteId="{b87cc266-09c4-40cc-8dfa-c92e08bf9cb4}" contentBits="2" removed="0"/>
</clbl:labelLis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Feuil2</vt:lpstr>
      <vt:lpstr>Feuil3</vt:lpstr>
      <vt:lpstr>Articles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Jerome Frescaline</dc:creator>
  <cp:lastModifiedBy>DUVERNOIS Arnaud</cp:lastModifiedBy>
  <dcterms:created xsi:type="dcterms:W3CDTF">2025-10-27T09:17:58Z</dcterms:created>
  <dcterms:modified xsi:type="dcterms:W3CDTF">2025-10-27T16:53:33Z</dcterms:modified>
</cp:coreProperties>
</file>