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4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NathD\Downloads\"/>
    </mc:Choice>
  </mc:AlternateContent>
  <xr:revisionPtr revIDLastSave="0" documentId="13_ncr:1_{32DEEE5F-BBC4-4F4A-8503-F51B908F49E0}" xr6:coauthVersionLast="47" xr6:coauthVersionMax="47" xr10:uidLastSave="{00000000-0000-0000-0000-000000000000}"/>
  <bookViews>
    <workbookView xWindow="-120" yWindow="-120" windowWidth="29040" windowHeight="15720" activeTab="2" xr2:uid="{6AEA3EBD-42DE-43AD-B2E7-D23109D16F02}"/>
    <workbookView xWindow="-120" yWindow="-120" windowWidth="29040" windowHeight="15720" activeTab="2" xr2:uid="{3ACBAF18-2767-4EEA-856E-8B5F6779763F}"/>
  </bookViews>
  <sheets>
    <sheet name="Old" sheetId="2" r:id="rId1"/>
    <sheet name="New" sheetId="1" r:id="rId2"/>
    <sheet name="Comparaison" sheetId="3" r:id="rId3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D3" i="3" l="1" a="1"/>
  <c r="D3" i="3" s="1"/>
  <c r="D4" i="3" a="1"/>
  <c r="D4" i="3" s="1"/>
  <c r="F2" i="3"/>
  <c r="D2" i="3" a="1"/>
  <c r="D2" i="3" s="1"/>
  <c r="E2" i="3" s="1"/>
  <c r="C3" i="3" a="1"/>
  <c r="C3" i="3" s="1"/>
  <c r="C4" i="3" a="1"/>
  <c r="C4" i="3" s="1"/>
  <c r="C2" i="3" a="1"/>
  <c r="C2" i="3" s="1"/>
  <c r="E3" i="1" a="1"/>
  <c r="E3" i="1"/>
  <c r="E4" i="1" a="1"/>
  <c r="E4" i="1"/>
  <c r="E5" i="1" a="1"/>
  <c r="E5" i="1"/>
  <c r="E6" i="1" a="1"/>
  <c r="E6" i="1"/>
  <c r="E7" i="1" a="1"/>
  <c r="E7" i="1" s="1"/>
  <c r="E2" i="1" a="1"/>
  <c r="E2" i="1" s="1"/>
  <c r="F3" i="3" l="1"/>
  <c r="E3" i="3"/>
  <c r="F4" i="3"/>
  <c r="E4" i="3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<sst xmlns="http://schemas.openxmlformats.org/spreadsheetml/2006/main" count="60" uniqueCount="22">
  <si>
    <t>Document</t>
  </si>
  <si>
    <t>description</t>
  </si>
  <si>
    <t>Indice</t>
  </si>
  <si>
    <t>status</t>
  </si>
  <si>
    <t>Doc-1</t>
  </si>
  <si>
    <t>Doc-2</t>
  </si>
  <si>
    <t>Doc-3</t>
  </si>
  <si>
    <t>Document descript 1</t>
  </si>
  <si>
    <t>Document descript 2</t>
  </si>
  <si>
    <t>Document descript 3</t>
  </si>
  <si>
    <t>Reviewed</t>
  </si>
  <si>
    <t>A.3</t>
  </si>
  <si>
    <t>B.2</t>
  </si>
  <si>
    <t>D.4</t>
  </si>
  <si>
    <t>A.1</t>
  </si>
  <si>
    <t>In work</t>
  </si>
  <si>
    <t>F.1</t>
  </si>
  <si>
    <t>B.7</t>
  </si>
  <si>
    <r>
      <rPr>
        <b/>
        <sz val="11"/>
        <color rgb="FF00B0F0"/>
        <rFont val="Calibri"/>
        <family val="2"/>
        <scheme val="minor"/>
      </rPr>
      <t>dernier</t>
    </r>
    <r>
      <rPr>
        <b/>
        <sz val="11"/>
        <color theme="1"/>
        <rFont val="Calibri"/>
        <family val="2"/>
        <scheme val="minor"/>
      </rPr>
      <t xml:space="preserve"> Indice "Old"</t>
    </r>
  </si>
  <si>
    <t>Evolution ?</t>
  </si>
  <si>
    <r>
      <rPr>
        <b/>
        <sz val="11"/>
        <color rgb="FF00B0F0"/>
        <rFont val="Calibri"/>
        <family val="2"/>
        <scheme val="minor"/>
      </rPr>
      <t>dernier</t>
    </r>
    <r>
      <rPr>
        <b/>
        <sz val="11"/>
        <color theme="1"/>
        <rFont val="Calibri"/>
        <family val="2"/>
        <scheme val="minor"/>
      </rPr>
      <t xml:space="preserve"> 
Indice "new"</t>
    </r>
  </si>
  <si>
    <t>status
"new"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</si>
</sst>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theme="1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5700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rgb="FF00B0F0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2" tint="-9.9978637043366805E-2"/>
        <bgColor indexed="64"/>
      </patternFill>
    </fill>
  </fills>
  <borders count="1">
    <border>
      <left/>
      <right/>
      <top/>
      <bottom/>
      <diagonal/>
    </border>
  </borders>
  <cellStyleXfs count="4">
    <xf numFmtId="0" fontId="0" fillId="0" borderId="0"/>
    <xf numFmtId="0" fontId="1" fillId="2" borderId="0" applyNumberFormat="0" applyBorder="0" applyAlignment="0" applyProtection="0"/>
    <xf numFmtId="0" fontId="2" fillId="3" borderId="0" applyNumberFormat="0" applyBorder="0" applyAlignment="0" applyProtection="0"/>
    <xf numFmtId="0" fontId="3" fillId="4" borderId="0" applyNumberFormat="0" applyBorder="0" applyAlignment="0" applyProtection="0"/>
  </cellStyleXfs>
  <cellXfs count="13">
    <xf numFmtId="0" fontId="0" fillId="0" borderId="0" xfId="0"/>
    <xf numFmtId="0" fontId="5" fillId="5" borderId="0" xfId="0" applyFont="1" applyFill="1"/>
    <xf numFmtId="0" fontId="5" fillId="5" borderId="0" xfId="0" applyFont="1" applyFill="1" applyAlignment="1">
      <alignment horizontal="center"/>
    </xf>
    <xf numFmtId="0" fontId="0" fillId="0" borderId="0" xfId="0" applyAlignment="1">
      <alignment horizontal="center"/>
    </xf>
    <xf numFmtId="0" fontId="1" fillId="2" borderId="0" xfId="1" applyAlignment="1">
      <alignment horizontal="center"/>
    </xf>
    <xf numFmtId="0" fontId="3" fillId="4" borderId="0" xfId="3" applyAlignment="1">
      <alignment horizontal="center"/>
    </xf>
    <xf numFmtId="0" fontId="0" fillId="6" borderId="0" xfId="0" applyFill="1"/>
    <xf numFmtId="0" fontId="0" fillId="7" borderId="0" xfId="0" applyFill="1" applyAlignment="1">
      <alignment horizontal="center"/>
    </xf>
    <xf numFmtId="0" fontId="4" fillId="7" borderId="0" xfId="0" applyFont="1" applyFill="1" applyAlignment="1">
      <alignment horizontal="center"/>
    </xf>
    <xf numFmtId="0" fontId="5" fillId="5" borderId="0" xfId="0" applyFont="1" applyFill="1" applyAlignment="1">
      <alignment vertical="center"/>
    </xf>
    <xf numFmtId="0" fontId="5" fillId="5" borderId="0" xfId="0" applyFont="1" applyFill="1" applyAlignment="1">
      <alignment horizontal="center" vertical="center" wrapText="1"/>
    </xf>
    <xf numFmtId="0" fontId="0" fillId="0" borderId="0" xfId="0" applyAlignment="1">
      <alignment vertical="center"/>
    </xf>
    <xf numFmtId="0" fontId="2" fillId="3" borderId="0" xfId="2" applyAlignment="1">
      <alignment horizontal="center"/>
    </xf>
  </cellXfs>
  <cellStyles count="4">
    <cellStyle name="Insatisfaisant" xfId="2" builtinId="27"/>
    <cellStyle name="Neutre" xfId="3" builtinId="28"/>
    <cellStyle name="Normal" xfId="0" builtinId="0"/>
    <cellStyle name="Satisfaisant" xfId="1" builtinId="26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eetMetadata" Target="metadata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628650</xdr:colOff>
      <xdr:row>6</xdr:row>
      <xdr:rowOff>38100</xdr:rowOff>
    </xdr:from>
    <xdr:to>
      <xdr:col>1</xdr:col>
      <xdr:colOff>971550</xdr:colOff>
      <xdr:row>8</xdr:row>
      <xdr:rowOff>76200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1D9D316A-7F2E-49F2-A776-85180962CF9C}"/>
            </a:ext>
          </a:extLst>
        </xdr:cNvPr>
        <xdr:cNvSpPr txBox="1"/>
      </xdr:nvSpPr>
      <xdr:spPr>
        <a:xfrm>
          <a:off x="628650" y="1304925"/>
          <a:ext cx="1133475" cy="400050"/>
        </a:xfrm>
        <a:prstGeom prst="rect">
          <a:avLst/>
        </a:prstGeom>
        <a:solidFill>
          <a:schemeClr val="accent4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sans doublons</a:t>
          </a:r>
        </a:p>
      </xdr:txBody>
    </xdr:sp>
    <xdr:clientData/>
  </xdr:twoCellAnchor>
  <xdr:twoCellAnchor>
    <xdr:from>
      <xdr:col>0</xdr:col>
      <xdr:colOff>342900</xdr:colOff>
      <xdr:row>4</xdr:row>
      <xdr:rowOff>19050</xdr:rowOff>
    </xdr:from>
    <xdr:to>
      <xdr:col>0</xdr:col>
      <xdr:colOff>609600</xdr:colOff>
      <xdr:row>6</xdr:row>
      <xdr:rowOff>19050</xdr:rowOff>
    </xdr:to>
    <xdr:cxnSp macro="">
      <xdr:nvCxnSpPr>
        <xdr:cNvPr id="4" name="Connecteur droit avec flèche 3">
          <a:extLst>
            <a:ext uri="{FF2B5EF4-FFF2-40B4-BE49-F238E27FC236}">
              <a16:creationId xmlns:a16="http://schemas.microsoft.com/office/drawing/2014/main" id="{683FA0CE-43B0-4A2C-A06E-E65C689360C8}"/>
            </a:ext>
          </a:extLst>
        </xdr:cNvPr>
        <xdr:cNvCxnSpPr/>
      </xdr:nvCxnSpPr>
      <xdr:spPr>
        <a:xfrm flipH="1" flipV="1">
          <a:off x="342900" y="923925"/>
          <a:ext cx="266700" cy="361950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 2013 –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6986783-0871-4E33-9E40-D17B2A3ADDFF}">
  <dimension ref="A1:D5"/>
  <sheetViews>
    <sheetView workbookViewId="0">
      <pane ySplit="1" topLeftCell="A2" activePane="bottomLeft" state="frozen"/>
      <selection pane="bottomLeft" activeCell="B8" sqref="B8"/>
    </sheetView>
    <sheetView workbookViewId="1">
      <selection activeCell="C4" sqref="C4"/>
    </sheetView>
  </sheetViews>
  <sheetFormatPr baseColWidth="10" defaultRowHeight="15" x14ac:dyDescent="0.25"/>
  <cols>
    <col min="2" max="2" width="34.28515625" customWidth="1"/>
    <col min="3" max="4" width="11.5703125" style="3"/>
  </cols>
  <sheetData>
    <row r="1" spans="1:4" x14ac:dyDescent="0.25">
      <c r="A1" s="1" t="s">
        <v>0</v>
      </c>
      <c r="B1" s="1" t="s">
        <v>1</v>
      </c>
      <c r="C1" s="2" t="s">
        <v>2</v>
      </c>
      <c r="D1" s="2" t="s">
        <v>3</v>
      </c>
    </row>
    <row r="2" spans="1:4" x14ac:dyDescent="0.25">
      <c r="A2" s="6" t="s">
        <v>4</v>
      </c>
      <c r="B2" t="s">
        <v>7</v>
      </c>
      <c r="C2" s="3" t="s">
        <v>11</v>
      </c>
      <c r="D2" s="4" t="s">
        <v>10</v>
      </c>
    </row>
    <row r="3" spans="1:4" x14ac:dyDescent="0.25">
      <c r="A3" s="6" t="s">
        <v>4</v>
      </c>
      <c r="B3" t="s">
        <v>7</v>
      </c>
      <c r="C3" s="3" t="s">
        <v>12</v>
      </c>
      <c r="D3" s="4" t="s">
        <v>10</v>
      </c>
    </row>
    <row r="4" spans="1:4" x14ac:dyDescent="0.25">
      <c r="A4" t="s">
        <v>5</v>
      </c>
      <c r="B4" t="s">
        <v>8</v>
      </c>
      <c r="C4" s="3" t="s">
        <v>14</v>
      </c>
      <c r="D4" s="5" t="s">
        <v>15</v>
      </c>
    </row>
    <row r="5" spans="1:4" x14ac:dyDescent="0.25">
      <c r="A5" t="s">
        <v>6</v>
      </c>
      <c r="B5" t="s">
        <v>9</v>
      </c>
      <c r="C5" s="3" t="s">
        <v>16</v>
      </c>
      <c r="D5" s="4" t="s">
        <v>10</v>
      </c>
    </row>
  </sheetData>
  <pageMargins left="0.7" right="0.7" top="0.75" bottom="0.75" header="0.3" footer="0.3"/>
  <pageSetup paperSize="9" orientation="portrait" horizontalDpi="1200" verticalDpi="120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25CB7F0-3DC6-4568-8B2C-3A3794BFE499}">
  <dimension ref="A1:E7"/>
  <sheetViews>
    <sheetView workbookViewId="0">
      <pane ySplit="1" topLeftCell="A2" activePane="bottomLeft" state="frozen"/>
      <selection pane="bottomLeft" activeCell="B18" sqref="B18"/>
    </sheetView>
    <sheetView workbookViewId="1">
      <selection activeCell="C8" sqref="C8"/>
    </sheetView>
  </sheetViews>
  <sheetFormatPr baseColWidth="10" defaultRowHeight="15" x14ac:dyDescent="0.25"/>
  <cols>
    <col min="2" max="2" width="34.28515625" customWidth="1"/>
    <col min="3" max="5" width="11.5703125" style="3"/>
  </cols>
  <sheetData>
    <row r="1" spans="1:5" x14ac:dyDescent="0.25">
      <c r="A1" s="1" t="s">
        <v>0</v>
      </c>
      <c r="B1" s="1" t="s">
        <v>1</v>
      </c>
      <c r="C1" s="2" t="s">
        <v>2</v>
      </c>
      <c r="D1" s="2" t="s">
        <v>3</v>
      </c>
      <c r="E1" s="7"/>
    </row>
    <row r="2" spans="1:5" x14ac:dyDescent="0.25">
      <c r="A2" s="6" t="s">
        <v>4</v>
      </c>
      <c r="B2" t="s">
        <v>7</v>
      </c>
      <c r="C2" s="3" t="s">
        <v>11</v>
      </c>
      <c r="D2" s="4" t="s">
        <v>10</v>
      </c>
      <c r="E2" s="8" t="str" cm="1">
        <f t="array" ref="E2">IF(SUMPRODUCT((Old!$A$2:$A$5=New!$A2)*(Old!$C$2:$C$5=New!$C2))=0,"New","")</f>
        <v/>
      </c>
    </row>
    <row r="3" spans="1:5" x14ac:dyDescent="0.25">
      <c r="A3" s="6" t="s">
        <v>4</v>
      </c>
      <c r="B3" t="s">
        <v>7</v>
      </c>
      <c r="C3" s="3" t="s">
        <v>12</v>
      </c>
      <c r="D3" s="4" t="s">
        <v>10</v>
      </c>
      <c r="E3" s="8" t="str" cm="1">
        <f t="array" ref="E3">IF(SUMPRODUCT((Old!$A$2:$A$5=New!$A3)*(Old!$C$2:$C$5=New!$C3))=0,"New","")</f>
        <v/>
      </c>
    </row>
    <row r="4" spans="1:5" x14ac:dyDescent="0.25">
      <c r="A4" s="6" t="s">
        <v>4</v>
      </c>
      <c r="B4" t="s">
        <v>7</v>
      </c>
      <c r="C4" s="3" t="s">
        <v>13</v>
      </c>
      <c r="D4" s="4" t="s">
        <v>10</v>
      </c>
      <c r="E4" s="8" t="str" cm="1">
        <f t="array" ref="E4">IF(SUMPRODUCT((Old!$A$2:$A$5=New!$A4)*(Old!$C$2:$C$5=New!$C4))=0,"New","")</f>
        <v>New</v>
      </c>
    </row>
    <row r="5" spans="1:5" x14ac:dyDescent="0.25">
      <c r="A5" t="s">
        <v>5</v>
      </c>
      <c r="B5" t="s">
        <v>8</v>
      </c>
      <c r="C5" s="3" t="s">
        <v>14</v>
      </c>
      <c r="D5" s="5" t="s">
        <v>15</v>
      </c>
      <c r="E5" s="8" t="str" cm="1">
        <f t="array" ref="E5">IF(SUMPRODUCT((Old!$A$2:$A$5=New!$A5)*(Old!$C$2:$C$5=New!$C5))=0,"New","")</f>
        <v/>
      </c>
    </row>
    <row r="6" spans="1:5" x14ac:dyDescent="0.25">
      <c r="A6" t="s">
        <v>5</v>
      </c>
      <c r="B6" t="s">
        <v>8</v>
      </c>
      <c r="C6" s="3" t="s">
        <v>17</v>
      </c>
      <c r="D6" s="5" t="s">
        <v>15</v>
      </c>
      <c r="E6" s="8" t="str" cm="1">
        <f t="array" ref="E6">IF(SUMPRODUCT((Old!$A$2:$A$5=New!$A6)*(Old!$C$2:$C$5=New!$C6))=0,"New","")</f>
        <v>New</v>
      </c>
    </row>
    <row r="7" spans="1:5" x14ac:dyDescent="0.25">
      <c r="A7" t="s">
        <v>6</v>
      </c>
      <c r="B7" t="s">
        <v>9</v>
      </c>
      <c r="C7" s="3" t="s">
        <v>16</v>
      </c>
      <c r="D7" s="4" t="s">
        <v>10</v>
      </c>
      <c r="E7" s="8" t="str" cm="1">
        <f t="array" ref="E7">IF(SUMPRODUCT((Old!$A$2:$A$5=New!$A7)*(Old!$C$2:$C$5=New!$C7))=0,"New","")</f>
        <v/>
      </c>
    </row>
  </sheetData>
  <pageMargins left="0.7" right="0.7" top="0.75" bottom="0.75" header="0.3" footer="0.3"/>
  <pageSetup paperSize="9" orientation="portrait" horizontalDpi="1200" verticalDpi="120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73DC356-7D40-4EFF-A3CD-22E5DD870CD1}">
  <dimension ref="A1:F4"/>
  <sheetViews>
    <sheetView tabSelected="1" workbookViewId="0">
      <selection activeCell="D2" sqref="D2"/>
    </sheetView>
    <sheetView tabSelected="1" workbookViewId="1">
      <selection activeCell="C3" sqref="C3"/>
    </sheetView>
  </sheetViews>
  <sheetFormatPr baseColWidth="10" defaultRowHeight="15" x14ac:dyDescent="0.25"/>
  <cols>
    <col min="2" max="2" width="20.140625" customWidth="1"/>
    <col min="3" max="3" width="15.85546875" bestFit="1" customWidth="1"/>
    <col min="4" max="5" width="15" customWidth="1"/>
  </cols>
  <sheetData>
    <row r="1" spans="1:6" s="11" customFormat="1" ht="45" x14ac:dyDescent="0.25">
      <c r="A1" s="9" t="s">
        <v>0</v>
      </c>
      <c r="B1" s="9" t="s">
        <v>1</v>
      </c>
      <c r="C1" s="10" t="s">
        <v>18</v>
      </c>
      <c r="D1" s="10" t="s">
        <v>20</v>
      </c>
      <c r="E1" s="10" t="s">
        <v>19</v>
      </c>
      <c r="F1" s="10" t="s">
        <v>21</v>
      </c>
    </row>
    <row r="2" spans="1:6" x14ac:dyDescent="0.25">
      <c r="A2" s="6" t="s">
        <v>4</v>
      </c>
      <c r="B2" t="s">
        <v>7</v>
      </c>
      <c r="C2" s="3" t="str" cm="1">
        <f t="array" ref="C2">_xlfn.LET(
_xlpm.tOld,Old!$A$2:$D$5,
_xlpm.filtredoc, _xlfn.CHOOSECOLS(_xlfn._xlws.FILTER(_xlpm.tOld,_xlfn.CHOOSECOLS(_xlpm.tOld,1)=$A2),3),
_xlpm.filtreindice, _xlfn._xlws.FILTER(_xlpm.filtredoc,VALUE(_xlfn.TEXTAFTER(_xlpm.filtredoc,".")) = MAX(VALUE(_xlfn.TEXTAFTER(_xlpm.filtredoc,".")))),
_xlpm.filtreindice)</f>
        <v>A.3</v>
      </c>
      <c r="D2" s="3" t="str" cm="1">
        <f t="array" ref="D2">_xlfn.LET(
_xlpm.tNew,New!$A$2:$D$7,
_xlpm.filtredoc, _xlfn.CHOOSECOLS(_xlfn._xlws.FILTER(_xlpm.tNew,_xlfn.CHOOSECOLS(_xlpm.tNew,1)=$A2),3),
_xlpm.filtreindice, _xlfn._xlws.FILTER(_xlpm.filtredoc,VALUE(_xlfn.TEXTAFTER(_xlpm.filtredoc,".")) = MAX(VALUE(_xlfn.TEXTAFTER(_xlpm.filtredoc,".")))),
_xlpm.filtreindice)</f>
        <v>D.4</v>
      </c>
      <c r="E2" s="12" t="str">
        <f>IF(C2&lt;&gt;D2,"Oui","Non")</f>
        <v>Oui</v>
      </c>
      <c r="F2" s="4" t="str">
        <f>_xlfn.XLOOKUP(D2,New!$C$2:$C$7,New!$D$2:$D$7,"",0)</f>
        <v>Reviewed</v>
      </c>
    </row>
    <row r="3" spans="1:6" x14ac:dyDescent="0.25">
      <c r="A3" t="s">
        <v>5</v>
      </c>
      <c r="B3" t="s">
        <v>8</v>
      </c>
      <c r="C3" s="3" t="str" cm="1">
        <f t="array" ref="C3">_xlfn.LET(
_xlpm.tOld,Old!$A$2:$D$5,
_xlpm.filtredoc, _xlfn.CHOOSECOLS(_xlfn._xlws.FILTER(_xlpm.tOld,_xlfn.CHOOSECOLS(_xlpm.tOld,1)=$A3),3),
_xlpm.filtreindice, _xlfn._xlws.FILTER(_xlpm.filtredoc,VALUE(_xlfn.TEXTAFTER(_xlpm.filtredoc,".")) = MAX(VALUE(_xlfn.TEXTAFTER(_xlpm.filtredoc,".")))),
_xlpm.filtreindice)</f>
        <v>A.1</v>
      </c>
      <c r="D3" s="3" t="str" cm="1">
        <f t="array" ref="D3">_xlfn.LET(
_xlpm.tNew,New!$A$2:$D$7,
_xlpm.filtredoc, _xlfn.CHOOSECOLS(_xlfn._xlws.FILTER(_xlpm.tNew,_xlfn.CHOOSECOLS(_xlpm.tNew,1)=$A3),3),
_xlpm.filtreindice, _xlfn._xlws.FILTER(_xlpm.filtredoc,VALUE(_xlfn.TEXTAFTER(_xlpm.filtredoc,".")) = MAX(VALUE(_xlfn.TEXTAFTER(_xlpm.filtredoc,".")))),
_xlpm.filtreindice)</f>
        <v>B.7</v>
      </c>
      <c r="E3" s="12" t="str">
        <f t="shared" ref="E3:E4" si="0">IF(C3&lt;&gt;D3,"Oui","Non")</f>
        <v>Oui</v>
      </c>
      <c r="F3" s="4" t="str">
        <f>_xlfn.XLOOKUP(D3,New!$C$2:$C$7,New!$D$2:$D$7,"",0)</f>
        <v>In work</v>
      </c>
    </row>
    <row r="4" spans="1:6" x14ac:dyDescent="0.25">
      <c r="A4" t="s">
        <v>6</v>
      </c>
      <c r="B4" t="s">
        <v>9</v>
      </c>
      <c r="C4" s="3" t="str" cm="1">
        <f t="array" ref="C4">_xlfn.LET(
_xlpm.tOld,Old!$A$2:$D$5,
_xlpm.filtredoc, _xlfn.CHOOSECOLS(_xlfn._xlws.FILTER(_xlpm.tOld,_xlfn.CHOOSECOLS(_xlpm.tOld,1)=$A4),3),
_xlpm.filtreindice, _xlfn._xlws.FILTER(_xlpm.filtredoc,VALUE(_xlfn.TEXTAFTER(_xlpm.filtredoc,".")) = MAX(VALUE(_xlfn.TEXTAFTER(_xlpm.filtredoc,".")))),
_xlpm.filtreindice)</f>
        <v>F.1</v>
      </c>
      <c r="D4" s="3" t="str" cm="1">
        <f t="array" ref="D4">_xlfn.LET(
_xlpm.tNew,New!$A$2:$D$7,
_xlpm.filtredoc, _xlfn.CHOOSECOLS(_xlfn._xlws.FILTER(_xlpm.tNew,_xlfn.CHOOSECOLS(_xlpm.tNew,1)=$A4),3),
_xlpm.filtreindice, _xlfn._xlws.FILTER(_xlpm.filtredoc,VALUE(_xlfn.TEXTAFTER(_xlpm.filtredoc,".")) = MAX(VALUE(_xlfn.TEXTAFTER(_xlpm.filtredoc,".")))),
_xlpm.filtreindice)</f>
        <v>F.1</v>
      </c>
      <c r="E4" s="12" t="str">
        <f t="shared" si="0"/>
        <v>Non</v>
      </c>
      <c r="F4" s="4" t="str">
        <f>_xlfn.XLOOKUP(D4,New!$C$2:$C$7,New!$D$2:$D$7,"",0)</f>
        <v>Reviewed</v>
      </c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Old</vt:lpstr>
      <vt:lpstr>New</vt:lpstr>
      <vt:lpstr>Comparaison</vt:lpstr>
    </vt:vector>
  </TitlesOfParts>
  <Company>Naval Group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DOLO, David</dc:creator>
  <cp:lastModifiedBy>Nathalie Dardel</cp:lastModifiedBy>
  <dcterms:created xsi:type="dcterms:W3CDTF">2025-02-26T07:55:31Z</dcterms:created>
  <dcterms:modified xsi:type="dcterms:W3CDTF">2025-02-26T08:50:49Z</dcterms:modified>
</cp:coreProperties>
</file>