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rom\Downloads\"/>
    </mc:Choice>
  </mc:AlternateContent>
  <xr:revisionPtr revIDLastSave="0" documentId="13_ncr:1_{FF692C7B-8DE8-4130-BD65-D3F2A583E7E7}" xr6:coauthVersionLast="47" xr6:coauthVersionMax="47" xr10:uidLastSave="{00000000-0000-0000-0000-000000000000}"/>
  <bookViews>
    <workbookView xWindow="-120" yWindow="-120" windowWidth="29040" windowHeight="15990" activeTab="1" xr2:uid="{6CC20B3C-8D46-4293-8651-B10C2029C62E}"/>
  </bookViews>
  <sheets>
    <sheet name="Planning" sheetId="2" r:id="rId1"/>
    <sheet name="Data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7" i="1"/>
  <c r="F18" i="1"/>
  <c r="F19" i="1"/>
  <c r="F20" i="1"/>
  <c r="F21" i="1"/>
  <c r="E12" i="1"/>
  <c r="E2" i="1"/>
  <c r="E3" i="1" s="1"/>
  <c r="E4" i="1" s="1"/>
  <c r="E5" i="1" s="1"/>
  <c r="E6" i="1" s="1"/>
  <c r="E7" i="1" s="1"/>
  <c r="E8" i="1" s="1"/>
  <c r="E9" i="1" s="1"/>
  <c r="E10" i="1" s="1"/>
  <c r="E11" i="1" s="1"/>
  <c r="F4" i="1"/>
  <c r="F3" i="1"/>
  <c r="F2" i="1"/>
  <c r="F6" i="1"/>
  <c r="F5" i="1"/>
  <c r="F15" i="1"/>
  <c r="F14" i="1"/>
  <c r="F16" i="1"/>
  <c r="F13" i="1"/>
  <c r="F12" i="1"/>
  <c r="E13" i="1" l="1"/>
  <c r="E14" i="1" s="1"/>
  <c r="E15" i="1" s="1"/>
  <c r="E16" i="1" s="1"/>
  <c r="E17" i="1" s="1"/>
  <c r="E18" i="1" s="1"/>
  <c r="E19" i="1" s="1"/>
  <c r="E20" i="1" s="1"/>
  <c r="E21" i="1" s="1"/>
</calcChain>
</file>

<file path=xl/sharedStrings.xml><?xml version="1.0" encoding="utf-8"?>
<sst xmlns="http://schemas.openxmlformats.org/spreadsheetml/2006/main" count="31" uniqueCount="17">
  <si>
    <t>TOTO</t>
  </si>
  <si>
    <t>TATA</t>
  </si>
  <si>
    <t>TITI</t>
  </si>
  <si>
    <t>TUTU</t>
  </si>
  <si>
    <t>Equipe 1</t>
  </si>
  <si>
    <t>Equipe 2</t>
  </si>
  <si>
    <t>OTOT</t>
  </si>
  <si>
    <t>ATAT</t>
  </si>
  <si>
    <t>ITIT</t>
  </si>
  <si>
    <t>UTUT</t>
  </si>
  <si>
    <t>En colonne [D], mon calcul de recherche de la ligne du nom en 'Planning', qui fonctionne.</t>
  </si>
  <si>
    <t>En colonne [G], je calcule la plage correspondante à chaque équipe dans 'Planning'.</t>
  </si>
  <si>
    <t>Dans le but de limiter la recherche de EQUIV, je veux limiter la RANGE.</t>
  </si>
  <si>
    <t>Ligne 'Planning'</t>
  </si>
  <si>
    <t>Merci, les cracks!</t>
  </si>
  <si>
    <t>Problème si il y a un homonyme dans une autre équipe.</t>
  </si>
  <si>
    <t>Pouvez-vous corriger les formules en [G] et/ou [F] pour obtenir en colonne [F] les résultats corrects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</si>
</sst>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2" borderId="2" xfId="0" applyFont="1" applyFill="1" applyBorder="1"/>
    <xf numFmtId="0" fontId="2" fillId="0" borderId="0" xfId="0" applyFont="1" applyAlignment="1">
      <alignment horizontal="center" vertical="center"/>
    </xf>
    <xf numFmtId="0" fontId="2" fillId="3" borderId="4" xfId="0" applyFont="1" applyFill="1" applyBorder="1"/>
    <xf numFmtId="0" fontId="2" fillId="2" borderId="4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right" vertical="center" wrapText="1"/>
    </xf>
    <xf numFmtId="0" fontId="0" fillId="4" borderId="7" xfId="0" applyFill="1" applyBorder="1" applyAlignment="1">
      <alignment vertical="center" wrapText="1"/>
    </xf>
    <xf numFmtId="0" fontId="0" fillId="4" borderId="9" xfId="0" applyFill="1" applyBorder="1" applyAlignment="1">
      <alignment vertical="center" wrapText="1"/>
    </xf>
    <xf numFmtId="0" fontId="1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AB5D9-D562-49B3-AEC5-7DE61FAAE298}">
  <sheetPr codeName="Feuil2"/>
  <dimension ref="A3:B28"/>
  <sheetViews>
    <sheetView workbookViewId="0">
      <selection activeCell="A18" sqref="A18:A28"/>
    </sheetView>
  </sheetViews>
  <sheetFormatPr baseColWidth="10" defaultRowHeight="15" x14ac:dyDescent="0.25"/>
  <cols>
    <col min="2" max="2" width="11.42578125" style="19"/>
  </cols>
  <sheetData>
    <row r="3" spans="1:1" ht="15.75" thickBot="1" x14ac:dyDescent="0.3"/>
    <row r="4" spans="1:1" x14ac:dyDescent="0.25">
      <c r="A4" s="15" t="s">
        <v>4</v>
      </c>
    </row>
    <row r="5" spans="1:1" x14ac:dyDescent="0.25">
      <c r="A5" s="16" t="s">
        <v>0</v>
      </c>
    </row>
    <row r="6" spans="1:1" x14ac:dyDescent="0.25">
      <c r="A6" s="16"/>
    </row>
    <row r="7" spans="1:1" x14ac:dyDescent="0.25">
      <c r="A7" s="16" t="s">
        <v>1</v>
      </c>
    </row>
    <row r="8" spans="1:1" x14ac:dyDescent="0.25">
      <c r="A8" s="16"/>
    </row>
    <row r="9" spans="1:1" x14ac:dyDescent="0.25">
      <c r="A9" s="16" t="s">
        <v>2</v>
      </c>
    </row>
    <row r="10" spans="1:1" x14ac:dyDescent="0.25">
      <c r="A10" s="16"/>
    </row>
    <row r="11" spans="1:1" x14ac:dyDescent="0.25">
      <c r="A11" s="16" t="s">
        <v>3</v>
      </c>
    </row>
    <row r="12" spans="1:1" x14ac:dyDescent="0.25">
      <c r="A12" s="16"/>
    </row>
    <row r="13" spans="1:1" x14ac:dyDescent="0.25">
      <c r="A13" s="16" t="s">
        <v>7</v>
      </c>
    </row>
    <row r="14" spans="1:1" x14ac:dyDescent="0.25">
      <c r="A14" s="16"/>
    </row>
    <row r="15" spans="1:1" ht="15.75" thickBot="1" x14ac:dyDescent="0.3">
      <c r="A15" s="17"/>
    </row>
    <row r="16" spans="1:1" ht="15.75" thickBot="1" x14ac:dyDescent="0.3"/>
    <row r="17" spans="1:1" x14ac:dyDescent="0.25">
      <c r="A17" s="12" t="s">
        <v>5</v>
      </c>
    </row>
    <row r="18" spans="1:1" x14ac:dyDescent="0.25">
      <c r="A18" s="13" t="s">
        <v>6</v>
      </c>
    </row>
    <row r="19" spans="1:1" x14ac:dyDescent="0.25">
      <c r="A19" s="13"/>
    </row>
    <row r="20" spans="1:1" x14ac:dyDescent="0.25">
      <c r="A20" s="13" t="s">
        <v>7</v>
      </c>
    </row>
    <row r="21" spans="1:1" x14ac:dyDescent="0.25">
      <c r="A21" s="13"/>
    </row>
    <row r="22" spans="1:1" x14ac:dyDescent="0.25">
      <c r="A22" s="13" t="s">
        <v>8</v>
      </c>
    </row>
    <row r="23" spans="1:1" x14ac:dyDescent="0.25">
      <c r="A23" s="13"/>
    </row>
    <row r="24" spans="1:1" x14ac:dyDescent="0.25">
      <c r="A24" s="13" t="s">
        <v>9</v>
      </c>
    </row>
    <row r="25" spans="1:1" x14ac:dyDescent="0.25">
      <c r="A25" s="13"/>
    </row>
    <row r="26" spans="1:1" x14ac:dyDescent="0.25">
      <c r="A26" s="13" t="s">
        <v>0</v>
      </c>
    </row>
    <row r="27" spans="1:1" x14ac:dyDescent="0.25">
      <c r="A27" s="13"/>
    </row>
    <row r="28" spans="1:1" ht="15.75" thickBot="1" x14ac:dyDescent="0.3">
      <c r="A28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2671C1-FAE0-4E28-B8DC-651974ABF0F9}">
  <sheetPr codeName="Feuil1"/>
  <dimension ref="B1:I21"/>
  <sheetViews>
    <sheetView tabSelected="1" workbookViewId="0">
      <selection activeCell="F2" sqref="F2"/>
    </sheetView>
  </sheetViews>
  <sheetFormatPr baseColWidth="10" defaultRowHeight="15" x14ac:dyDescent="0.25"/>
  <cols>
    <col min="4" max="6" width="11.42578125" style="19"/>
    <col min="7" max="7" width="22.7109375" style="19" customWidth="1"/>
    <col min="8" max="8" width="16.140625" bestFit="1" customWidth="1"/>
    <col min="9" max="9" width="91.28515625" customWidth="1"/>
  </cols>
  <sheetData>
    <row r="1" spans="2:9" ht="30.75" customHeight="1" thickBot="1" x14ac:dyDescent="0.3">
      <c r="D1" s="26"/>
      <c r="F1" s="26" t="s">
        <v>13</v>
      </c>
    </row>
    <row r="2" spans="2:9" x14ac:dyDescent="0.25">
      <c r="B2" s="1" t="s">
        <v>4</v>
      </c>
      <c r="C2" s="22" t="s">
        <v>0</v>
      </c>
      <c r="D2" s="23"/>
      <c r="E2" s="19" t="str">
        <f>IF(LEFT($B2,6)="Equipe",$B2,#REF!)</f>
        <v>Equipe 1</v>
      </c>
      <c r="F2" s="31">
        <f ca="1">MATCH($C2,OFFSET(INDIRECT(ADDRESS(MATCH(E2,Planning!$A:$A,0),1,4,,"Planning")),,,12,1),0)+MATCH(E2,Planning!$A:$A,0)-1</f>
        <v>5</v>
      </c>
      <c r="I2" s="18" t="s">
        <v>10</v>
      </c>
    </row>
    <row r="3" spans="2:9" x14ac:dyDescent="0.25">
      <c r="B3" s="2"/>
      <c r="C3" s="3" t="s">
        <v>1</v>
      </c>
      <c r="E3" s="19" t="str">
        <f t="shared" ref="E3:E21" si="0">IF(LEFT($B3,6)="Equipe",$B3,$E2)</f>
        <v>Equipe 1</v>
      </c>
      <c r="F3" s="20">
        <f ca="1">MATCH($C3,OFFSET(INDIRECT(ADDRESS(MATCH(E3,Planning!$A:$A,0),1,4,,"Planning")),,,12,1),0)+MATCH(E3,Planning!$A:$A,0)-1</f>
        <v>7</v>
      </c>
      <c r="I3" s="18"/>
    </row>
    <row r="4" spans="2:9" x14ac:dyDescent="0.25">
      <c r="B4" s="2"/>
      <c r="C4" s="3" t="s">
        <v>2</v>
      </c>
      <c r="E4" s="19" t="str">
        <f t="shared" si="0"/>
        <v>Equipe 1</v>
      </c>
      <c r="F4" s="20">
        <f ca="1">MATCH($C4,OFFSET(INDIRECT(ADDRESS(MATCH(E4,Planning!$A:$A,0),1,4,,"Planning")),,,12,1),0)+MATCH(E4,Planning!$A:$A,0)-1</f>
        <v>9</v>
      </c>
      <c r="I4" s="27" t="s">
        <v>15</v>
      </c>
    </row>
    <row r="5" spans="2:9" x14ac:dyDescent="0.25">
      <c r="B5" s="2"/>
      <c r="C5" s="3" t="s">
        <v>3</v>
      </c>
      <c r="E5" s="19" t="str">
        <f t="shared" si="0"/>
        <v>Equipe 1</v>
      </c>
      <c r="F5" s="20">
        <f ca="1">MATCH($C5,OFFSET(INDIRECT(ADDRESS(MATCH(E5,Planning!$A:$A,0),1,4,,"Planning")),,,12,1),0)+MATCH(E5,Planning!$A:$A,0)-1</f>
        <v>11</v>
      </c>
      <c r="I5" s="18"/>
    </row>
    <row r="6" spans="2:9" x14ac:dyDescent="0.25">
      <c r="B6" s="2"/>
      <c r="C6" s="25" t="s">
        <v>7</v>
      </c>
      <c r="D6" s="23"/>
      <c r="E6" s="19" t="str">
        <f t="shared" si="0"/>
        <v>Equipe 1</v>
      </c>
      <c r="F6" s="20">
        <f ca="1">MATCH($C6,OFFSET(INDIRECT(ADDRESS(MATCH(E6,Planning!$A:$A,0),1,4,,"Planning")),,,12,1),0)+MATCH(E6,Planning!$A:$A,0)-1</f>
        <v>13</v>
      </c>
      <c r="I6" t="s">
        <v>12</v>
      </c>
    </row>
    <row r="7" spans="2:9" x14ac:dyDescent="0.25">
      <c r="B7" s="2"/>
      <c r="C7" s="3"/>
      <c r="E7" s="19" t="str">
        <f t="shared" si="0"/>
        <v>Equipe 1</v>
      </c>
      <c r="F7" s="20" t="str">
        <f t="shared" ref="F7:F21" ca="1" si="1">IF($C7&lt;&gt;"",MATCH($C7,INDIRECT($G7),0),"")</f>
        <v/>
      </c>
      <c r="I7" s="18" t="s">
        <v>11</v>
      </c>
    </row>
    <row r="8" spans="2:9" x14ac:dyDescent="0.25">
      <c r="B8" s="2"/>
      <c r="C8" s="3"/>
      <c r="E8" s="19" t="str">
        <f t="shared" si="0"/>
        <v>Equipe 1</v>
      </c>
      <c r="F8" s="20" t="str">
        <f t="shared" ca="1" si="1"/>
        <v/>
      </c>
      <c r="I8" s="18"/>
    </row>
    <row r="9" spans="2:9" ht="15.75" thickBot="1" x14ac:dyDescent="0.3">
      <c r="B9" s="2"/>
      <c r="C9" s="3"/>
      <c r="E9" s="19" t="str">
        <f t="shared" si="0"/>
        <v>Equipe 1</v>
      </c>
      <c r="F9" s="20" t="str">
        <f t="shared" ca="1" si="1"/>
        <v/>
      </c>
      <c r="I9" s="18"/>
    </row>
    <row r="10" spans="2:9" ht="30" customHeight="1" x14ac:dyDescent="0.25">
      <c r="B10" s="2"/>
      <c r="C10" s="3"/>
      <c r="E10" s="19" t="str">
        <f t="shared" si="0"/>
        <v>Equipe 1</v>
      </c>
      <c r="F10" s="20" t="str">
        <f t="shared" ca="1" si="1"/>
        <v/>
      </c>
      <c r="I10" s="29" t="s">
        <v>16</v>
      </c>
    </row>
    <row r="11" spans="2:9" ht="15.75" thickBot="1" x14ac:dyDescent="0.3">
      <c r="B11" s="4"/>
      <c r="C11" s="5"/>
      <c r="E11" s="19" t="str">
        <f t="shared" si="0"/>
        <v>Equipe 1</v>
      </c>
      <c r="F11" s="20" t="str">
        <f t="shared" ca="1" si="1"/>
        <v/>
      </c>
      <c r="I11" s="30"/>
    </row>
    <row r="12" spans="2:9" x14ac:dyDescent="0.25">
      <c r="B12" s="6" t="s">
        <v>5</v>
      </c>
      <c r="C12" s="7" t="s">
        <v>6</v>
      </c>
      <c r="E12" s="19" t="str">
        <f t="shared" si="0"/>
        <v>Equipe 2</v>
      </c>
      <c r="F12" s="20">
        <f ca="1">MATCH($C12,OFFSET(INDIRECT(ADDRESS(MATCH(E12,Planning!$A:$A,0),1,4,,"Planning")),,,12,1),0)+MATCH(E12,Planning!$A:$A,0)-1</f>
        <v>18</v>
      </c>
      <c r="I12" s="28" t="s">
        <v>14</v>
      </c>
    </row>
    <row r="13" spans="2:9" x14ac:dyDescent="0.25">
      <c r="B13" s="8"/>
      <c r="C13" s="24" t="s">
        <v>7</v>
      </c>
      <c r="D13" s="23"/>
      <c r="E13" s="19" t="str">
        <f t="shared" si="0"/>
        <v>Equipe 2</v>
      </c>
      <c r="F13" s="20">
        <f ca="1">MATCH($C13,OFFSET(INDIRECT(ADDRESS(MATCH(E13,Planning!$A:$A,0),1,4,,"Planning")),,,12,1),0)+MATCH(E13,Planning!$A:$A,0)-1</f>
        <v>20</v>
      </c>
      <c r="I13" s="18"/>
    </row>
    <row r="14" spans="2:9" x14ac:dyDescent="0.25">
      <c r="B14" s="8"/>
      <c r="C14" s="9" t="s">
        <v>8</v>
      </c>
      <c r="E14" s="19" t="str">
        <f t="shared" si="0"/>
        <v>Equipe 2</v>
      </c>
      <c r="F14" s="20">
        <f ca="1">MATCH($C14,OFFSET(INDIRECT(ADDRESS(MATCH(E14,Planning!$A:$A,0),1,4,,"Planning")),,,12,1),0)+MATCH(E14,Planning!$A:$A,0)-1</f>
        <v>22</v>
      </c>
      <c r="I14" s="18"/>
    </row>
    <row r="15" spans="2:9" x14ac:dyDescent="0.25">
      <c r="B15" s="8"/>
      <c r="C15" s="9" t="s">
        <v>9</v>
      </c>
      <c r="E15" s="19" t="str">
        <f t="shared" si="0"/>
        <v>Equipe 2</v>
      </c>
      <c r="F15" s="20">
        <f ca="1">MATCH($C15,OFFSET(INDIRECT(ADDRESS(MATCH(E15,Planning!$A:$A,0),1,4,,"Planning")),,,12,1),0)+MATCH(E15,Planning!$A:$A,0)-1</f>
        <v>24</v>
      </c>
      <c r="I15" s="18"/>
    </row>
    <row r="16" spans="2:9" x14ac:dyDescent="0.25">
      <c r="B16" s="8"/>
      <c r="C16" s="24" t="s">
        <v>0</v>
      </c>
      <c r="D16" s="23"/>
      <c r="E16" s="19" t="str">
        <f t="shared" si="0"/>
        <v>Equipe 2</v>
      </c>
      <c r="F16" s="20">
        <f ca="1">MATCH($C16,OFFSET(INDIRECT(ADDRESS(MATCH(E16,Planning!$A:$A,0),1,4,,"Planning")),,,12,1),0)+MATCH(E16,Planning!$A:$A,0)-1</f>
        <v>26</v>
      </c>
      <c r="I16" s="18"/>
    </row>
    <row r="17" spans="2:9" x14ac:dyDescent="0.25">
      <c r="B17" s="8"/>
      <c r="C17" s="9"/>
      <c r="E17" s="19" t="str">
        <f t="shared" si="0"/>
        <v>Equipe 2</v>
      </c>
      <c r="F17" s="20" t="str">
        <f t="shared" ca="1" si="1"/>
        <v/>
      </c>
      <c r="I17" s="18"/>
    </row>
    <row r="18" spans="2:9" x14ac:dyDescent="0.25">
      <c r="B18" s="8"/>
      <c r="C18" s="9"/>
      <c r="E18" s="19" t="str">
        <f t="shared" si="0"/>
        <v>Equipe 2</v>
      </c>
      <c r="F18" s="20" t="str">
        <f t="shared" ca="1" si="1"/>
        <v/>
      </c>
      <c r="I18" s="18"/>
    </row>
    <row r="19" spans="2:9" x14ac:dyDescent="0.25">
      <c r="B19" s="8"/>
      <c r="C19" s="9"/>
      <c r="E19" s="19" t="str">
        <f t="shared" si="0"/>
        <v>Equipe 2</v>
      </c>
      <c r="F19" s="20" t="str">
        <f t="shared" ca="1" si="1"/>
        <v/>
      </c>
      <c r="I19" s="18"/>
    </row>
    <row r="20" spans="2:9" x14ac:dyDescent="0.25">
      <c r="B20" s="8"/>
      <c r="C20" s="9"/>
      <c r="E20" s="19" t="str">
        <f t="shared" si="0"/>
        <v>Equipe 2</v>
      </c>
      <c r="F20" s="20" t="str">
        <f t="shared" ca="1" si="1"/>
        <v/>
      </c>
      <c r="I20" s="18"/>
    </row>
    <row r="21" spans="2:9" ht="15.75" thickBot="1" x14ac:dyDescent="0.3">
      <c r="B21" s="10"/>
      <c r="C21" s="11"/>
      <c r="E21" s="19" t="str">
        <f t="shared" si="0"/>
        <v>Equipe 2</v>
      </c>
      <c r="F21" s="21" t="str">
        <f t="shared" ca="1" si="1"/>
        <v/>
      </c>
      <c r="I2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Jérôme Duvernois</cp:lastModifiedBy>
  <dcterms:created xsi:type="dcterms:W3CDTF">2024-07-05T23:45:12Z</dcterms:created>
  <dcterms:modified xsi:type="dcterms:W3CDTF">2024-07-06T09:22:53Z</dcterms:modified>
</cp:coreProperties>
</file>