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8_{DDE4D4C2-A406-4195-A529-89A12A2BD540}" xr6:coauthVersionLast="47" xr6:coauthVersionMax="47" xr10:uidLastSave="{00000000-0000-0000-0000-000000000000}"/>
  <bookViews>
    <workbookView xWindow="-108" yWindow="-108" windowWidth="23256" windowHeight="12576" xr2:uid="{4CF6D120-709E-406D-97E2-704C07EA92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G4" i="1" s="1"/>
  <c r="V4" i="1" s="1" a="1"/>
  <c r="V4" i="1" s="1"/>
  <c r="K3" i="1" a="1"/>
  <c r="K3" i="1" s="1"/>
  <c r="L3" i="1" a="1"/>
  <c r="L3" i="1" s="1"/>
  <c r="M3" i="1" a="1"/>
  <c r="M3" i="1" s="1"/>
  <c r="N3" i="1" a="1"/>
  <c r="N3" i="1"/>
  <c r="O3" i="1" a="1"/>
  <c r="O3" i="1" s="1"/>
  <c r="P3" i="1" a="1"/>
  <c r="P3" i="1" s="1"/>
  <c r="Q3" i="1" a="1"/>
  <c r="Q3" i="1" s="1"/>
  <c r="R3" i="1" a="1"/>
  <c r="R3" i="1"/>
  <c r="S3" i="1" a="1"/>
  <c r="S3" i="1" s="1"/>
  <c r="T3" i="1" a="1"/>
  <c r="T3" i="1" s="1"/>
  <c r="U3" i="1" a="1"/>
  <c r="U3" i="1" s="1"/>
  <c r="V3" i="1" a="1"/>
  <c r="V3" i="1"/>
  <c r="W3" i="1" a="1"/>
  <c r="W3" i="1" s="1"/>
  <c r="X3" i="1" a="1"/>
  <c r="X3" i="1" s="1"/>
  <c r="Y3" i="1" a="1"/>
  <c r="Y3" i="1" s="1"/>
  <c r="Z3" i="1" a="1"/>
  <c r="Z3" i="1"/>
  <c r="AA3" i="1" a="1"/>
  <c r="AA3" i="1" s="1"/>
  <c r="AB3" i="1" a="1"/>
  <c r="AB3" i="1" s="1"/>
  <c r="AC3" i="1" a="1"/>
  <c r="AC3" i="1" s="1"/>
  <c r="AD3" i="1" a="1"/>
  <c r="AD3" i="1"/>
  <c r="AE3" i="1" a="1"/>
  <c r="AE3" i="1" s="1"/>
  <c r="AF3" i="1" a="1"/>
  <c r="AF3" i="1" s="1"/>
  <c r="AG3" i="1" a="1"/>
  <c r="AG3" i="1" s="1"/>
  <c r="AH3" i="1" a="1"/>
  <c r="AH3" i="1"/>
  <c r="D3" i="1"/>
  <c r="I3" i="1" a="1"/>
  <c r="I3" i="1" s="1"/>
  <c r="F4" i="1"/>
  <c r="G3" i="1"/>
  <c r="F3" i="1"/>
  <c r="AC4" i="1" l="1" a="1"/>
  <c r="AC4" i="1" s="1"/>
  <c r="AB4" i="1" a="1"/>
  <c r="AB4" i="1" s="1"/>
  <c r="AA4" i="1" a="1"/>
  <c r="AA4" i="1" s="1"/>
  <c r="T4" i="1" a="1"/>
  <c r="T4" i="1" s="1"/>
  <c r="AF4" i="1" a="1"/>
  <c r="AF4" i="1" s="1"/>
  <c r="Z4" i="1" a="1"/>
  <c r="Z4" i="1" s="1"/>
  <c r="S4" i="1" a="1"/>
  <c r="S4" i="1" s="1"/>
  <c r="M4" i="1" a="1"/>
  <c r="M4" i="1" s="1"/>
  <c r="AE4" i="1" a="1"/>
  <c r="AE4" i="1" s="1"/>
  <c r="Y4" i="1" a="1"/>
  <c r="Y4" i="1" s="1"/>
  <c r="L4" i="1" a="1"/>
  <c r="L4" i="1" s="1"/>
  <c r="U4" i="1" a="1"/>
  <c r="U4" i="1" s="1"/>
  <c r="P4" i="1" a="1"/>
  <c r="P4" i="1" s="1"/>
  <c r="AH4" i="1" a="1"/>
  <c r="AH4" i="1" s="1"/>
  <c r="AG4" i="1" a="1"/>
  <c r="AG4" i="1" s="1"/>
  <c r="N4" i="1" a="1"/>
  <c r="N4" i="1" s="1"/>
  <c r="X4" i="1" a="1"/>
  <c r="X4" i="1" s="1"/>
  <c r="R4" i="1" a="1"/>
  <c r="R4" i="1" s="1"/>
  <c r="K4" i="1" a="1"/>
  <c r="K4" i="1" s="1"/>
  <c r="AD4" i="1" a="1"/>
  <c r="AD4" i="1" s="1"/>
  <c r="W4" i="1" a="1"/>
  <c r="W4" i="1" s="1"/>
  <c r="Q4" i="1" a="1"/>
  <c r="Q4" i="1" s="1"/>
  <c r="O4" i="1" a="1"/>
  <c r="O4" i="1" s="1"/>
  <c r="I4" i="1" a="1"/>
  <c r="I4" i="1" s="1"/>
  <c r="J4" i="1" a="1"/>
  <c r="J4" i="1" s="1"/>
  <c r="J3" i="1" a="1"/>
  <c r="J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<sst xmlns="http://schemas.openxmlformats.org/spreadsheetml/2006/main" count="10" uniqueCount="10">
  <si>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CDD1</t>
  </si>
  <si>
    <t>Arrivée</t>
  </si>
  <si>
    <t>Personne</t>
  </si>
  <si>
    <t>Montant annuel</t>
  </si>
  <si>
    <t>Durée en mois</t>
  </si>
  <si>
    <t>2024-05</t>
  </si>
  <si>
    <t>Fin</t>
  </si>
  <si>
    <t>Debut periode</t>
  </si>
  <si>
    <t>Fin periode</t>
  </si>
  <si>
    <t>CDD2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</si>
</sst>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9" formatCode="yyyy\-m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43" fontId="0" fillId="0" borderId="0" xfId="1" applyFont="1"/>
    <xf numFmtId="44" fontId="0" fillId="0" borderId="0" xfId="2" applyFont="1"/>
    <xf numFmtId="169" fontId="0" fillId="0" borderId="0" xfId="0" applyNumberFormat="1"/>
    <xf numFmtId="14" fontId="0" fillId="0" borderId="0" xfId="2" applyNumberFormat="1" applyFon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923D-2225-4F01-83C4-18AA981ED813}">
  <dimension ref="A2:AH4"/>
  <sheetViews>
    <sheetView tabSelected="1" workbookViewId="0">
      <selection activeCell="K4" sqref="K4"/>
    </sheetView>
  </sheetViews>
  <sheetFormatPr baseColWidth="10" defaultRowHeight="14.4" x14ac:dyDescent="0.3"/>
  <cols>
    <col min="3" max="3" width="12.6640625" bestFit="1" customWidth="1"/>
    <col min="4" max="4" width="12.6640625" customWidth="1"/>
    <col min="5" max="5" width="14" bestFit="1" customWidth="1"/>
    <col min="6" max="6" width="14" customWidth="1"/>
  </cols>
  <sheetData>
    <row r="2" spans="1:34" x14ac:dyDescent="0.3">
      <c r="A2" t="s">
        <v>2</v>
      </c>
      <c r="B2" t="s">
        <v>1</v>
      </c>
      <c r="C2" t="s">
        <v>4</v>
      </c>
      <c r="D2" t="s">
        <v>6</v>
      </c>
      <c r="E2" t="s">
        <v>3</v>
      </c>
      <c r="F2" t="s">
        <v>7</v>
      </c>
      <c r="G2" t="s">
        <v>8</v>
      </c>
      <c r="I2" t="s">
        <v>5</v>
      </c>
      <c r="J2" s="4">
        <v>45444</v>
      </c>
      <c r="K2" s="4">
        <v>45474</v>
      </c>
      <c r="L2" s="4">
        <v>45505</v>
      </c>
      <c r="M2" s="4">
        <v>45536</v>
      </c>
      <c r="N2" s="4">
        <v>45566</v>
      </c>
      <c r="O2" s="4">
        <v>45597</v>
      </c>
      <c r="P2" s="4">
        <v>45627</v>
      </c>
      <c r="Q2" s="4">
        <v>45658</v>
      </c>
      <c r="R2" s="4">
        <v>45689</v>
      </c>
      <c r="S2" s="4">
        <v>45717</v>
      </c>
      <c r="T2" s="4">
        <v>45748</v>
      </c>
      <c r="U2" s="4">
        <v>45778</v>
      </c>
      <c r="V2" s="4">
        <v>45809</v>
      </c>
      <c r="W2" s="4">
        <v>45839</v>
      </c>
      <c r="X2" s="4">
        <v>45870</v>
      </c>
      <c r="Y2" s="4">
        <v>45901</v>
      </c>
      <c r="Z2" s="4">
        <v>45931</v>
      </c>
      <c r="AA2" s="4">
        <v>45962</v>
      </c>
      <c r="AB2" s="4">
        <v>45992</v>
      </c>
      <c r="AC2" s="4">
        <v>46023</v>
      </c>
      <c r="AD2" s="4">
        <v>46054</v>
      </c>
      <c r="AE2" s="4">
        <v>46082</v>
      </c>
      <c r="AF2" s="4">
        <v>46113</v>
      </c>
      <c r="AG2" s="4">
        <v>46143</v>
      </c>
      <c r="AH2" s="4">
        <v>46174</v>
      </c>
    </row>
    <row r="3" spans="1:34" x14ac:dyDescent="0.3">
      <c r="A3" t="s">
        <v>0</v>
      </c>
      <c r="B3" s="1">
        <v>45458</v>
      </c>
      <c r="C3">
        <v>5</v>
      </c>
      <c r="D3" s="1">
        <f>DATE(YEAR(B3),MONTH(B3)+$C3,DAY(B3))</f>
        <v>45611</v>
      </c>
      <c r="E3" s="3">
        <v>40000</v>
      </c>
      <c r="F3" s="5">
        <f>DATE(YEAR(B3),MONTH(B3),1)</f>
        <v>45444</v>
      </c>
      <c r="G3" s="5">
        <f>DATE(YEAR(D3),MONTH(D3),1)</f>
        <v>45597</v>
      </c>
      <c r="I3" s="2" cm="1">
        <f t="array" ref="I3">IFERROR(_xlfn.IFS(
I$2 = $F3, (EOMONTH(I$2,0)-$B3+1)/DAY(EOMONTH(I$2,0))*$E3/12,
I$2 = $G3, (DAY($D3)-1)/DAY(EOMONTH($D3,0))*$E3/12,
AND(I$2 &gt; $F3, I$2 &lt; $G3), $E3 /12 ),0)</f>
        <v>0</v>
      </c>
      <c r="J3" s="2" cm="1">
        <f t="array" ref="J3">IFERROR(_xlfn.IFS(
J$2 = $F3, (EOMONTH(J$2,0)-$B3+1)/DAY(EOMONTH(J$2,0))*$E3/12,
J$2 = $G3, (DAY($D3)-1)/DAY(EOMONTH($D3,0))*$E3/12,
AND(J$2 &gt; $F3, J$2 &lt; $G3), $E3 /12 ),0)</f>
        <v>1777.7777777777776</v>
      </c>
      <c r="K3" s="2" cm="1">
        <f t="array" ref="K3">IFERROR(_xlfn.IFS(
K$2 = $F3, (EOMONTH(K$2,0)-$B3+1)/DAY(EOMONTH(K$2,0))*$E3/12,
K$2 = $G3, (DAY($D3)-1)/DAY(EOMONTH($D3,0))*$E3/12,
AND(K$2 &gt; $F3, K$2 &lt; $G3), $E3 /12 ),0)</f>
        <v>3333.3333333333335</v>
      </c>
      <c r="L3" s="2" cm="1">
        <f t="array" ref="L3">IFERROR(_xlfn.IFS(
L$2 = $F3, (EOMONTH(L$2,0)-$B3+1)/DAY(EOMONTH(L$2,0))*$E3/12,
L$2 = $G3, (DAY($D3)-1)/DAY(EOMONTH($D3,0))*$E3/12,
AND(L$2 &gt; $F3, L$2 &lt; $G3), $E3 /12 ),0)</f>
        <v>3333.3333333333335</v>
      </c>
      <c r="M3" s="2" cm="1">
        <f t="array" ref="M3">IFERROR(_xlfn.IFS(
M$2 = $F3, (EOMONTH(M$2,0)-$B3+1)/DAY(EOMONTH(M$2,0))*$E3/12,
M$2 = $G3, (DAY($D3)-1)/DAY(EOMONTH($D3,0))*$E3/12,
AND(M$2 &gt; $F3, M$2 &lt; $G3), $E3 /12 ),0)</f>
        <v>3333.3333333333335</v>
      </c>
      <c r="N3" s="2" cm="1">
        <f t="array" ref="N3">IFERROR(_xlfn.IFS(
N$2 = $F3, (EOMONTH(N$2,0)-$B3+1)/DAY(EOMONTH(N$2,0))*$E3/12,
N$2 = $G3, (DAY($D3)-1)/DAY(EOMONTH($D3,0))*$E3/12,
AND(N$2 &gt; $F3, N$2 &lt; $G3), $E3 /12 ),0)</f>
        <v>3333.3333333333335</v>
      </c>
      <c r="O3" s="2" cm="1">
        <f t="array" ref="O3">IFERROR(_xlfn.IFS(
O$2 = $F3, (EOMONTH(O$2,0)-$B3+1)/DAY(EOMONTH(O$2,0))*$E3/12,
O$2 = $G3, (DAY($D3)-1)/DAY(EOMONTH($D3,0))*$E3/12,
AND(O$2 &gt; $F3, O$2 &lt; $G3), $E3 /12 ),0)</f>
        <v>1555.5555555555557</v>
      </c>
      <c r="P3" s="2" cm="1">
        <f t="array" ref="P3">IFERROR(_xlfn.IFS(
P$2 = $F3, (EOMONTH(P$2,0)-$B3+1)/DAY(EOMONTH(P$2,0))*$E3/12,
P$2 = $G3, (DAY($D3)-1)/DAY(EOMONTH($D3,0))*$E3/12,
AND(P$2 &gt; $F3, P$2 &lt; $G3), $E3 /12 ),0)</f>
        <v>0</v>
      </c>
      <c r="Q3" s="2" cm="1">
        <f t="array" ref="Q3">IFERROR(_xlfn.IFS(
Q$2 = $F3, (EOMONTH(Q$2,0)-$B3+1)/DAY(EOMONTH(Q$2,0))*$E3/12,
Q$2 = $G3, (DAY($D3)-1)/DAY(EOMONTH($D3,0))*$E3/12,
AND(Q$2 &gt; $F3, Q$2 &lt; $G3), $E3 /12 ),0)</f>
        <v>0</v>
      </c>
      <c r="R3" s="2" cm="1">
        <f t="array" ref="R3">IFERROR(_xlfn.IFS(
R$2 = $F3, (EOMONTH(R$2,0)-$B3+1)/DAY(EOMONTH(R$2,0))*$E3/12,
R$2 = $G3, (DAY($D3)-1)/DAY(EOMONTH($D3,0))*$E3/12,
AND(R$2 &gt; $F3, R$2 &lt; $G3), $E3 /12 ),0)</f>
        <v>0</v>
      </c>
      <c r="S3" s="2" cm="1">
        <f t="array" ref="S3">IFERROR(_xlfn.IFS(
S$2 = $F3, (EOMONTH(S$2,0)-$B3+1)/DAY(EOMONTH(S$2,0))*$E3/12,
S$2 = $G3, (DAY($D3)-1)/DAY(EOMONTH($D3,0))*$E3/12,
AND(S$2 &gt; $F3, S$2 &lt; $G3), $E3 /12 ),0)</f>
        <v>0</v>
      </c>
      <c r="T3" s="2" cm="1">
        <f t="array" ref="T3">IFERROR(_xlfn.IFS(
T$2 = $F3, (EOMONTH(T$2,0)-$B3+1)/DAY(EOMONTH(T$2,0))*$E3/12,
T$2 = $G3, (DAY($D3)-1)/DAY(EOMONTH($D3,0))*$E3/12,
AND(T$2 &gt; $F3, T$2 &lt; $G3), $E3 /12 ),0)</f>
        <v>0</v>
      </c>
      <c r="U3" s="2" cm="1">
        <f t="array" ref="U3">IFERROR(_xlfn.IFS(
U$2 = $F3, (EOMONTH(U$2,0)-$B3+1)/DAY(EOMONTH(U$2,0))*$E3/12,
U$2 = $G3, (DAY($D3)-1)/DAY(EOMONTH($D3,0))*$E3/12,
AND(U$2 &gt; $F3, U$2 &lt; $G3), $E3 /12 ),0)</f>
        <v>0</v>
      </c>
      <c r="V3" s="2" cm="1">
        <f t="array" ref="V3">IFERROR(_xlfn.IFS(
V$2 = $F3, (EOMONTH(V$2,0)-$B3+1)/DAY(EOMONTH(V$2,0))*$E3/12,
V$2 = $G3, (DAY($D3)-1)/DAY(EOMONTH($D3,0))*$E3/12,
AND(V$2 &gt; $F3, V$2 &lt; $G3), $E3 /12 ),0)</f>
        <v>0</v>
      </c>
      <c r="W3" s="2" cm="1">
        <f t="array" ref="W3">IFERROR(_xlfn.IFS(
W$2 = $F3, (EOMONTH(W$2,0)-$B3+1)/DAY(EOMONTH(W$2,0))*$E3/12,
W$2 = $G3, (DAY($D3)-1)/DAY(EOMONTH($D3,0))*$E3/12,
AND(W$2 &gt; $F3, W$2 &lt; $G3), $E3 /12 ),0)</f>
        <v>0</v>
      </c>
      <c r="X3" s="2" cm="1">
        <f t="array" ref="X3">IFERROR(_xlfn.IFS(
X$2 = $F3, (EOMONTH(X$2,0)-$B3+1)/DAY(EOMONTH(X$2,0))*$E3/12,
X$2 = $G3, (DAY($D3)-1)/DAY(EOMONTH($D3,0))*$E3/12,
AND(X$2 &gt; $F3, X$2 &lt; $G3), $E3 /12 ),0)</f>
        <v>0</v>
      </c>
      <c r="Y3" s="2" cm="1">
        <f t="array" ref="Y3">IFERROR(_xlfn.IFS(
Y$2 = $F3, (EOMONTH(Y$2,0)-$B3+1)/DAY(EOMONTH(Y$2,0))*$E3/12,
Y$2 = $G3, (DAY($D3)-1)/DAY(EOMONTH($D3,0))*$E3/12,
AND(Y$2 &gt; $F3, Y$2 &lt; $G3), $E3 /12 ),0)</f>
        <v>0</v>
      </c>
      <c r="Z3" s="2" cm="1">
        <f t="array" ref="Z3">IFERROR(_xlfn.IFS(
Z$2 = $F3, (EOMONTH(Z$2,0)-$B3+1)/DAY(EOMONTH(Z$2,0))*$E3/12,
Z$2 = $G3, (DAY($D3)-1)/DAY(EOMONTH($D3,0))*$E3/12,
AND(Z$2 &gt; $F3, Z$2 &lt; $G3), $E3 /12 ),0)</f>
        <v>0</v>
      </c>
      <c r="AA3" s="2" cm="1">
        <f t="array" ref="AA3">IFERROR(_xlfn.IFS(
AA$2 = $F3, (EOMONTH(AA$2,0)-$B3+1)/DAY(EOMONTH(AA$2,0))*$E3/12,
AA$2 = $G3, (DAY($D3)-1)/DAY(EOMONTH($D3,0))*$E3/12,
AND(AA$2 &gt; $F3, AA$2 &lt; $G3), $E3 /12 ),0)</f>
        <v>0</v>
      </c>
      <c r="AB3" s="2" cm="1">
        <f t="array" ref="AB3">IFERROR(_xlfn.IFS(
AB$2 = $F3, (EOMONTH(AB$2,0)-$B3+1)/DAY(EOMONTH(AB$2,0))*$E3/12,
AB$2 = $G3, (DAY($D3)-1)/DAY(EOMONTH($D3,0))*$E3/12,
AND(AB$2 &gt; $F3, AB$2 &lt; $G3), $E3 /12 ),0)</f>
        <v>0</v>
      </c>
      <c r="AC3" s="2" cm="1">
        <f t="array" ref="AC3">IFERROR(_xlfn.IFS(
AC$2 = $F3, (EOMONTH(AC$2,0)-$B3+1)/DAY(EOMONTH(AC$2,0))*$E3/12,
AC$2 = $G3, (DAY($D3)-1)/DAY(EOMONTH($D3,0))*$E3/12,
AND(AC$2 &gt; $F3, AC$2 &lt; $G3), $E3 /12 ),0)</f>
        <v>0</v>
      </c>
      <c r="AD3" s="2" cm="1">
        <f t="array" ref="AD3">IFERROR(_xlfn.IFS(
AD$2 = $F3, (EOMONTH(AD$2,0)-$B3+1)/DAY(EOMONTH(AD$2,0))*$E3/12,
AD$2 = $G3, (DAY($D3)-1)/DAY(EOMONTH($D3,0))*$E3/12,
AND(AD$2 &gt; $F3, AD$2 &lt; $G3), $E3 /12 ),0)</f>
        <v>0</v>
      </c>
      <c r="AE3" s="2" cm="1">
        <f t="array" ref="AE3">IFERROR(_xlfn.IFS(
AE$2 = $F3, (EOMONTH(AE$2,0)-$B3+1)/DAY(EOMONTH(AE$2,0))*$E3/12,
AE$2 = $G3, (DAY($D3)-1)/DAY(EOMONTH($D3,0))*$E3/12,
AND(AE$2 &gt; $F3, AE$2 &lt; $G3), $E3 /12 ),0)</f>
        <v>0</v>
      </c>
      <c r="AF3" s="2" cm="1">
        <f t="array" ref="AF3">IFERROR(_xlfn.IFS(
AF$2 = $F3, (EOMONTH(AF$2,0)-$B3+1)/DAY(EOMONTH(AF$2,0))*$E3/12,
AF$2 = $G3, (DAY($D3)-1)/DAY(EOMONTH($D3,0))*$E3/12,
AND(AF$2 &gt; $F3, AF$2 &lt; $G3), $E3 /12 ),0)</f>
        <v>0</v>
      </c>
      <c r="AG3" s="2" cm="1">
        <f t="array" ref="AG3">IFERROR(_xlfn.IFS(
AG$2 = $F3, (EOMONTH(AG$2,0)-$B3+1)/DAY(EOMONTH(AG$2,0))*$E3/12,
AG$2 = $G3, (DAY($D3)-1)/DAY(EOMONTH($D3,0))*$E3/12,
AND(AG$2 &gt; $F3, AG$2 &lt; $G3), $E3 /12 ),0)</f>
        <v>0</v>
      </c>
      <c r="AH3" s="2" cm="1">
        <f t="array" ref="AH3">IFERROR(_xlfn.IFS(
AH$2 = $F3, (EOMONTH(AH$2,0)-$B3+1)/DAY(EOMONTH(AH$2,0))*$E3/12,
AH$2 = $G3, (DAY($D3)-1)/DAY(EOMONTH($D3,0))*$E3/12,
AND(AH$2 &gt; $F3, AH$2 &lt; $G3), $E3 /12 ),0)</f>
        <v>0</v>
      </c>
    </row>
    <row r="4" spans="1:34" x14ac:dyDescent="0.3">
      <c r="A4" t="s">
        <v>9</v>
      </c>
      <c r="B4" s="1">
        <v>45491</v>
      </c>
      <c r="C4">
        <v>3</v>
      </c>
      <c r="D4" s="1">
        <f>DATE(YEAR(B4),MONTH(B4)+$C4,DAY(B4))</f>
        <v>45583</v>
      </c>
      <c r="E4" s="3">
        <v>55000</v>
      </c>
      <c r="F4" s="5">
        <f>DATE(YEAR(B4),MONTH(B4),1)</f>
        <v>45474</v>
      </c>
      <c r="G4" s="5">
        <f>DATE(YEAR(D4),MONTH(D4),1)</f>
        <v>45566</v>
      </c>
      <c r="I4" s="2" cm="1">
        <f t="array" ref="I4">IFERROR(_xlfn.IFS(
I$2 = $F4, (EOMONTH(I$2,0)-$B4+1)/DAY(EOMONTH(I$2,0))*$E4/12,
I$2 = $G4, (DAY($D4)-1)/DAY(EOMONTH($D4,0))*$E4/12,
AND(I$2 &gt; $F4, I$2 &lt; $G4), $E4 /12 ),0)</f>
        <v>0</v>
      </c>
      <c r="J4" s="2" cm="1">
        <f t="array" ref="J4">IFERROR(_xlfn.IFS(
J$2 = $F4, (EOMONTH(J$2,0)-$B4+1)/DAY(EOMONTH(J$2,0))*$E4/12,
J$2 = $G4, (DAY($D4)-1)/DAY(EOMONTH($D4,0))*$E4/12,
AND(J$2 &gt; $F4, J$2 &lt; $G4), $E4 /12 ),0)</f>
        <v>0</v>
      </c>
      <c r="K4" s="2" cm="1">
        <f t="array" ref="K4">IFERROR(_xlfn.IFS(
K$2 = $F4, (EOMONTH(K$2,0)-$B4+1)/DAY(EOMONTH(K$2,0))*$E4/12,
K$2 = $G4, (DAY($D4)-1)/DAY(EOMONTH($D4,0))*$E4/12,
AND(K$2 &gt; $F4, K$2 &lt; $G4), $E4 /12 ),0)</f>
        <v>2069.8924731182792</v>
      </c>
      <c r="L4" s="2" cm="1">
        <f t="array" ref="L4">IFERROR(_xlfn.IFS(
L$2 = $F4, (EOMONTH(L$2,0)-$B4+1)/DAY(EOMONTH(L$2,0))*$E4/12,
L$2 = $G4, (DAY($D4)-1)/DAY(EOMONTH($D4,0))*$E4/12,
AND(L$2 &gt; $F4, L$2 &lt; $G4), $E4 /12 ),0)</f>
        <v>4583.333333333333</v>
      </c>
      <c r="M4" s="2" cm="1">
        <f t="array" ref="M4">IFERROR(_xlfn.IFS(
M$2 = $F4, (EOMONTH(M$2,0)-$B4+1)/DAY(EOMONTH(M$2,0))*$E4/12,
M$2 = $G4, (DAY($D4)-1)/DAY(EOMONTH($D4,0))*$E4/12,
AND(M$2 &gt; $F4, M$2 &lt; $G4), $E4 /12 ),0)</f>
        <v>4583.333333333333</v>
      </c>
      <c r="N4" s="2" cm="1">
        <f t="array" ref="N4">IFERROR(_xlfn.IFS(
N$2 = $F4, (EOMONTH(N$2,0)-$B4+1)/DAY(EOMONTH(N$2,0))*$E4/12,
N$2 = $G4, (DAY($D4)-1)/DAY(EOMONTH($D4,0))*$E4/12,
AND(N$2 &gt; $F4, N$2 &lt; $G4), $E4 /12 ),0)</f>
        <v>2513.4408602150538</v>
      </c>
      <c r="O4" s="2" cm="1">
        <f t="array" ref="O4">IFERROR(_xlfn.IFS(
O$2 = $F4, (EOMONTH(O$2,0)-$B4+1)/DAY(EOMONTH(O$2,0))*$E4/12,
O$2 = $G4, (DAY($D4)-1)/DAY(EOMONTH($D4,0))*$E4/12,
AND(O$2 &gt; $F4, O$2 &lt; $G4), $E4 /12 ),0)</f>
        <v>0</v>
      </c>
      <c r="P4" s="2" cm="1">
        <f t="array" ref="P4">IFERROR(_xlfn.IFS(
P$2 = $F4, (EOMONTH(P$2,0)-$B4+1)/DAY(EOMONTH(P$2,0))*$E4/12,
P$2 = $G4, (DAY($D4)-1)/DAY(EOMONTH($D4,0))*$E4/12,
AND(P$2 &gt; $F4, P$2 &lt; $G4), $E4 /12 ),0)</f>
        <v>0</v>
      </c>
      <c r="Q4" s="2" cm="1">
        <f t="array" ref="Q4">IFERROR(_xlfn.IFS(
Q$2 = $F4, (EOMONTH(Q$2,0)-$B4+1)/DAY(EOMONTH(Q$2,0))*$E4/12,
Q$2 = $G4, (DAY($D4)-1)/DAY(EOMONTH($D4,0))*$E4/12,
AND(Q$2 &gt; $F4, Q$2 &lt; $G4), $E4 /12 ),0)</f>
        <v>0</v>
      </c>
      <c r="R4" s="2" cm="1">
        <f t="array" ref="R4">IFERROR(_xlfn.IFS(
R$2 = $F4, (EOMONTH(R$2,0)-$B4+1)/DAY(EOMONTH(R$2,0))*$E4/12,
R$2 = $G4, (DAY($D4)-1)/DAY(EOMONTH($D4,0))*$E4/12,
AND(R$2 &gt; $F4, R$2 &lt; $G4), $E4 /12 ),0)</f>
        <v>0</v>
      </c>
      <c r="S4" s="2" cm="1">
        <f t="array" ref="S4">IFERROR(_xlfn.IFS(
S$2 = $F4, (EOMONTH(S$2,0)-$B4+1)/DAY(EOMONTH(S$2,0))*$E4/12,
S$2 = $G4, (DAY($D4)-1)/DAY(EOMONTH($D4,0))*$E4/12,
AND(S$2 &gt; $F4, S$2 &lt; $G4), $E4 /12 ),0)</f>
        <v>0</v>
      </c>
      <c r="T4" s="2" cm="1">
        <f t="array" ref="T4">IFERROR(_xlfn.IFS(
T$2 = $F4, (EOMONTH(T$2,0)-$B4+1)/DAY(EOMONTH(T$2,0))*$E4/12,
T$2 = $G4, (DAY($D4)-1)/DAY(EOMONTH($D4,0))*$E4/12,
AND(T$2 &gt; $F4, T$2 &lt; $G4), $E4 /12 ),0)</f>
        <v>0</v>
      </c>
      <c r="U4" s="2" cm="1">
        <f t="array" ref="U4">IFERROR(_xlfn.IFS(
U$2 = $F4, (EOMONTH(U$2,0)-$B4+1)/DAY(EOMONTH(U$2,0))*$E4/12,
U$2 = $G4, (DAY($D4)-1)/DAY(EOMONTH($D4,0))*$E4/12,
AND(U$2 &gt; $F4, U$2 &lt; $G4), $E4 /12 ),0)</f>
        <v>0</v>
      </c>
      <c r="V4" s="2" cm="1">
        <f t="array" ref="V4">IFERROR(_xlfn.IFS(
V$2 = $F4, (EOMONTH(V$2,0)-$B4+1)/DAY(EOMONTH(V$2,0))*$E4/12,
V$2 = $G4, (DAY($D4)-1)/DAY(EOMONTH($D4,0))*$E4/12,
AND(V$2 &gt; $F4, V$2 &lt; $G4), $E4 /12 ),0)</f>
        <v>0</v>
      </c>
      <c r="W4" s="2" cm="1">
        <f t="array" ref="W4">IFERROR(_xlfn.IFS(
W$2 = $F4, (EOMONTH(W$2,0)-$B4+1)/DAY(EOMONTH(W$2,0))*$E4/12,
W$2 = $G4, (DAY($D4)-1)/DAY(EOMONTH($D4,0))*$E4/12,
AND(W$2 &gt; $F4, W$2 &lt; $G4), $E4 /12 ),0)</f>
        <v>0</v>
      </c>
      <c r="X4" s="2" cm="1">
        <f t="array" ref="X4">IFERROR(_xlfn.IFS(
X$2 = $F4, (EOMONTH(X$2,0)-$B4+1)/DAY(EOMONTH(X$2,0))*$E4/12,
X$2 = $G4, (DAY($D4)-1)/DAY(EOMONTH($D4,0))*$E4/12,
AND(X$2 &gt; $F4, X$2 &lt; $G4), $E4 /12 ),0)</f>
        <v>0</v>
      </c>
      <c r="Y4" s="2" cm="1">
        <f t="array" ref="Y4">IFERROR(_xlfn.IFS(
Y$2 = $F4, (EOMONTH(Y$2,0)-$B4+1)/DAY(EOMONTH(Y$2,0))*$E4/12,
Y$2 = $G4, (DAY($D4)-1)/DAY(EOMONTH($D4,0))*$E4/12,
AND(Y$2 &gt; $F4, Y$2 &lt; $G4), $E4 /12 ),0)</f>
        <v>0</v>
      </c>
      <c r="Z4" s="2" cm="1">
        <f t="array" ref="Z4">IFERROR(_xlfn.IFS(
Z$2 = $F4, (EOMONTH(Z$2,0)-$B4+1)/DAY(EOMONTH(Z$2,0))*$E4/12,
Z$2 = $G4, (DAY($D4)-1)/DAY(EOMONTH($D4,0))*$E4/12,
AND(Z$2 &gt; $F4, Z$2 &lt; $G4), $E4 /12 ),0)</f>
        <v>0</v>
      </c>
      <c r="AA4" s="2" cm="1">
        <f t="array" ref="AA4">IFERROR(_xlfn.IFS(
AA$2 = $F4, (EOMONTH(AA$2,0)-$B4+1)/DAY(EOMONTH(AA$2,0))*$E4/12,
AA$2 = $G4, (DAY($D4)-1)/DAY(EOMONTH($D4,0))*$E4/12,
AND(AA$2 &gt; $F4, AA$2 &lt; $G4), $E4 /12 ),0)</f>
        <v>0</v>
      </c>
      <c r="AB4" s="2" cm="1">
        <f t="array" ref="AB4">IFERROR(_xlfn.IFS(
AB$2 = $F4, (EOMONTH(AB$2,0)-$B4+1)/DAY(EOMONTH(AB$2,0))*$E4/12,
AB$2 = $G4, (DAY($D4)-1)/DAY(EOMONTH($D4,0))*$E4/12,
AND(AB$2 &gt; $F4, AB$2 &lt; $G4), $E4 /12 ),0)</f>
        <v>0</v>
      </c>
      <c r="AC4" s="2" cm="1">
        <f t="array" ref="AC4">IFERROR(_xlfn.IFS(
AC$2 = $F4, (EOMONTH(AC$2,0)-$B4+1)/DAY(EOMONTH(AC$2,0))*$E4/12,
AC$2 = $G4, (DAY($D4)-1)/DAY(EOMONTH($D4,0))*$E4/12,
AND(AC$2 &gt; $F4, AC$2 &lt; $G4), $E4 /12 ),0)</f>
        <v>0</v>
      </c>
      <c r="AD4" s="2" cm="1">
        <f t="array" ref="AD4">IFERROR(_xlfn.IFS(
AD$2 = $F4, (EOMONTH(AD$2,0)-$B4+1)/DAY(EOMONTH(AD$2,0))*$E4/12,
AD$2 = $G4, (DAY($D4)-1)/DAY(EOMONTH($D4,0))*$E4/12,
AND(AD$2 &gt; $F4, AD$2 &lt; $G4), $E4 /12 ),0)</f>
        <v>0</v>
      </c>
      <c r="AE4" s="2" cm="1">
        <f t="array" ref="AE4">IFERROR(_xlfn.IFS(
AE$2 = $F4, (EOMONTH(AE$2,0)-$B4+1)/DAY(EOMONTH(AE$2,0))*$E4/12,
AE$2 = $G4, (DAY($D4)-1)/DAY(EOMONTH($D4,0))*$E4/12,
AND(AE$2 &gt; $F4, AE$2 &lt; $G4), $E4 /12 ),0)</f>
        <v>0</v>
      </c>
      <c r="AF4" s="2" cm="1">
        <f t="array" ref="AF4">IFERROR(_xlfn.IFS(
AF$2 = $F4, (EOMONTH(AF$2,0)-$B4+1)/DAY(EOMONTH(AF$2,0))*$E4/12,
AF$2 = $G4, (DAY($D4)-1)/DAY(EOMONTH($D4,0))*$E4/12,
AND(AF$2 &gt; $F4, AF$2 &lt; $G4), $E4 /12 ),0)</f>
        <v>0</v>
      </c>
      <c r="AG4" s="2" cm="1">
        <f t="array" ref="AG4">IFERROR(_xlfn.IFS(
AG$2 = $F4, (EOMONTH(AG$2,0)-$B4+1)/DAY(EOMONTH(AG$2,0))*$E4/12,
AG$2 = $G4, (DAY($D4)-1)/DAY(EOMONTH($D4,0))*$E4/12,
AND(AG$2 &gt; $F4, AG$2 &lt; $G4), $E4 /12 ),0)</f>
        <v>0</v>
      </c>
      <c r="AH4" s="2" cm="1">
        <f t="array" ref="AH4">IFERROR(_xlfn.IFS(
AH$2 = $F4, (EOMONTH(AH$2,0)-$B4+1)/DAY(EOMONTH(AH$2,0))*$E4/12,
AH$2 = $G4, (DAY($D4)-1)/DAY(EOMONTH($D4,0))*$E4/12,
AND(AH$2 &gt; $F4, AH$2 &lt; $G4), $E4 /12 ),0)</f>
        <v>0</v>
      </c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Duvernois, Arnaud</dc:creator>
  <cp:lastModifiedBy>Duvernois, Arnaud</cp:lastModifiedBy>
  <dcterms:created xsi:type="dcterms:W3CDTF">2024-06-14T15:25:45Z</dcterms:created>
  <dcterms:modified xsi:type="dcterms:W3CDTF">2024-06-14T15:57:44Z</dcterms:modified>
</cp:coreProperties>
</file>