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AB7CD40C-D5EA-4ACD-A903-E8319FF682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érié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4" i="1" l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26" i="1"/>
  <c r="A27" i="1" s="1"/>
  <c r="A28" i="1" s="1"/>
  <c r="A29" i="1" s="1"/>
  <c r="A30" i="1" s="1"/>
  <c r="A31" i="1" s="1"/>
  <c r="A32" i="1" s="1"/>
  <c r="A33" i="1" s="1"/>
  <c r="A22" i="1"/>
  <c r="A23" i="1" s="1"/>
  <c r="A24" i="1" s="1"/>
  <c r="A25" i="1" s="1"/>
  <c r="A18" i="1"/>
  <c r="A19" i="1" s="1"/>
  <c r="A20" i="1" s="1"/>
  <c r="A21" i="1" s="1"/>
  <c r="A14" i="1"/>
  <c r="A15" i="1" s="1"/>
  <c r="A16" i="1" s="1"/>
  <c r="A17" i="1" s="1"/>
  <c r="A9" i="1"/>
  <c r="A10" i="1" s="1"/>
  <c r="A11" i="1" s="1"/>
  <c r="A12" i="1" s="1"/>
  <c r="A13" i="1" s="1"/>
  <c r="A4" i="1"/>
  <c r="A5" i="1"/>
  <c r="A6" i="1" s="1"/>
  <c r="A7" i="1" s="1"/>
  <c r="A8" i="1" s="1"/>
  <c r="A3" i="1"/>
  <c r="D18" i="2"/>
  <c r="D17" i="2"/>
  <c r="D16" i="2"/>
  <c r="D15" i="2"/>
  <c r="D14" i="2"/>
  <c r="D13" i="2"/>
  <c r="D12" i="2"/>
  <c r="D11" i="2"/>
  <c r="D10" i="2"/>
  <c r="D9" i="2"/>
  <c r="D8" i="2"/>
  <c r="D6" i="2"/>
  <c r="D7" i="2"/>
</calcChain>
</file>

<file path=xl/sharedStrings.xml><?xml version="1.0" encoding="utf-8"?>
<sst xmlns="http://schemas.openxmlformats.org/spreadsheetml/2006/main" count="14" uniqueCount="14">
  <si>
    <t>calendrier</t>
  </si>
  <si>
    <t>Jour de l'an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</si>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</sst>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7171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0" borderId="0" xfId="0" applyFill="1" applyBorder="1"/>
    <xf numFmtId="14" fontId="0" fillId="0" borderId="0" xfId="0" applyNumberFormat="1" applyFill="1" applyBorder="1"/>
    <xf numFmtId="0" fontId="2" fillId="0" borderId="0" xfId="0" applyFont="1" applyFill="1" applyBorder="1" applyAlignment="1">
      <alignment horizontal="left" vertical="top" wrapText="1"/>
    </xf>
    <xf numFmtId="14" fontId="2" fillId="0" borderId="0" xfId="0" applyNumberFormat="1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69"/>
  <sheetViews>
    <sheetView tabSelected="1" workbookViewId="0">
      <selection activeCell="E16" sqref="E16"/>
    </sheetView>
  </sheetViews>
  <sheetFormatPr baseColWidth="10" defaultRowHeight="15" x14ac:dyDescent="0.25"/>
  <cols>
    <col min="1" max="1" width="30.42578125" customWidth="1"/>
  </cols>
  <sheetData>
    <row r="1" spans="1:1" x14ac:dyDescent="0.25">
      <c r="A1" s="1" t="s">
        <v>0</v>
      </c>
    </row>
    <row r="2" spans="1:1" x14ac:dyDescent="0.25">
      <c r="A2" s="2">
        <v>45446</v>
      </c>
    </row>
    <row r="3" spans="1:1" x14ac:dyDescent="0.25">
      <c r="A3" s="2">
        <f>WORKDAY(A2,1,Fériés!$D$6:$D$18)</f>
        <v>45447</v>
      </c>
    </row>
    <row r="4" spans="1:1" x14ac:dyDescent="0.25">
      <c r="A4" s="2">
        <f>WORKDAY(A3,1,Fériés!$D$6:$D$18)</f>
        <v>45448</v>
      </c>
    </row>
    <row r="5" spans="1:1" x14ac:dyDescent="0.25">
      <c r="A5" s="2">
        <f>WORKDAY(A4,1,Fériés!$D$6:$D$18)</f>
        <v>45449</v>
      </c>
    </row>
    <row r="6" spans="1:1" x14ac:dyDescent="0.25">
      <c r="A6" s="2">
        <f>WORKDAY(A5,1,Fériés!$D$6:$D$18)</f>
        <v>45450</v>
      </c>
    </row>
    <row r="7" spans="1:1" x14ac:dyDescent="0.25">
      <c r="A7" s="2">
        <f>WORKDAY(A6,1,Fériés!$D$6:$D$18)</f>
        <v>45453</v>
      </c>
    </row>
    <row r="8" spans="1:1" x14ac:dyDescent="0.25">
      <c r="A8" s="2">
        <f>WORKDAY(A7,1,Fériés!$D$6:$D$18)</f>
        <v>45454</v>
      </c>
    </row>
    <row r="9" spans="1:1" x14ac:dyDescent="0.25">
      <c r="A9" s="2">
        <f>WORKDAY(A8,1,Fériés!$D$6:$D$18)</f>
        <v>45455</v>
      </c>
    </row>
    <row r="10" spans="1:1" x14ac:dyDescent="0.25">
      <c r="A10" s="2">
        <f>WORKDAY(A9,1,Fériés!$D$6:$D$18)</f>
        <v>45456</v>
      </c>
    </row>
    <row r="11" spans="1:1" x14ac:dyDescent="0.25">
      <c r="A11" s="2">
        <f>WORKDAY(A10,1,Fériés!$D$6:$D$18)</f>
        <v>45457</v>
      </c>
    </row>
    <row r="12" spans="1:1" x14ac:dyDescent="0.25">
      <c r="A12" s="2">
        <f>WORKDAY(A11,1,Fériés!$D$6:$D$18)</f>
        <v>45460</v>
      </c>
    </row>
    <row r="13" spans="1:1" x14ac:dyDescent="0.25">
      <c r="A13" s="2">
        <f>WORKDAY(A12,1,Fériés!$D$6:$D$18)</f>
        <v>45461</v>
      </c>
    </row>
    <row r="14" spans="1:1" x14ac:dyDescent="0.25">
      <c r="A14" s="2">
        <f>WORKDAY(A13,1,Fériés!$D$6:$D$18)</f>
        <v>45462</v>
      </c>
    </row>
    <row r="15" spans="1:1" x14ac:dyDescent="0.25">
      <c r="A15" s="2">
        <f>WORKDAY(A14,1,Fériés!$D$6:$D$18)</f>
        <v>45463</v>
      </c>
    </row>
    <row r="16" spans="1:1" x14ac:dyDescent="0.25">
      <c r="A16" s="2">
        <f>WORKDAY(A15,1,Fériés!$D$6:$D$18)</f>
        <v>45464</v>
      </c>
    </row>
    <row r="17" spans="1:1" x14ac:dyDescent="0.25">
      <c r="A17" s="2">
        <f>WORKDAY(A16,1,Fériés!$D$6:$D$18)</f>
        <v>45467</v>
      </c>
    </row>
    <row r="18" spans="1:1" x14ac:dyDescent="0.25">
      <c r="A18" s="2">
        <f>WORKDAY(A17,1,Fériés!$D$6:$D$18)</f>
        <v>45468</v>
      </c>
    </row>
    <row r="19" spans="1:1" x14ac:dyDescent="0.25">
      <c r="A19" s="2">
        <f>WORKDAY(A18,1,Fériés!$D$6:$D$18)</f>
        <v>45469</v>
      </c>
    </row>
    <row r="20" spans="1:1" x14ac:dyDescent="0.25">
      <c r="A20" s="2">
        <f>WORKDAY(A19,1,Fériés!$D$6:$D$18)</f>
        <v>45470</v>
      </c>
    </row>
    <row r="21" spans="1:1" x14ac:dyDescent="0.25">
      <c r="A21" s="2">
        <f>WORKDAY(A20,1,Fériés!$D$6:$D$18)</f>
        <v>45471</v>
      </c>
    </row>
    <row r="22" spans="1:1" x14ac:dyDescent="0.25">
      <c r="A22" s="2">
        <f>WORKDAY(A21,1,Fériés!$D$6:$D$18)</f>
        <v>45474</v>
      </c>
    </row>
    <row r="23" spans="1:1" x14ac:dyDescent="0.25">
      <c r="A23" s="2">
        <f>WORKDAY(A22,1,Fériés!$D$6:$D$18)</f>
        <v>45475</v>
      </c>
    </row>
    <row r="24" spans="1:1" x14ac:dyDescent="0.25">
      <c r="A24" s="2">
        <f>WORKDAY(A23,1,Fériés!$D$6:$D$18)</f>
        <v>45476</v>
      </c>
    </row>
    <row r="25" spans="1:1" x14ac:dyDescent="0.25">
      <c r="A25" s="2">
        <f>WORKDAY(A24,1,Fériés!$D$6:$D$18)</f>
        <v>45477</v>
      </c>
    </row>
    <row r="26" spans="1:1" x14ac:dyDescent="0.25">
      <c r="A26" s="2">
        <f>WORKDAY(A25,1,Fériés!$D$6:$D$18)</f>
        <v>45478</v>
      </c>
    </row>
    <row r="27" spans="1:1" x14ac:dyDescent="0.25">
      <c r="A27" s="2">
        <f>WORKDAY(A26,1,Fériés!$D$6:$D$18)</f>
        <v>45481</v>
      </c>
    </row>
    <row r="28" spans="1:1" x14ac:dyDescent="0.25">
      <c r="A28" s="2">
        <f>WORKDAY(A27,1,Fériés!$D$6:$D$18)</f>
        <v>45482</v>
      </c>
    </row>
    <row r="29" spans="1:1" x14ac:dyDescent="0.25">
      <c r="A29" s="2">
        <f>WORKDAY(A28,1,Fériés!$D$6:$D$18)</f>
        <v>45483</v>
      </c>
    </row>
    <row r="30" spans="1:1" x14ac:dyDescent="0.25">
      <c r="A30" s="2">
        <f>WORKDAY(A29,1,Fériés!$D$6:$D$18)</f>
        <v>45484</v>
      </c>
    </row>
    <row r="31" spans="1:1" x14ac:dyDescent="0.25">
      <c r="A31" s="2">
        <f>WORKDAY(A30,1,Fériés!$D$6:$D$18)</f>
        <v>45485</v>
      </c>
    </row>
    <row r="32" spans="1:1" x14ac:dyDescent="0.25">
      <c r="A32" s="2">
        <f>WORKDAY(A31,1,Fériés!$D$6:$D$18)</f>
        <v>45488</v>
      </c>
    </row>
    <row r="33" spans="1:1" x14ac:dyDescent="0.25">
      <c r="A33" s="2">
        <f>WORKDAY(A32,1,Fériés!$D$6:$D$18)</f>
        <v>45489</v>
      </c>
    </row>
    <row r="34" spans="1:1" x14ac:dyDescent="0.25">
      <c r="A34" s="2">
        <f>WORKDAY(A33,1,Fériés!$D$6:$D$18)</f>
        <v>45490</v>
      </c>
    </row>
    <row r="35" spans="1:1" x14ac:dyDescent="0.25">
      <c r="A35" s="2">
        <f>WORKDAY(A34,1,Fériés!$D$6:$D$18)</f>
        <v>45491</v>
      </c>
    </row>
    <row r="36" spans="1:1" x14ac:dyDescent="0.25">
      <c r="A36" s="2">
        <f>WORKDAY(A35,1,Fériés!$D$6:$D$18)</f>
        <v>45492</v>
      </c>
    </row>
    <row r="37" spans="1:1" x14ac:dyDescent="0.25">
      <c r="A37" s="2">
        <f>WORKDAY(A36,1,Fériés!$D$6:$D$18)</f>
        <v>45495</v>
      </c>
    </row>
    <row r="38" spans="1:1" x14ac:dyDescent="0.25">
      <c r="A38" s="2">
        <f>WORKDAY(A37,1,Fériés!$D$6:$D$18)</f>
        <v>45496</v>
      </c>
    </row>
    <row r="39" spans="1:1" x14ac:dyDescent="0.25">
      <c r="A39" s="2">
        <f>WORKDAY(A38,1,Fériés!$D$6:$D$18)</f>
        <v>45497</v>
      </c>
    </row>
    <row r="40" spans="1:1" x14ac:dyDescent="0.25">
      <c r="A40" s="2">
        <f>WORKDAY(A39,1,Fériés!$D$6:$D$18)</f>
        <v>45498</v>
      </c>
    </row>
    <row r="41" spans="1:1" x14ac:dyDescent="0.25">
      <c r="A41" s="2">
        <f>WORKDAY(A40,1,Fériés!$D$6:$D$18)</f>
        <v>45499</v>
      </c>
    </row>
    <row r="42" spans="1:1" x14ac:dyDescent="0.25">
      <c r="A42" s="2">
        <f>WORKDAY(A41,1,Fériés!$D$6:$D$18)</f>
        <v>45502</v>
      </c>
    </row>
    <row r="43" spans="1:1" x14ac:dyDescent="0.25">
      <c r="A43" s="2">
        <f>WORKDAY(A42,1,Fériés!$D$6:$D$18)</f>
        <v>45503</v>
      </c>
    </row>
    <row r="44" spans="1:1" x14ac:dyDescent="0.25">
      <c r="A44" s="2">
        <f>WORKDAY(A43,1,Fériés!$D$6:$D$18)</f>
        <v>45504</v>
      </c>
    </row>
    <row r="45" spans="1:1" x14ac:dyDescent="0.25">
      <c r="A45" s="2">
        <f>WORKDAY(A44,1,Fériés!$D$6:$D$18)</f>
        <v>45505</v>
      </c>
    </row>
    <row r="46" spans="1:1" x14ac:dyDescent="0.25">
      <c r="A46" s="2">
        <f>WORKDAY(A45,1,Fériés!$D$6:$D$18)</f>
        <v>45506</v>
      </c>
    </row>
    <row r="47" spans="1:1" x14ac:dyDescent="0.25">
      <c r="A47" s="2">
        <f>WORKDAY(A46,1,Fériés!$D$6:$D$18)</f>
        <v>45509</v>
      </c>
    </row>
    <row r="48" spans="1:1" x14ac:dyDescent="0.25">
      <c r="A48" s="2">
        <f>WORKDAY(A47,1,Fériés!$D$6:$D$18)</f>
        <v>45510</v>
      </c>
    </row>
    <row r="49" spans="1:1" x14ac:dyDescent="0.25">
      <c r="A49" s="2">
        <f>WORKDAY(A48,1,Fériés!$D$6:$D$18)</f>
        <v>45511</v>
      </c>
    </row>
    <row r="50" spans="1:1" x14ac:dyDescent="0.25">
      <c r="A50" s="2">
        <f>WORKDAY(A49,1,Fériés!$D$6:$D$18)</f>
        <v>45512</v>
      </c>
    </row>
    <row r="51" spans="1:1" x14ac:dyDescent="0.25">
      <c r="A51" s="2">
        <f>WORKDAY(A50,1,Fériés!$D$6:$D$18)</f>
        <v>45513</v>
      </c>
    </row>
    <row r="52" spans="1:1" x14ac:dyDescent="0.25">
      <c r="A52" s="2">
        <f>WORKDAY(A51,1,Fériés!$D$6:$D$18)</f>
        <v>45516</v>
      </c>
    </row>
    <row r="53" spans="1:1" x14ac:dyDescent="0.25">
      <c r="A53" s="2">
        <f>WORKDAY(A52,1,Fériés!$D$6:$D$18)</f>
        <v>45517</v>
      </c>
    </row>
    <row r="54" spans="1:1" x14ac:dyDescent="0.25">
      <c r="A54" s="2">
        <f>WORKDAY(A53,1,Fériés!$D$6:$D$18)</f>
        <v>45518</v>
      </c>
    </row>
    <row r="55" spans="1:1" x14ac:dyDescent="0.25">
      <c r="A55" s="2">
        <f>WORKDAY(A54,1,Fériés!$D$6:$D$18)</f>
        <v>45520</v>
      </c>
    </row>
    <row r="56" spans="1:1" x14ac:dyDescent="0.25">
      <c r="A56" s="2">
        <f>WORKDAY(A55,1,Fériés!$D$6:$D$18)</f>
        <v>45523</v>
      </c>
    </row>
    <row r="57" spans="1:1" x14ac:dyDescent="0.25">
      <c r="A57" s="2">
        <f>WORKDAY(A56,1,Fériés!$D$6:$D$18)</f>
        <v>45524</v>
      </c>
    </row>
    <row r="58" spans="1:1" x14ac:dyDescent="0.25">
      <c r="A58" s="2">
        <f>WORKDAY(A57,1,Fériés!$D$6:$D$18)</f>
        <v>45525</v>
      </c>
    </row>
    <row r="59" spans="1:1" x14ac:dyDescent="0.25">
      <c r="A59" s="2">
        <f>WORKDAY(A58,1,Fériés!$D$6:$D$18)</f>
        <v>45526</v>
      </c>
    </row>
    <row r="60" spans="1:1" x14ac:dyDescent="0.25">
      <c r="A60" s="2">
        <f>WORKDAY(A59,1,Fériés!$D$6:$D$18)</f>
        <v>45527</v>
      </c>
    </row>
    <row r="61" spans="1:1" x14ac:dyDescent="0.25">
      <c r="A61" s="2">
        <f>WORKDAY(A60,1,Fériés!$D$6:$D$18)</f>
        <v>45530</v>
      </c>
    </row>
    <row r="62" spans="1:1" x14ac:dyDescent="0.25">
      <c r="A62" s="2">
        <f>WORKDAY(A61,1,Fériés!$D$6:$D$18)</f>
        <v>45531</v>
      </c>
    </row>
    <row r="63" spans="1:1" x14ac:dyDescent="0.25">
      <c r="A63" s="2">
        <f>WORKDAY(A62,1,Fériés!$D$6:$D$18)</f>
        <v>45532</v>
      </c>
    </row>
    <row r="64" spans="1:1" x14ac:dyDescent="0.25">
      <c r="A64" s="2">
        <f>WORKDAY(A63,1,Fériés!$D$6:$D$18)</f>
        <v>45533</v>
      </c>
    </row>
    <row r="65" spans="1:1" x14ac:dyDescent="0.25">
      <c r="A65" s="2">
        <f>WORKDAY(A64,1,Fériés!$D$6:$D$18)</f>
        <v>45534</v>
      </c>
    </row>
    <row r="66" spans="1:1" x14ac:dyDescent="0.25">
      <c r="A66" s="2">
        <f>WORKDAY(A65,1,Fériés!$D$6:$D$18)</f>
        <v>45537</v>
      </c>
    </row>
    <row r="67" spans="1:1" x14ac:dyDescent="0.25">
      <c r="A67" s="2">
        <f>WORKDAY(A66,1,Fériés!$D$6:$D$18)</f>
        <v>45538</v>
      </c>
    </row>
    <row r="68" spans="1:1" x14ac:dyDescent="0.25">
      <c r="A68" s="2">
        <f>WORKDAY(A67,1,Fériés!$D$6:$D$18)</f>
        <v>45539</v>
      </c>
    </row>
    <row r="69" spans="1:1" x14ac:dyDescent="0.25">
      <c r="A69" s="2">
        <f>WORKDAY(A68,1,Fériés!$D$6:$D$18)</f>
        <v>45540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433B2E-6835-44A9-AAA4-E8DD80B418D8}">
  <dimension ref="C3:G18"/>
  <sheetViews>
    <sheetView showGridLines="0" workbookViewId="0">
      <selection activeCell="C3" sqref="C3"/>
    </sheetView>
  </sheetViews>
  <sheetFormatPr baseColWidth="10" defaultRowHeight="15" x14ac:dyDescent="0.25"/>
  <cols>
    <col min="3" max="3" width="28.5703125" style="3" customWidth="1"/>
    <col min="4" max="4" width="30.5703125" style="4" customWidth="1"/>
    <col min="5" max="7" width="11.42578125" style="3"/>
  </cols>
  <sheetData>
    <row r="3" spans="3:4" x14ac:dyDescent="0.25">
      <c r="C3" s="3">
        <v>2024</v>
      </c>
    </row>
    <row r="6" spans="3:4" ht="28.5" x14ac:dyDescent="0.25">
      <c r="C6" s="5" t="s">
        <v>1</v>
      </c>
      <c r="D6" s="6">
        <f xml:space="preserve"> DATE($C$3,1,1)</f>
        <v>45292</v>
      </c>
    </row>
    <row r="7" spans="3:4" ht="42.75" x14ac:dyDescent="0.25">
      <c r="C7" s="5" t="s">
        <v>2</v>
      </c>
      <c r="D7" s="6">
        <f xml:space="preserve"> FLOOR(DAY(MINUTE($C$3/38)/2+56)&amp;"/5/"&amp;$C$3,7)-34</f>
        <v>45382</v>
      </c>
    </row>
    <row r="8" spans="3:4" ht="28.5" x14ac:dyDescent="0.25">
      <c r="C8" s="5" t="s">
        <v>3</v>
      </c>
      <c r="D8" s="6">
        <f xml:space="preserve"> D7 + 1</f>
        <v>45383</v>
      </c>
    </row>
    <row r="9" spans="3:4" ht="28.5" x14ac:dyDescent="0.25">
      <c r="C9" s="5" t="s">
        <v>4</v>
      </c>
      <c r="D9" s="6">
        <f xml:space="preserve"> DATE($C$3,5,1)</f>
        <v>45413</v>
      </c>
    </row>
    <row r="10" spans="3:4" ht="28.5" x14ac:dyDescent="0.25">
      <c r="C10" s="5" t="s">
        <v>5</v>
      </c>
      <c r="D10" s="6">
        <f xml:space="preserve"> DATE($C$3,5,8)</f>
        <v>45420</v>
      </c>
    </row>
    <row r="11" spans="3:4" x14ac:dyDescent="0.25">
      <c r="C11" s="5" t="s">
        <v>6</v>
      </c>
      <c r="D11" s="6">
        <f xml:space="preserve"> D7 + 39</f>
        <v>45421</v>
      </c>
    </row>
    <row r="12" spans="3:4" x14ac:dyDescent="0.25">
      <c r="C12" s="5" t="s">
        <v>7</v>
      </c>
      <c r="D12" s="6">
        <f xml:space="preserve"> D7 + 49</f>
        <v>45431</v>
      </c>
    </row>
    <row r="13" spans="3:4" ht="28.5" x14ac:dyDescent="0.25">
      <c r="C13" s="5" t="s">
        <v>8</v>
      </c>
      <c r="D13" s="6">
        <f xml:space="preserve"> D7 + 50</f>
        <v>45432</v>
      </c>
    </row>
    <row r="14" spans="3:4" ht="28.5" x14ac:dyDescent="0.25">
      <c r="C14" s="5" t="s">
        <v>9</v>
      </c>
      <c r="D14" s="6">
        <f xml:space="preserve"> DATE($C$3,7,14)</f>
        <v>45487</v>
      </c>
    </row>
    <row r="15" spans="3:4" ht="28.5" x14ac:dyDescent="0.25">
      <c r="C15" s="5" t="s">
        <v>10</v>
      </c>
      <c r="D15" s="6">
        <f xml:space="preserve"> DATE($C$3,8,15)</f>
        <v>45519</v>
      </c>
    </row>
    <row r="16" spans="3:4" x14ac:dyDescent="0.25">
      <c r="C16" s="5" t="s">
        <v>11</v>
      </c>
      <c r="D16" s="6">
        <f xml:space="preserve"> DATE($C$3,11,1)</f>
        <v>45597</v>
      </c>
    </row>
    <row r="17" spans="3:4" ht="28.5" x14ac:dyDescent="0.25">
      <c r="C17" s="5" t="s">
        <v>12</v>
      </c>
      <c r="D17" s="6">
        <f xml:space="preserve"> DATE($C$3,11,11)</f>
        <v>45607</v>
      </c>
    </row>
    <row r="18" spans="3:4" x14ac:dyDescent="0.25">
      <c r="C18" s="5" t="s">
        <v>13</v>
      </c>
      <c r="D18" s="6">
        <f xml:space="preserve"> DATE($C$3,12,25)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Nathalie Dardel</cp:lastModifiedBy>
  <dcterms:created xsi:type="dcterms:W3CDTF">2024-06-06T15:41:44Z</dcterms:created>
  <dcterms:modified xsi:type="dcterms:W3CDTF">2024-06-07T06:54:27Z</dcterms:modified>
</cp:coreProperties>
</file>