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4E9D3BD1-89EE-4E6A-A2CF-D182C2DE11B8}" xr6:coauthVersionLast="47" xr6:coauthVersionMax="47" xr10:uidLastSave="{00000000-0000-0000-0000-000000000000}"/>
  <bookViews>
    <workbookView xWindow="-120" yWindow="-120" windowWidth="29040" windowHeight="15720" xr2:uid="{50A44959-6BE0-464C-B5A7-1E41D2FADF7E}"/>
  </bookViews>
  <sheets>
    <sheet name="Feuil1" sheetId="1" r:id="rId1"/>
    <sheet name="Feuil2" sheetId="2" r:id="rId2"/>
  </sheets>
  <externalReferences>
    <externalReference r:id="rId3"/>
  </externalReferences>
  <definedNames>
    <definedName name="Choix_Courant">Feuil1!$D$7</definedName>
    <definedName name="Choix_Courant_2">Feuil1!$D$8</definedName>
    <definedName name="Choix_Courant_3">Feuil1!$D$9</definedName>
    <definedName name="Choix_Marque">Feuil1!$C$7</definedName>
    <definedName name="Choix_Marque_2">Feuil1!$C$8</definedName>
    <definedName name="Choix_Marque_3">Feuil1!$C$9</definedName>
    <definedName name="Choix_Type">Feuil1!$E$7</definedName>
    <definedName name="Choix_Type_2">Feuil1!$E$8</definedName>
    <definedName name="Choix_Type_3">Feuil1!$E$9</definedName>
    <definedName name="Choix_Usage">Feuil1!$B$7</definedName>
    <definedName name="Choix_Usage_2">Feuil1!$B$8</definedName>
    <definedName name="Choix_Usage_3">Feuil1!$B$9</definedName>
    <definedName name="Liste_Courant">'[1]Cas Usages'!$J$2</definedName>
    <definedName name="Liste_Courant_2">'[1]Cas Usages'!$P$2</definedName>
    <definedName name="Liste_Courant_3">'[1]Cas Usages'!$V$2</definedName>
    <definedName name="Liste_Marques">'[1]Cas Usages'!$I$2</definedName>
    <definedName name="Liste_Marques_2">'[1]Cas Usages'!$O$2</definedName>
    <definedName name="Liste_Marques_3">'[1]Cas Usages'!$U$2</definedName>
    <definedName name="Liste_Types">'[1]Cas Usages'!$K$2</definedName>
    <definedName name="Liste_Types_2">'[1]Cas Usages'!$Q$2</definedName>
    <definedName name="Liste_Types_3">'[1]Cas Usages'!$W$2</definedName>
    <definedName name="Liste_Usages">'[1]Cas Usages'!$H$2</definedName>
    <definedName name="Liste_Usages_2">'[1]Cas Usages'!$N$2</definedName>
    <definedName name="Liste_Usages_3">'[1]Cas Usages'!$T$2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P3" i="1"/>
  <c r="G6" i="1"/>
  <c r="G5" i="1"/>
  <c r="G4" i="1"/>
  <c r="G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<sst xmlns="http://schemas.openxmlformats.org/spreadsheetml/2006/main" count="64" uniqueCount="35">
  <si>
    <t>Cas d'usage</t>
  </si>
  <si>
    <t>Marque</t>
  </si>
  <si>
    <t>Courant</t>
  </si>
  <si>
    <t>Type</t>
  </si>
  <si>
    <t>Prix unitaire</t>
  </si>
  <si>
    <t>Quantité</t>
  </si>
  <si>
    <t>Prix total</t>
  </si>
  <si>
    <t>Total achat</t>
  </si>
  <si>
    <t>CU1</t>
  </si>
  <si>
    <t>TY1</t>
  </si>
  <si>
    <t>TY2</t>
  </si>
  <si>
    <t>TY3</t>
  </si>
  <si>
    <t>MA1</t>
  </si>
  <si>
    <t>MA2</t>
  </si>
  <si>
    <t>MA3</t>
  </si>
  <si>
    <t>CO1</t>
  </si>
  <si>
    <t>CO2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</si>
  <si>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</si>
  <si>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</si>
  <si>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</si>
  <si>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</si>
  <si>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</si>
  <si>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</si>
  <si>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</si>
  <si>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</si>
  <si>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</si>
  <si>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Donnée 10</t>
  </si>
  <si>
    <t>Donnée 11</t>
  </si>
  <si>
    <t>Donnée 12</t>
  </si>
  <si>
    <t>Donnée 13</t>
  </si>
  <si>
    <t>Donnée 14</t>
  </si>
  <si>
    <t>Donnée 15</t>
  </si>
  <si>
    <t>Donnée 16</t>
  </si>
  <si>
    <t>Dans l'onglet 1</t>
  </si>
  <si>
    <t>Dans l'onglet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</si>
</sst>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color theme="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44" fontId="5" fillId="4" borderId="3" xfId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0" fillId="4" borderId="2" xfId="0" applyFill="1" applyBorder="1" applyAlignment="1">
      <alignment horizontal="right"/>
    </xf>
    <xf numFmtId="0" fontId="3" fillId="6" borderId="5" xfId="0" applyFont="1" applyFill="1" applyBorder="1" applyAlignment="1">
      <alignment horizontal="right"/>
    </xf>
    <xf numFmtId="0" fontId="3" fillId="6" borderId="4" xfId="0" applyFont="1" applyFill="1" applyBorder="1" applyAlignment="1">
      <alignment horizontal="right"/>
    </xf>
    <xf numFmtId="0" fontId="0" fillId="0" borderId="1" xfId="0" applyBorder="1"/>
    <xf numFmtId="0" fontId="4" fillId="8" borderId="0" xfId="0" applyFont="1" applyFill="1" applyAlignment="1">
      <alignment horizontal="center"/>
    </xf>
    <xf numFmtId="44" fontId="5" fillId="4" borderId="6" xfId="1" applyFont="1" applyFill="1" applyBorder="1" applyAlignment="1">
      <alignment horizontal="center" vertical="center"/>
    </xf>
    <xf numFmtId="44" fontId="5" fillId="4" borderId="7" xfId="1" applyFont="1" applyFill="1" applyBorder="1" applyAlignment="1">
      <alignment horizontal="center" vertical="center"/>
    </xf>
    <xf numFmtId="44" fontId="7" fillId="7" borderId="5" xfId="0" applyNumberFormat="1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numFmt numFmtId="164" formatCode="#,##0.00\ &quot;€&quot;"/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 style="thin">
          <color theme="0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right style="thin">
          <color theme="0"/>
        </right>
        <top style="thin">
          <color theme="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2</xdr:row>
      <xdr:rowOff>169545</xdr:rowOff>
    </xdr:from>
    <xdr:to>
      <xdr:col>3</xdr:col>
      <xdr:colOff>754380</xdr:colOff>
      <xdr:row>4</xdr:row>
      <xdr:rowOff>9525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4BB516FB-BA44-5A79-852F-FAF81C40DF82}"/>
            </a:ext>
          </a:extLst>
        </xdr:cNvPr>
        <xdr:cNvSpPr/>
      </xdr:nvSpPr>
      <xdr:spPr>
        <a:xfrm>
          <a:off x="2438400" y="531495"/>
          <a:ext cx="687705" cy="20193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645795</xdr:colOff>
      <xdr:row>1</xdr:row>
      <xdr:rowOff>158115</xdr:rowOff>
    </xdr:from>
    <xdr:to>
      <xdr:col>11</xdr:col>
      <xdr:colOff>114300</xdr:colOff>
      <xdr:row>3</xdr:row>
      <xdr:rowOff>11430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ED0BC1F4-A1CD-49E6-8657-E9EEF8CB5946}"/>
            </a:ext>
          </a:extLst>
        </xdr:cNvPr>
        <xdr:cNvSpPr/>
      </xdr:nvSpPr>
      <xdr:spPr>
        <a:xfrm>
          <a:off x="6970395" y="339090"/>
          <a:ext cx="1840230" cy="21526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55245</xdr:colOff>
      <xdr:row>3</xdr:row>
      <xdr:rowOff>167640</xdr:rowOff>
    </xdr:from>
    <xdr:to>
      <xdr:col>3</xdr:col>
      <xdr:colOff>742950</xdr:colOff>
      <xdr:row>5</xdr:row>
      <xdr:rowOff>11430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6D2BCC28-C47F-4BC1-9F4C-BED668EFDFB6}"/>
            </a:ext>
          </a:extLst>
        </xdr:cNvPr>
        <xdr:cNvSpPr/>
      </xdr:nvSpPr>
      <xdr:spPr>
        <a:xfrm>
          <a:off x="2426970" y="710565"/>
          <a:ext cx="687705" cy="205740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15240</xdr:colOff>
      <xdr:row>3</xdr:row>
      <xdr:rowOff>160020</xdr:rowOff>
    </xdr:from>
    <xdr:to>
      <xdr:col>5</xdr:col>
      <xdr:colOff>729615</xdr:colOff>
      <xdr:row>4</xdr:row>
      <xdr:rowOff>171450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38CCB2F6-8636-43D2-9045-0DEB760CF86E}"/>
            </a:ext>
          </a:extLst>
        </xdr:cNvPr>
        <xdr:cNvSpPr/>
      </xdr:nvSpPr>
      <xdr:spPr>
        <a:xfrm>
          <a:off x="3968115" y="702945"/>
          <a:ext cx="714375" cy="192405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59055</xdr:colOff>
      <xdr:row>5</xdr:row>
      <xdr:rowOff>11430</xdr:rowOff>
    </xdr:from>
    <xdr:to>
      <xdr:col>3</xdr:col>
      <xdr:colOff>739140</xdr:colOff>
      <xdr:row>6</xdr:row>
      <xdr:rowOff>36195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C0DC7F06-1B38-4C31-9A2B-0C80373D31CD}"/>
            </a:ext>
          </a:extLst>
        </xdr:cNvPr>
        <xdr:cNvSpPr/>
      </xdr:nvSpPr>
      <xdr:spPr>
        <a:xfrm>
          <a:off x="2430780" y="916305"/>
          <a:ext cx="680085" cy="205740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5</xdr:row>
      <xdr:rowOff>0</xdr:rowOff>
    </xdr:from>
    <xdr:to>
      <xdr:col>5</xdr:col>
      <xdr:colOff>729615</xdr:colOff>
      <xdr:row>6</xdr:row>
      <xdr:rowOff>7620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8DE87AE-F0F2-4F65-B077-305C2DD87CA2}"/>
            </a:ext>
          </a:extLst>
        </xdr:cNvPr>
        <xdr:cNvSpPr/>
      </xdr:nvSpPr>
      <xdr:spPr>
        <a:xfrm>
          <a:off x="3971925" y="904875"/>
          <a:ext cx="710565" cy="188595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95250</xdr:colOff>
      <xdr:row>2</xdr:row>
      <xdr:rowOff>0</xdr:rowOff>
    </xdr:from>
    <xdr:to>
      <xdr:col>12</xdr:col>
      <xdr:colOff>15240</xdr:colOff>
      <xdr:row>3</xdr:row>
      <xdr:rowOff>7620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BC0AD1B6-94D8-4A91-AFB0-F45E457596A7}"/>
            </a:ext>
          </a:extLst>
        </xdr:cNvPr>
        <xdr:cNvSpPr/>
      </xdr:nvSpPr>
      <xdr:spPr>
        <a:xfrm>
          <a:off x="8791575" y="361950"/>
          <a:ext cx="710565" cy="188595"/>
        </a:xfrm>
        <a:prstGeom prst="ellipse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750570</xdr:colOff>
      <xdr:row>1</xdr:row>
      <xdr:rowOff>150495</xdr:rowOff>
    </xdr:from>
    <xdr:to>
      <xdr:col>14</xdr:col>
      <xdr:colOff>219075</xdr:colOff>
      <xdr:row>3</xdr:row>
      <xdr:rowOff>7620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14187BA4-17B7-4D11-9754-DD0CC22A28EC}"/>
            </a:ext>
          </a:extLst>
        </xdr:cNvPr>
        <xdr:cNvSpPr/>
      </xdr:nvSpPr>
      <xdr:spPr>
        <a:xfrm>
          <a:off x="9446895" y="331470"/>
          <a:ext cx="1840230" cy="219075"/>
        </a:xfrm>
        <a:prstGeom prst="ellipse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352424</xdr:colOff>
      <xdr:row>6</xdr:row>
      <xdr:rowOff>26670</xdr:rowOff>
    </xdr:from>
    <xdr:to>
      <xdr:col>13</xdr:col>
      <xdr:colOff>57149</xdr:colOff>
      <xdr:row>8</xdr:row>
      <xdr:rowOff>129540</xdr:rowOff>
    </xdr:to>
    <xdr:sp macro="" textlink="">
      <xdr:nvSpPr>
        <xdr:cNvPr id="11" name="Flèche : courbe vers le haut 10">
          <a:extLst>
            <a:ext uri="{FF2B5EF4-FFF2-40B4-BE49-F238E27FC236}">
              <a16:creationId xmlns:a16="http://schemas.microsoft.com/office/drawing/2014/main" id="{E620DB35-A941-6860-C491-ACDA50846AB8}"/>
            </a:ext>
          </a:extLst>
        </xdr:cNvPr>
        <xdr:cNvSpPr/>
      </xdr:nvSpPr>
      <xdr:spPr>
        <a:xfrm>
          <a:off x="4305299" y="1112520"/>
          <a:ext cx="6029325" cy="464820"/>
        </a:xfrm>
        <a:prstGeom prst="curvedUpArrow">
          <a:avLst/>
        </a:prstGeom>
        <a:noFill/>
        <a:ln>
          <a:solidFill>
            <a:schemeClr val="accent6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459104</xdr:colOff>
      <xdr:row>4</xdr:row>
      <xdr:rowOff>173355</xdr:rowOff>
    </xdr:from>
    <xdr:to>
      <xdr:col>11</xdr:col>
      <xdr:colOff>476250</xdr:colOff>
      <xdr:row>7</xdr:row>
      <xdr:rowOff>100965</xdr:rowOff>
    </xdr:to>
    <xdr:sp macro="" textlink="">
      <xdr:nvSpPr>
        <xdr:cNvPr id="12" name="Flèche : courbe vers le haut 11">
          <a:extLst>
            <a:ext uri="{FF2B5EF4-FFF2-40B4-BE49-F238E27FC236}">
              <a16:creationId xmlns:a16="http://schemas.microsoft.com/office/drawing/2014/main" id="{5E017ECE-28CD-44F7-A371-34D8FA2EBA7B}"/>
            </a:ext>
          </a:extLst>
        </xdr:cNvPr>
        <xdr:cNvSpPr/>
      </xdr:nvSpPr>
      <xdr:spPr>
        <a:xfrm>
          <a:off x="4411979" y="897255"/>
          <a:ext cx="4760596" cy="470535"/>
        </a:xfrm>
        <a:prstGeom prst="curvedUpArrow">
          <a:avLst/>
        </a:prstGeom>
        <a:noFill/>
        <a:ln>
          <a:solidFill>
            <a:srgbClr val="FFC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550544</xdr:colOff>
      <xdr:row>3</xdr:row>
      <xdr:rowOff>173355</xdr:rowOff>
    </xdr:from>
    <xdr:to>
      <xdr:col>10</xdr:col>
      <xdr:colOff>200025</xdr:colOff>
      <xdr:row>6</xdr:row>
      <xdr:rowOff>93345</xdr:rowOff>
    </xdr:to>
    <xdr:sp macro="" textlink="">
      <xdr:nvSpPr>
        <xdr:cNvPr id="13" name="Flèche : courbe vers le haut 12">
          <a:extLst>
            <a:ext uri="{FF2B5EF4-FFF2-40B4-BE49-F238E27FC236}">
              <a16:creationId xmlns:a16="http://schemas.microsoft.com/office/drawing/2014/main" id="{BA44777D-542F-4104-9C04-BD227063628A}"/>
            </a:ext>
          </a:extLst>
        </xdr:cNvPr>
        <xdr:cNvSpPr/>
      </xdr:nvSpPr>
      <xdr:spPr>
        <a:xfrm>
          <a:off x="4503419" y="716280"/>
          <a:ext cx="3602356" cy="462915"/>
        </a:xfrm>
        <a:prstGeom prst="curvedUp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V2042\OneDrive%20-%20ENGIE\Desktop\Calculette%20ACAPX%20OPEX%2020240604.xlsx" TargetMode="External"/><Relationship Id="rId1" Type="http://schemas.openxmlformats.org/officeDocument/2006/relationships/externalLinkPath" Target="/Users/SV2042/OneDrive%20-%20ENGIE/Desktop/Calculette%20ACAPX%20OPEX%20202406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atrice CAPEX"/>
      <sheetName val="Cas Usages"/>
      <sheetName val="I_Bornes"/>
    </sheetNames>
    <sheetDataSet>
      <sheetData sheetId="0"/>
      <sheetData sheetId="1">
        <row r="2">
          <cell r="H2" t="str">
            <v>Autoroute</v>
          </cell>
          <cell r="I2" t="str">
            <v>Alpitronic</v>
          </cell>
          <cell r="J2" t="str">
            <v>DC</v>
          </cell>
          <cell r="K2" t="str">
            <v>HYC200_1</v>
          </cell>
          <cell r="N2" t="str">
            <v>Autoroute</v>
          </cell>
          <cell r="O2" t="str">
            <v>Alpitronic</v>
          </cell>
          <cell r="P2" t="str">
            <v>AC</v>
          </cell>
          <cell r="Q2" t="str">
            <v>Troniq High-Power_320</v>
          </cell>
          <cell r="T2" t="str">
            <v>Autoroute</v>
          </cell>
          <cell r="U2" t="str">
            <v>Alpitronic</v>
          </cell>
          <cell r="V2" t="str">
            <v>AC</v>
          </cell>
          <cell r="W2" t="str">
            <v>Troniq High-Power_320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B30654-62A7-4084-8210-C4E69BB67EFD}" name="Tableau1" displayName="Tableau1" ref="A3:G7" totalsRowShown="0" headerRowDxfId="0" tableBorderDxfId="7">
  <autoFilter ref="A3:G7" xr:uid="{EFB30654-62A7-4084-8210-C4E69BB67EFD}"/>
  <tableColumns count="7">
    <tableColumn id="1" xr3:uid="{C58C6AD7-9CBB-4134-8AC3-93E95FBCDB5A}" name="Cas d'usage"/>
    <tableColumn id="2" xr3:uid="{62D2D793-7863-473E-BF21-5514BB83404A}" name="Marque" dataDxfId="6"/>
    <tableColumn id="3" xr3:uid="{86CAB3B9-9075-4EC6-A025-1B1152155D37}" name="Courant" dataDxfId="5"/>
    <tableColumn id="4" xr3:uid="{7D0EF095-756C-4318-8AD4-6931D28C7DA7}" name="Type" dataDxfId="4"/>
    <tableColumn id="5" xr3:uid="{03129B08-88F9-4009-981F-608AFCD38642}" name="Prix unitaire" dataDxfId="3" dataCellStyle="Monétaire"/>
    <tableColumn id="6" xr3:uid="{B716428F-5DAD-4C07-86CC-D64F1AC2DA51}" name="Quantité" dataDxfId="2"/>
    <tableColumn id="7" xr3:uid="{FB0A90C2-9A0F-4D0E-BA52-3145AAF841EE}" name="Prix total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2E54E-D815-45C5-A5FF-6936E251027D}">
  <dimension ref="A1:T19"/>
  <sheetViews>
    <sheetView tabSelected="1" workbookViewId="0">
      <selection activeCell="P2" sqref="P2"/>
    </sheetView>
  </sheetViews>
  <sheetFormatPr baseColWidth="10" defaultRowHeight="15" x14ac:dyDescent="0.25"/>
  <cols>
    <col min="1" max="1" width="13.85546875" customWidth="1"/>
    <col min="5" max="5" width="14" customWidth="1"/>
  </cols>
  <sheetData>
    <row r="1" spans="1:20" x14ac:dyDescent="0.25">
      <c r="A1" s="13" t="s">
        <v>33</v>
      </c>
      <c r="B1" s="13"/>
      <c r="C1" s="13"/>
      <c r="D1" s="13"/>
      <c r="E1" s="13"/>
      <c r="F1" s="13"/>
      <c r="G1" s="13"/>
      <c r="I1" s="13" t="s">
        <v>34</v>
      </c>
      <c r="J1" s="13"/>
      <c r="K1" s="13"/>
      <c r="L1" s="13"/>
      <c r="M1" s="13"/>
      <c r="N1" s="13"/>
    </row>
    <row r="2" spans="1:20" x14ac:dyDescent="0.25">
      <c r="P2" t="str" cm="1">
        <f t="array" ref="P2:T2">_xlfn.TAKE(_xlfn.TEXTSPLIT(_xlfn.TEXTJOIN(,TRUE,+REPT(D4:D6&amp;";",F4:F6)),";"),,SUM(F4:F6))</f>
        <v>TY1</v>
      </c>
      <c r="Q2" t="str">
        <v>TY1</v>
      </c>
      <c r="R2" t="str">
        <v>TY2</v>
      </c>
      <c r="S2" t="str">
        <v>TY3</v>
      </c>
      <c r="T2" t="str">
        <v>TY3</v>
      </c>
    </row>
    <row r="3" spans="1:20" x14ac:dyDescent="0.25">
      <c r="A3" s="17" t="s">
        <v>0</v>
      </c>
      <c r="B3" s="18" t="s">
        <v>1</v>
      </c>
      <c r="C3" s="19" t="s">
        <v>2</v>
      </c>
      <c r="D3" s="20" t="s">
        <v>3</v>
      </c>
      <c r="E3" s="19" t="s">
        <v>4</v>
      </c>
      <c r="F3" s="20" t="s">
        <v>5</v>
      </c>
      <c r="G3" s="19" t="s">
        <v>6</v>
      </c>
      <c r="J3" s="2" t="s">
        <v>9</v>
      </c>
      <c r="K3" s="2" t="s">
        <v>9</v>
      </c>
      <c r="L3" s="2" t="s">
        <v>10</v>
      </c>
      <c r="M3" s="2" t="s">
        <v>11</v>
      </c>
      <c r="N3" s="2" t="s">
        <v>11</v>
      </c>
      <c r="P3" t="str">
        <f>REPT(D4,)</f>
        <v/>
      </c>
    </row>
    <row r="4" spans="1:20" x14ac:dyDescent="0.25">
      <c r="A4" s="1" t="s">
        <v>8</v>
      </c>
      <c r="B4" s="2" t="s">
        <v>12</v>
      </c>
      <c r="C4" s="2" t="s">
        <v>15</v>
      </c>
      <c r="D4" s="2" t="s">
        <v>9</v>
      </c>
      <c r="E4" s="3">
        <v>10</v>
      </c>
      <c r="F4" s="4">
        <v>2</v>
      </c>
      <c r="G4" s="14">
        <f>E4*F4</f>
        <v>20</v>
      </c>
      <c r="I4" s="12" t="s">
        <v>17</v>
      </c>
      <c r="J4" s="12"/>
      <c r="K4" s="12"/>
      <c r="L4" s="12"/>
      <c r="M4" s="12"/>
      <c r="N4" s="12"/>
    </row>
    <row r="5" spans="1:20" x14ac:dyDescent="0.25">
      <c r="A5" s="5" t="s">
        <v>8</v>
      </c>
      <c r="B5" s="2" t="s">
        <v>13</v>
      </c>
      <c r="C5" s="1" t="s">
        <v>15</v>
      </c>
      <c r="D5" s="1" t="s">
        <v>10</v>
      </c>
      <c r="E5" s="6">
        <v>20</v>
      </c>
      <c r="F5" s="7">
        <v>1</v>
      </c>
      <c r="G5" s="15">
        <f>E5*F5</f>
        <v>20</v>
      </c>
      <c r="I5" s="12" t="s">
        <v>18</v>
      </c>
      <c r="J5" s="12"/>
      <c r="K5" s="12"/>
      <c r="L5" s="12"/>
      <c r="M5" s="12"/>
      <c r="N5" s="12"/>
    </row>
    <row r="6" spans="1:20" x14ac:dyDescent="0.25">
      <c r="A6" s="5" t="s">
        <v>8</v>
      </c>
      <c r="B6" s="2" t="s">
        <v>14</v>
      </c>
      <c r="C6" s="1" t="s">
        <v>16</v>
      </c>
      <c r="D6" s="1" t="s">
        <v>11</v>
      </c>
      <c r="E6" s="6">
        <v>30</v>
      </c>
      <c r="F6" s="7">
        <v>2</v>
      </c>
      <c r="G6" s="15">
        <f>E6*F6</f>
        <v>60</v>
      </c>
      <c r="I6" s="12" t="s">
        <v>19</v>
      </c>
      <c r="J6" s="12"/>
      <c r="K6" s="12"/>
      <c r="L6" s="12"/>
      <c r="M6" s="12"/>
      <c r="N6" s="12"/>
    </row>
    <row r="7" spans="1:20" x14ac:dyDescent="0.25">
      <c r="A7" s="8"/>
      <c r="B7" s="8"/>
      <c r="C7" s="8"/>
      <c r="D7" s="9"/>
      <c r="E7" s="10"/>
      <c r="F7" s="11" t="s">
        <v>7</v>
      </c>
      <c r="G7" s="16">
        <f>SUM(G4:G6)</f>
        <v>100</v>
      </c>
      <c r="I7" s="12" t="s">
        <v>20</v>
      </c>
      <c r="J7" s="12"/>
      <c r="K7" s="12"/>
      <c r="L7" s="12"/>
      <c r="M7" s="12"/>
      <c r="N7" s="12"/>
    </row>
    <row r="8" spans="1:20" x14ac:dyDescent="0.25">
      <c r="I8" s="12" t="s">
        <v>21</v>
      </c>
      <c r="J8" s="12"/>
      <c r="K8" s="12"/>
      <c r="L8" s="12"/>
      <c r="M8" s="12"/>
      <c r="N8" s="12"/>
    </row>
    <row r="9" spans="1:20" x14ac:dyDescent="0.25">
      <c r="I9" s="12" t="s">
        <v>22</v>
      </c>
      <c r="J9" s="12"/>
      <c r="K9" s="12"/>
      <c r="L9" s="12"/>
      <c r="M9" s="12"/>
      <c r="N9" s="12"/>
    </row>
    <row r="10" spans="1:20" x14ac:dyDescent="0.25">
      <c r="I10" s="12" t="s">
        <v>23</v>
      </c>
      <c r="J10" s="12"/>
      <c r="K10" s="12"/>
      <c r="L10" s="12"/>
      <c r="M10" s="12"/>
      <c r="N10" s="12"/>
    </row>
    <row r="11" spans="1:20" x14ac:dyDescent="0.25">
      <c r="I11" s="12" t="s">
        <v>24</v>
      </c>
      <c r="J11" s="12"/>
      <c r="K11" s="12"/>
      <c r="L11" s="12"/>
      <c r="M11" s="12"/>
      <c r="N11" s="12"/>
    </row>
    <row r="12" spans="1:20" x14ac:dyDescent="0.25">
      <c r="I12" s="12" t="s">
        <v>25</v>
      </c>
      <c r="J12" s="12"/>
      <c r="K12" s="12"/>
      <c r="L12" s="12"/>
      <c r="M12" s="12"/>
      <c r="N12" s="12"/>
    </row>
    <row r="13" spans="1:20" x14ac:dyDescent="0.25">
      <c r="I13" s="12" t="s">
        <v>26</v>
      </c>
      <c r="J13" s="12"/>
      <c r="K13" s="12"/>
      <c r="L13" s="12"/>
      <c r="M13" s="12"/>
      <c r="N13" s="12"/>
    </row>
    <row r="14" spans="1:20" x14ac:dyDescent="0.25">
      <c r="I14" s="12" t="s">
        <v>27</v>
      </c>
      <c r="J14" s="12"/>
      <c r="K14" s="12"/>
      <c r="L14" s="12"/>
      <c r="M14" s="12"/>
      <c r="N14" s="12"/>
    </row>
    <row r="15" spans="1:20" x14ac:dyDescent="0.25">
      <c r="I15" s="12" t="s">
        <v>28</v>
      </c>
      <c r="J15" s="12"/>
      <c r="K15" s="12"/>
      <c r="L15" s="12"/>
      <c r="M15" s="12"/>
      <c r="N15" s="12"/>
    </row>
    <row r="16" spans="1:20" x14ac:dyDescent="0.25">
      <c r="I16" s="12" t="s">
        <v>29</v>
      </c>
      <c r="J16" s="12"/>
      <c r="K16" s="12"/>
      <c r="L16" s="12"/>
      <c r="M16" s="12"/>
      <c r="N16" s="12"/>
    </row>
    <row r="17" spans="9:14" x14ac:dyDescent="0.25">
      <c r="I17" s="12" t="s">
        <v>30</v>
      </c>
      <c r="J17" s="12"/>
      <c r="K17" s="12"/>
      <c r="L17" s="12"/>
      <c r="M17" s="12"/>
      <c r="N17" s="12"/>
    </row>
    <row r="18" spans="9:14" x14ac:dyDescent="0.25">
      <c r="I18" s="12" t="s">
        <v>31</v>
      </c>
      <c r="J18" s="12"/>
      <c r="K18" s="12"/>
      <c r="L18" s="12"/>
      <c r="M18" s="12"/>
      <c r="N18" s="12"/>
    </row>
    <row r="19" spans="9:14" x14ac:dyDescent="0.25">
      <c r="I19" s="12" t="s">
        <v>32</v>
      </c>
      <c r="J19" s="12"/>
      <c r="K19" s="12"/>
      <c r="L19" s="12"/>
      <c r="M19" s="12"/>
      <c r="N19" s="12"/>
    </row>
  </sheetData>
  <mergeCells count="2">
    <mergeCell ref="A1:G1"/>
    <mergeCell ref="I1:N1"/>
  </mergeCells>
  <phoneticPr fontId="8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DC2A-39B1-4490-A217-91D9E7A43750}">
  <dimension ref="A1:F17"/>
  <sheetViews>
    <sheetView workbookViewId="0">
      <selection sqref="A1:F17"/>
    </sheetView>
  </sheetViews>
  <sheetFormatPr baseColWidth="10" defaultRowHeight="15" x14ac:dyDescent="0.25"/>
  <sheetData>
    <row r="1" spans="1:6" x14ac:dyDescent="0.25">
      <c r="B1" s="2" t="s">
        <v>9</v>
      </c>
      <c r="C1" s="2" t="s">
        <v>9</v>
      </c>
      <c r="D1" s="2" t="s">
        <v>10</v>
      </c>
      <c r="E1" s="2" t="s">
        <v>11</v>
      </c>
      <c r="F1" s="2" t="s">
        <v>11</v>
      </c>
    </row>
    <row r="2" spans="1:6" x14ac:dyDescent="0.25">
      <c r="A2" s="12" t="s">
        <v>17</v>
      </c>
      <c r="B2" s="12"/>
      <c r="C2" s="12"/>
      <c r="D2" s="12"/>
      <c r="E2" s="12"/>
      <c r="F2" s="12"/>
    </row>
    <row r="3" spans="1:6" x14ac:dyDescent="0.25">
      <c r="A3" s="12" t="s">
        <v>18</v>
      </c>
      <c r="B3" s="12"/>
      <c r="C3" s="12"/>
      <c r="D3" s="12"/>
      <c r="E3" s="12"/>
      <c r="F3" s="12"/>
    </row>
    <row r="4" spans="1:6" x14ac:dyDescent="0.25">
      <c r="A4" s="12" t="s">
        <v>19</v>
      </c>
      <c r="B4" s="12"/>
      <c r="C4" s="12"/>
      <c r="D4" s="12"/>
      <c r="E4" s="12"/>
      <c r="F4" s="12"/>
    </row>
    <row r="5" spans="1:6" x14ac:dyDescent="0.25">
      <c r="A5" s="12" t="s">
        <v>20</v>
      </c>
      <c r="B5" s="12"/>
      <c r="C5" s="12"/>
      <c r="D5" s="12"/>
      <c r="E5" s="12"/>
      <c r="F5" s="12"/>
    </row>
    <row r="6" spans="1:6" x14ac:dyDescent="0.25">
      <c r="A6" s="12" t="s">
        <v>21</v>
      </c>
      <c r="B6" s="12"/>
      <c r="C6" s="12"/>
      <c r="D6" s="12"/>
      <c r="E6" s="12"/>
      <c r="F6" s="12"/>
    </row>
    <row r="7" spans="1:6" x14ac:dyDescent="0.25">
      <c r="A7" s="12" t="s">
        <v>22</v>
      </c>
      <c r="B7" s="12"/>
      <c r="C7" s="12"/>
      <c r="D7" s="12"/>
      <c r="E7" s="12"/>
      <c r="F7" s="12"/>
    </row>
    <row r="8" spans="1:6" x14ac:dyDescent="0.25">
      <c r="A8" s="12" t="s">
        <v>23</v>
      </c>
      <c r="B8" s="12"/>
      <c r="C8" s="12"/>
      <c r="D8" s="12"/>
      <c r="E8" s="12"/>
      <c r="F8" s="12"/>
    </row>
    <row r="9" spans="1:6" x14ac:dyDescent="0.25">
      <c r="A9" s="12" t="s">
        <v>24</v>
      </c>
      <c r="B9" s="12"/>
      <c r="C9" s="12"/>
      <c r="D9" s="12"/>
      <c r="E9" s="12"/>
      <c r="F9" s="12"/>
    </row>
    <row r="10" spans="1:6" x14ac:dyDescent="0.25">
      <c r="A10" s="12" t="s">
        <v>25</v>
      </c>
      <c r="B10" s="12"/>
      <c r="C10" s="12"/>
      <c r="D10" s="12"/>
      <c r="E10" s="12"/>
      <c r="F10" s="12"/>
    </row>
    <row r="11" spans="1:6" x14ac:dyDescent="0.25">
      <c r="A11" s="12" t="s">
        <v>26</v>
      </c>
      <c r="B11" s="12"/>
      <c r="C11" s="12"/>
      <c r="D11" s="12"/>
      <c r="E11" s="12"/>
      <c r="F11" s="12"/>
    </row>
    <row r="12" spans="1:6" x14ac:dyDescent="0.25">
      <c r="A12" s="12" t="s">
        <v>27</v>
      </c>
      <c r="B12" s="12"/>
      <c r="C12" s="12"/>
      <c r="D12" s="12"/>
      <c r="E12" s="12"/>
      <c r="F12" s="12"/>
    </row>
    <row r="13" spans="1:6" x14ac:dyDescent="0.25">
      <c r="A13" s="12" t="s">
        <v>28</v>
      </c>
      <c r="B13" s="12"/>
      <c r="C13" s="12"/>
      <c r="D13" s="12"/>
      <c r="E13" s="12"/>
      <c r="F13" s="12"/>
    </row>
    <row r="14" spans="1:6" x14ac:dyDescent="0.25">
      <c r="A14" s="12" t="s">
        <v>29</v>
      </c>
      <c r="B14" s="12"/>
      <c r="C14" s="12"/>
      <c r="D14" s="12"/>
      <c r="E14" s="12"/>
      <c r="F14" s="12"/>
    </row>
    <row r="15" spans="1:6" x14ac:dyDescent="0.25">
      <c r="A15" s="12" t="s">
        <v>30</v>
      </c>
      <c r="B15" s="12"/>
      <c r="C15" s="12"/>
      <c r="D15" s="12"/>
      <c r="E15" s="12"/>
      <c r="F15" s="12"/>
    </row>
    <row r="16" spans="1:6" x14ac:dyDescent="0.25">
      <c r="A16" s="12" t="s">
        <v>31</v>
      </c>
      <c r="B16" s="12"/>
      <c r="C16" s="12"/>
      <c r="D16" s="12"/>
      <c r="E16" s="12"/>
      <c r="F16" s="12"/>
    </row>
    <row r="17" spans="1:6" x14ac:dyDescent="0.25">
      <c r="A17" s="12" t="s">
        <v>32</v>
      </c>
      <c r="B17" s="12"/>
      <c r="C17" s="12"/>
      <c r="D17" s="12"/>
      <c r="E17" s="12"/>
      <c r="F17" s="12"/>
    </row>
  </sheetData>
  <phoneticPr fontId="8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8C8E6E-D675-4586-A391-ADD648B54A4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Feuil1</vt:lpstr>
      <vt:lpstr>Feuil2</vt:lpstr>
      <vt:lpstr>Choix_Courant</vt:lpstr>
      <vt:lpstr>Choix_Courant_2</vt:lpstr>
      <vt:lpstr>Choix_Courant_3</vt:lpstr>
      <vt:lpstr>Choix_Marque</vt:lpstr>
      <vt:lpstr>Choix_Marque_2</vt:lpstr>
      <vt:lpstr>Choix_Marque_3</vt:lpstr>
      <vt:lpstr>Choix_Type</vt:lpstr>
      <vt:lpstr>Choix_Type_2</vt:lpstr>
      <vt:lpstr>Choix_Type_3</vt:lpstr>
      <vt:lpstr>Choix_Usage</vt:lpstr>
      <vt:lpstr>Choix_Usage_2</vt:lpstr>
      <vt:lpstr>Choix_Usage_3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David (ENGIE Mobilités Electriques)</dc:creator>
  <cp:lastModifiedBy>Nathalie Dardel</cp:lastModifiedBy>
  <dcterms:created xsi:type="dcterms:W3CDTF">2024-06-06T07:38:11Z</dcterms:created>
  <dcterms:modified xsi:type="dcterms:W3CDTF">2024-06-06T08:21:36Z</dcterms:modified>
</cp:coreProperties>
</file>