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2E76946E-084E-4B23-8781-C34AEA3A4A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.A 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3" i="1"/>
  <c r="H4" i="1"/>
  <c r="H5" i="1"/>
  <c r="H6" i="1"/>
  <c r="H2" i="1"/>
  <c r="B14" i="1" l="1"/>
  <c r="D14" i="1" s="1"/>
  <c r="C5" i="1" l="1"/>
  <c r="C13" i="1"/>
  <c r="C12" i="1"/>
  <c r="C11" i="1"/>
  <c r="C10" i="1"/>
  <c r="C9" i="1"/>
  <c r="C8" i="1"/>
  <c r="C7" i="1"/>
  <c r="C6" i="1"/>
  <c r="C4" i="1"/>
  <c r="C3" i="1"/>
  <c r="C2" i="1"/>
  <c r="D3" i="1" l="1"/>
  <c r="D4" i="1" s="1"/>
  <c r="D5" i="1" l="1"/>
  <c r="D6" i="1" s="1"/>
  <c r="D7" i="1" l="1"/>
  <c r="D8" i="1" s="1"/>
  <c r="D9" i="1" l="1"/>
  <c r="D10" i="1" s="1"/>
  <c r="D11" i="1" s="1"/>
  <c r="D12" i="1" l="1"/>
  <c r="D13" i="1" s="1"/>
</calcChain>
</file>

<file path=xl/sharedStrings.xml><?xml version="1.0" encoding="utf-8"?>
<sst xmlns="http://schemas.openxmlformats.org/spreadsheetml/2006/main" count="18" uniqueCount="18">
  <si>
    <t>Chiffre d'affaires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</si>
  <si>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</si>
  <si>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</si>
  <si>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</si>
  <si>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</si>
  <si>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</si>
  <si>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</si>
  <si>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</si>
  <si>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</si>
  <si>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</si>
  <si>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</si>
  <si>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</si>
  <si>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</si>
  <si>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Palier</t>
  </si>
  <si>
    <t>Prime</t>
  </si>
  <si>
    <t>Évolution chiffre d'affaires</t>
  </si>
  <si>
    <t>Primes activées</t>
  </si>
  <si>
    <t>Prime cumulée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</si>
</sst>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\ mmmm\ yyyy;@"/>
    <numFmt numFmtId="165" formatCode="#,##0.00\ &quot;€&quot;"/>
    <numFmt numFmtId="166" formatCode="#,##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Bahnschrift"/>
      <family val="2"/>
    </font>
    <font>
      <b/>
      <sz val="12"/>
      <color theme="0"/>
      <name val="Bahnschrift"/>
      <family val="2"/>
    </font>
    <font>
      <b/>
      <sz val="11"/>
      <color theme="0"/>
      <name val="Bahnschrift"/>
      <family val="2"/>
    </font>
    <font>
      <b/>
      <sz val="11"/>
      <color rgb="FFFF0000"/>
      <name val="Bahnschrift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workbookViewId="0">
      <selection activeCell="D2" sqref="D2"/>
    </sheetView>
  </sheetViews>
  <sheetFormatPr baseColWidth="10" defaultColWidth="8.85546875" defaultRowHeight="14.25" x14ac:dyDescent="0.25"/>
  <cols>
    <col min="1" max="4" width="24.7109375" style="1" customWidth="1"/>
    <col min="5" max="5" width="14.7109375" style="1" customWidth="1"/>
    <col min="6" max="7" width="15.85546875" style="1" customWidth="1"/>
    <col min="8" max="8" width="15.5703125" style="1" bestFit="1" customWidth="1"/>
    <col min="9" max="16384" width="8.85546875" style="1"/>
  </cols>
  <sheetData>
    <row r="1" spans="1:8" ht="30" customHeight="1" x14ac:dyDescent="0.25">
      <c r="A1" s="9">
        <v>2024</v>
      </c>
      <c r="B1" s="8" t="s">
        <v>0</v>
      </c>
      <c r="C1" s="7" t="s">
        <v>15</v>
      </c>
      <c r="D1" s="7" t="s">
        <v>16</v>
      </c>
      <c r="E1" s="6"/>
      <c r="F1" s="1" t="s">
        <v>13</v>
      </c>
      <c r="G1" s="1" t="s">
        <v>14</v>
      </c>
      <c r="H1" s="1" t="s">
        <v>17</v>
      </c>
    </row>
    <row r="2" spans="1:8" ht="30" customHeight="1" x14ac:dyDescent="0.25">
      <c r="A2" s="2" t="s">
        <v>1</v>
      </c>
      <c r="B2" s="3">
        <v>31540</v>
      </c>
      <c r="C2" s="3">
        <f>SUM(B2)</f>
        <v>31540</v>
      </c>
      <c r="D2" s="11">
        <f>INDEX(H:H,MATCH(C2,F:F,1),1)</f>
        <v>450</v>
      </c>
      <c r="F2" s="5">
        <v>0</v>
      </c>
      <c r="G2" s="5">
        <v>0</v>
      </c>
      <c r="H2" s="5">
        <f>SUM($G$2:G2)</f>
        <v>0</v>
      </c>
    </row>
    <row r="3" spans="1:8" ht="30" customHeight="1" x14ac:dyDescent="0.25">
      <c r="A3" s="2" t="s">
        <v>2</v>
      </c>
      <c r="B3" s="3">
        <v>4500</v>
      </c>
      <c r="C3" s="3">
        <f>SUM(B2:B3)</f>
        <v>36040</v>
      </c>
      <c r="D3" s="11">
        <f>INDEX(H:H,MATCH(C3,F:F,1),1)-SUM($D$2:D2)</f>
        <v>0</v>
      </c>
      <c r="F3" s="5">
        <v>30001</v>
      </c>
      <c r="G3" s="5">
        <v>450</v>
      </c>
      <c r="H3" s="5">
        <f>SUM($G$2:G3)</f>
        <v>450</v>
      </c>
    </row>
    <row r="4" spans="1:8" ht="30" customHeight="1" x14ac:dyDescent="0.25">
      <c r="A4" s="2" t="s">
        <v>3</v>
      </c>
      <c r="B4" s="3">
        <v>23586</v>
      </c>
      <c r="C4" s="3">
        <f>SUM(B2:B4)</f>
        <v>59626</v>
      </c>
      <c r="D4" s="11">
        <f>INDEX(H:H,MATCH(C4,F:F,1),1)-SUM($D$2:D3)</f>
        <v>0</v>
      </c>
      <c r="E4" s="4"/>
      <c r="F4" s="5">
        <v>60001</v>
      </c>
      <c r="G4" s="5">
        <v>450</v>
      </c>
      <c r="H4" s="5">
        <f>SUM($G$2:G4)</f>
        <v>900</v>
      </c>
    </row>
    <row r="5" spans="1:8" ht="30" customHeight="1" x14ac:dyDescent="0.25">
      <c r="A5" s="2" t="s">
        <v>4</v>
      </c>
      <c r="B5" s="3">
        <v>31256</v>
      </c>
      <c r="C5" s="3">
        <f>SUM(B2:B5)</f>
        <v>90882</v>
      </c>
      <c r="D5" s="11">
        <f>INDEX(H:H,MATCH(C5,F:F,1),1)-SUM($D$2:D4)</f>
        <v>900</v>
      </c>
      <c r="E5" s="4"/>
      <c r="F5" s="5">
        <v>90001</v>
      </c>
      <c r="G5" s="5">
        <v>450</v>
      </c>
      <c r="H5" s="5">
        <f>SUM($G$2:G5)</f>
        <v>1350</v>
      </c>
    </row>
    <row r="6" spans="1:8" ht="30" customHeight="1" x14ac:dyDescent="0.25">
      <c r="A6" s="2" t="s">
        <v>5</v>
      </c>
      <c r="B6" s="3">
        <v>39444</v>
      </c>
      <c r="C6" s="3">
        <f>SUM(B2:B6)</f>
        <v>130326</v>
      </c>
      <c r="D6" s="11">
        <f>INDEX(H:H,MATCH(C6,F:F,1),1)-SUM($D$2:D5)</f>
        <v>450</v>
      </c>
      <c r="F6" s="5">
        <v>120001</v>
      </c>
      <c r="G6" s="5">
        <v>450</v>
      </c>
      <c r="H6" s="5">
        <f>SUM($G$2:G6)</f>
        <v>1800</v>
      </c>
    </row>
    <row r="7" spans="1:8" ht="30" customHeight="1" x14ac:dyDescent="0.25">
      <c r="A7" s="2" t="s">
        <v>6</v>
      </c>
      <c r="B7" s="3">
        <v>31465</v>
      </c>
      <c r="C7" s="3">
        <f>SUM(B2:B7)</f>
        <v>161791</v>
      </c>
      <c r="D7" s="11">
        <f>INDEX(H:H,MATCH(C7,F:F,1),1)-SUM($D$2:D6)</f>
        <v>450</v>
      </c>
      <c r="F7" s="5">
        <v>150001</v>
      </c>
      <c r="G7" s="5">
        <v>450</v>
      </c>
      <c r="H7" s="5">
        <f>SUM($G$2:G7)</f>
        <v>2250</v>
      </c>
    </row>
    <row r="8" spans="1:8" ht="30" customHeight="1" x14ac:dyDescent="0.25">
      <c r="A8" s="2" t="s">
        <v>7</v>
      </c>
      <c r="B8" s="3">
        <v>33452</v>
      </c>
      <c r="C8" s="3">
        <f>SUM(B2:B8)</f>
        <v>195243</v>
      </c>
      <c r="D8" s="11">
        <f>INDEX(H:H,MATCH(C8,F:F,1),1)-SUM($D$2:D7)</f>
        <v>450</v>
      </c>
      <c r="F8" s="5">
        <v>180001</v>
      </c>
      <c r="G8" s="5">
        <v>450</v>
      </c>
      <c r="H8" s="5">
        <f>SUM($G$2:G8)</f>
        <v>2700</v>
      </c>
    </row>
    <row r="9" spans="1:8" ht="30" customHeight="1" x14ac:dyDescent="0.25">
      <c r="A9" s="2" t="s">
        <v>8</v>
      </c>
      <c r="B9" s="3">
        <v>29478</v>
      </c>
      <c r="C9" s="3">
        <f>SUM(B2:B9)</f>
        <v>224721</v>
      </c>
      <c r="D9" s="11">
        <f>INDEX(H:H,MATCH(C9,F:F,1),1)-SUM($D$2:D8)</f>
        <v>450</v>
      </c>
      <c r="F9" s="5">
        <v>210001</v>
      </c>
      <c r="G9" s="5">
        <v>450</v>
      </c>
      <c r="H9" s="5">
        <f>SUM($G$2:G9)</f>
        <v>3150</v>
      </c>
    </row>
    <row r="10" spans="1:8" ht="30" customHeight="1" x14ac:dyDescent="0.25">
      <c r="A10" s="2" t="s">
        <v>9</v>
      </c>
      <c r="B10" s="3">
        <v>43126</v>
      </c>
      <c r="C10" s="3">
        <f>SUM(B2:B10)</f>
        <v>267847</v>
      </c>
      <c r="D10" s="11">
        <f>INDEX(H:H,MATCH(C10,F:F,1),1)-SUM($D$2:D9)</f>
        <v>450</v>
      </c>
      <c r="F10" s="5">
        <v>240001</v>
      </c>
      <c r="G10" s="5">
        <v>450</v>
      </c>
      <c r="H10" s="5">
        <f>SUM($G$2:G10)</f>
        <v>3600</v>
      </c>
    </row>
    <row r="11" spans="1:8" ht="30" customHeight="1" x14ac:dyDescent="0.25">
      <c r="A11" s="2" t="s">
        <v>10</v>
      </c>
      <c r="B11" s="3">
        <v>27896</v>
      </c>
      <c r="C11" s="3">
        <f>SUM(B2:B11)</f>
        <v>295743</v>
      </c>
      <c r="D11" s="11">
        <f>INDEX(H:H,MATCH(C11,F:F,1),1)-SUM($D$2:D10)</f>
        <v>450</v>
      </c>
      <c r="F11" s="5">
        <v>270001</v>
      </c>
      <c r="G11" s="5">
        <v>450</v>
      </c>
      <c r="H11" s="5">
        <f>SUM($G$2:G11)</f>
        <v>4050</v>
      </c>
    </row>
    <row r="12" spans="1:8" ht="30" customHeight="1" x14ac:dyDescent="0.25">
      <c r="A12" s="2" t="s">
        <v>11</v>
      </c>
      <c r="B12" s="3">
        <v>29873</v>
      </c>
      <c r="C12" s="3">
        <f>SUM(B2:B12)</f>
        <v>325616</v>
      </c>
      <c r="D12" s="11">
        <f>INDEX(H:H,MATCH(C12,F:F,1),1)-SUM($D$2:D11)</f>
        <v>450</v>
      </c>
      <c r="F12" s="5">
        <v>300001</v>
      </c>
      <c r="G12" s="5">
        <v>450</v>
      </c>
      <c r="H12" s="5">
        <f>SUM($G$2:G12)</f>
        <v>4500</v>
      </c>
    </row>
    <row r="13" spans="1:8" ht="30" customHeight="1" x14ac:dyDescent="0.25">
      <c r="A13" s="2" t="s">
        <v>12</v>
      </c>
      <c r="B13" s="3">
        <v>44568</v>
      </c>
      <c r="C13" s="3">
        <f>SUM(B2:B13)</f>
        <v>370184</v>
      </c>
      <c r="D13" s="11">
        <f>INDEX(H:H,MATCH(C13,F:F,1),1)-SUM($D$2:D12)</f>
        <v>1900</v>
      </c>
      <c r="F13" s="5">
        <v>330001</v>
      </c>
      <c r="G13" s="5">
        <v>450</v>
      </c>
      <c r="H13" s="5">
        <f>SUM($G$2:G13)</f>
        <v>4950</v>
      </c>
    </row>
    <row r="14" spans="1:8" ht="30" customHeight="1" x14ac:dyDescent="0.25">
      <c r="B14" s="3">
        <f>SUM(B2:B13)</f>
        <v>370184</v>
      </c>
      <c r="D14" s="10">
        <f>IF(B14&lt;30000,0,IF(B14&lt;60000,450,IF(B14&lt;90000,900,IF(B14&lt;120000,1350,IF(B14&lt;150000,1800,IF(B14&lt;180000,2250,IF(B14&lt;210000,2700,IF(B14&lt;240000,3150,IF(B14&lt;270000,3600,IF(B14&lt;300000,4050,IF(B14&lt;330000,4500,IF(B14&lt;350000,5500,IF(B14&lt;360000,5950,IF(B14&lt;390000,6400,IF(B14&lt;400000,7400,IF(B14&lt;420000,7850,IF(B14&lt;450000,8300,IF(B14&lt;480000,8750,IF(B14&lt;510000,9200,9650)))))))))))))))))))</f>
        <v>6400</v>
      </c>
      <c r="E14" s="5"/>
      <c r="F14" s="5">
        <v>350001</v>
      </c>
      <c r="G14" s="5">
        <v>1000</v>
      </c>
      <c r="H14" s="5">
        <f>SUM($G$2:G14)</f>
        <v>5950</v>
      </c>
    </row>
    <row r="15" spans="1:8" ht="30" customHeight="1" x14ac:dyDescent="0.25">
      <c r="F15" s="5">
        <v>360001</v>
      </c>
      <c r="G15" s="5">
        <v>450</v>
      </c>
      <c r="H15" s="5">
        <f>SUM($G$2:G15)</f>
        <v>6400</v>
      </c>
    </row>
    <row r="16" spans="1:8" ht="30" customHeight="1" x14ac:dyDescent="0.25">
      <c r="F16" s="5">
        <v>390001</v>
      </c>
      <c r="G16" s="5">
        <v>450</v>
      </c>
      <c r="H16" s="5">
        <f>SUM($G$2:G16)</f>
        <v>6850</v>
      </c>
    </row>
    <row r="17" spans="6:8" ht="30" customHeight="1" x14ac:dyDescent="0.25">
      <c r="F17" s="5">
        <v>400001</v>
      </c>
      <c r="G17" s="5">
        <v>1000</v>
      </c>
      <c r="H17" s="5">
        <f>SUM($G$2:G17)</f>
        <v>7850</v>
      </c>
    </row>
    <row r="18" spans="6:8" ht="30" customHeight="1" x14ac:dyDescent="0.25">
      <c r="F18" s="5">
        <v>420001</v>
      </c>
      <c r="G18" s="5">
        <v>450</v>
      </c>
      <c r="H18" s="5">
        <f>SUM($G$2:G18)</f>
        <v>8300</v>
      </c>
    </row>
    <row r="19" spans="6:8" ht="30" customHeight="1" x14ac:dyDescent="0.25">
      <c r="F19" s="5">
        <v>450001</v>
      </c>
      <c r="G19" s="5">
        <v>450</v>
      </c>
      <c r="H19" s="5">
        <f>SUM($G$2:G19)</f>
        <v>8750</v>
      </c>
    </row>
    <row r="20" spans="6:8" ht="30" customHeight="1" x14ac:dyDescent="0.25">
      <c r="F20" s="5">
        <v>480001</v>
      </c>
      <c r="G20" s="5">
        <v>450</v>
      </c>
      <c r="H20" s="5">
        <f>SUM($G$2:G20)</f>
        <v>9200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C.A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Nathalie Dardel</cp:lastModifiedBy>
  <dcterms:created xsi:type="dcterms:W3CDTF">2015-06-05T18:19:34Z</dcterms:created>
  <dcterms:modified xsi:type="dcterms:W3CDTF">2024-05-21T14:41:26Z</dcterms:modified>
</cp:coreProperties>
</file>