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A57ABA9C-4114-4C2C-B99A-A5003A864613}" xr6:coauthVersionLast="47" xr6:coauthVersionMax="47" xr10:uidLastSave="{00000000-0000-0000-0000-000000000000}"/>
  <bookViews>
    <workbookView xWindow="-110" yWindow="-110" windowWidth="25820" windowHeight="14020" xr2:uid="{45E899D9-43A9-4C83-93D2-8EE0AE0524C4}"/>
  </bookViews>
  <sheets>
    <sheet name="Feuil2" sheetId="2" r:id="rId1"/>
    <sheet name="Feuil1" sheetId="1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2" i="1"/>
</calcChain>
</file>

<file path=xl/sharedStrings.xml><?xml version="1.0" encoding="utf-8"?>
<sst xmlns="http://schemas.openxmlformats.org/spreadsheetml/2006/main" count="738" uniqueCount="230">
  <si>
    <t>referenceRGA</t>
  </si>
  <si>
    <t>famille</t>
  </si>
  <si>
    <t>typeArme</t>
  </si>
  <si>
    <t>marque</t>
  </si>
  <si>
    <t>modele</t>
  </si>
  <si>
    <t>fabricant</t>
  </si>
  <si>
    <t>paysFabricant</t>
  </si>
  <si>
    <t>modeFonctionnement</t>
  </si>
  <si>
    <t>systemeAlimentation</t>
  </si>
  <si>
    <t>longueurArme</t>
  </si>
  <si>
    <t>capaciteHorsChambre</t>
  </si>
  <si>
    <t>capaciteChambre</t>
  </si>
  <si>
    <t>calibreCanonUn</t>
  </si>
  <si>
    <t>modePercussionCanonUn</t>
  </si>
  <si>
    <t>typeCanonUn</t>
  </si>
  <si>
    <t>longueurCanonUn</t>
  </si>
  <si>
    <t>calibreCanonDeux</t>
  </si>
  <si>
    <t>modePercussionCanonDeux</t>
  </si>
  <si>
    <t>typeCanonDeux</t>
  </si>
  <si>
    <t>longueurCanonDeux</t>
  </si>
  <si>
    <t>calibreCanonTrois</t>
  </si>
  <si>
    <t>modePercussionCanonTrois</t>
  </si>
  <si>
    <t>typeCanonTrois</t>
  </si>
  <si>
    <t>longueurCanonTrois</t>
  </si>
  <si>
    <t>calibreCanonQuatre</t>
  </si>
  <si>
    <t>modePercussionCanonQuatre</t>
  </si>
  <si>
    <t>typeCanonQuatre</t>
  </si>
  <si>
    <t>longueurCanonQuatre</t>
  </si>
  <si>
    <t>armeSemiAutoApparenceArmeAuto</t>
  </si>
  <si>
    <t>designation_commerciale</t>
  </si>
  <si>
    <t>classementFrancais</t>
  </si>
  <si>
    <t>classementEuropeen</t>
  </si>
  <si>
    <t>prototype</t>
  </si>
  <si>
    <t>visible</t>
  </si>
  <si>
    <t>dateCreaRGA</t>
  </si>
  <si>
    <t>dateMajRGA</t>
  </si>
  <si>
    <t>BK444</t>
  </si>
  <si>
    <t>EPAULE</t>
  </si>
  <si>
    <t>CARABINE</t>
  </si>
  <si>
    <t>BAIKAL</t>
  </si>
  <si>
    <t>IJ 18 (IZH18 - MP18 - MP18MH)</t>
  </si>
  <si>
    <t>IZHEVSKY MEKHANICHESKY ZAVOD</t>
  </si>
  <si>
    <t>RUSSIE, FEDERATION DE</t>
  </si>
  <si>
    <t>A 1 COUP</t>
  </si>
  <si>
    <t>CANON</t>
  </si>
  <si>
    <t>270 WIN</t>
  </si>
  <si>
    <t>CENTRALE</t>
  </si>
  <si>
    <t>RAYE</t>
  </si>
  <si>
    <t>non</t>
  </si>
  <si>
    <t>C 1° c)</t>
  </si>
  <si>
    <t>C</t>
  </si>
  <si>
    <t>oui</t>
  </si>
  <si>
    <t>BM873</t>
  </si>
  <si>
    <t>REMINGTON</t>
  </si>
  <si>
    <t>REMINGTON ARMS COMPANY</t>
  </si>
  <si>
    <t>ETATS-UNIS</t>
  </si>
  <si>
    <t>A REPETITION MANUELLE</t>
  </si>
  <si>
    <t>MAGASIN</t>
  </si>
  <si>
    <t>300 WIN MAG</t>
  </si>
  <si>
    <t>C 1° b)</t>
  </si>
  <si>
    <t>BN265</t>
  </si>
  <si>
    <t>FUSIL</t>
  </si>
  <si>
    <t>ARTISAN ESPAGNOL</t>
  </si>
  <si>
    <t>MODELO MERKE (SUPERPOSE)</t>
  </si>
  <si>
    <t>ESPAGNE</t>
  </si>
  <si>
    <t>A 1 COUP PAR CANON</t>
  </si>
  <si>
    <t>CALIBRE 12/70 (2''3/4)</t>
  </si>
  <si>
    <t>LISSE</t>
  </si>
  <si>
    <t>BD534</t>
  </si>
  <si>
    <t>YILDIZ</t>
  </si>
  <si>
    <t>COUNTRY</t>
  </si>
  <si>
    <t>YILDIZ SILAH SANAYI</t>
  </si>
  <si>
    <t>TURQUIE</t>
  </si>
  <si>
    <t>CALIBRE 12/76 (3'')</t>
  </si>
  <si>
    <t>BN325</t>
  </si>
  <si>
    <t>MANU ARM</t>
  </si>
  <si>
    <t>MOD 6</t>
  </si>
  <si>
    <t>MANU-ARM</t>
  </si>
  <si>
    <t>FRANCE</t>
  </si>
  <si>
    <t>22 LONG RIFLE</t>
  </si>
  <si>
    <t>ANNULAIRE</t>
  </si>
  <si>
    <t>BK778</t>
  </si>
  <si>
    <t>BROWNING</t>
  </si>
  <si>
    <t>EUROPEAN</t>
  </si>
  <si>
    <t>BROWNING INTERNATIONAL</t>
  </si>
  <si>
    <t>BELGIQUE</t>
  </si>
  <si>
    <t>CA434</t>
  </si>
  <si>
    <t>HARRINGTON &amp; RICHARDSON</t>
  </si>
  <si>
    <t>REISING M50</t>
  </si>
  <si>
    <t>SEMI-AUTOMATIQUE</t>
  </si>
  <si>
    <t>CHARGEUR AMOVIBLE</t>
  </si>
  <si>
    <t>B 2° a bis)</t>
  </si>
  <si>
    <t>B</t>
  </si>
  <si>
    <t>AM890</t>
  </si>
  <si>
    <t>ROWA (ROSSLER WAFFEN) (RWS)</t>
  </si>
  <si>
    <t>TITAN 16</t>
  </si>
  <si>
    <t>ROSSLER WAFFEN AUSTRIA (ROWA)</t>
  </si>
  <si>
    <t>AUTRICHE</t>
  </si>
  <si>
    <t>6,5 X 57</t>
  </si>
  <si>
    <t>BK537</t>
  </si>
  <si>
    <t>MACRIS</t>
  </si>
  <si>
    <t>JUXTAPOSE A CHIENS EXTERIEURS</t>
  </si>
  <si>
    <t>CA901</t>
  </si>
  <si>
    <t>UNIQUE</t>
  </si>
  <si>
    <t>T_GC</t>
  </si>
  <si>
    <t>MAPF (MANUFACTURE D'ARMES DES PYRENEES)</t>
  </si>
  <si>
    <t>284 WIN</t>
  </si>
  <si>
    <t>BK648</t>
  </si>
  <si>
    <t>FRANCHI</t>
  </si>
  <si>
    <t>ARC (LUXOR - SPORT - SUPER LEGER)</t>
  </si>
  <si>
    <t>VERNEY-CARRON</t>
  </si>
  <si>
    <t>C 1° a)</t>
  </si>
  <si>
    <t>BK457</t>
  </si>
  <si>
    <t>KHAN ARMS</t>
  </si>
  <si>
    <t>K 200 (SUPERPOSE)</t>
  </si>
  <si>
    <t>CALIBRE 12/89 (3''1/2)</t>
  </si>
  <si>
    <t>BK770</t>
  </si>
  <si>
    <t>BSA (BIRMINGHAM SMALL ARMS)</t>
  </si>
  <si>
    <t>JUXTAPOSE</t>
  </si>
  <si>
    <t>ROYAUME-UNI</t>
  </si>
  <si>
    <t>CALIBRE 12/65</t>
  </si>
  <si>
    <t>CA913</t>
  </si>
  <si>
    <t>MAUSER</t>
  </si>
  <si>
    <t>KARABINER 98 K</t>
  </si>
  <si>
    <t>WAFFENFABRIK STEYR AUSTRIA</t>
  </si>
  <si>
    <t>6,5 X 68</t>
  </si>
  <si>
    <t>BL122</t>
  </si>
  <si>
    <t>MIROKU</t>
  </si>
  <si>
    <t>MK 60 (SUPERPOSE)</t>
  </si>
  <si>
    <t>MIROKU FIREARMS MFG CO</t>
  </si>
  <si>
    <t>JAPON</t>
  </si>
  <si>
    <t>BL126</t>
  </si>
  <si>
    <t>BK876</t>
  </si>
  <si>
    <t>ARTISAN SUISSE</t>
  </si>
  <si>
    <t>1889 (GEWEHR 89)</t>
  </si>
  <si>
    <t>SUISSE</t>
  </si>
  <si>
    <t>CA915</t>
  </si>
  <si>
    <t>POING</t>
  </si>
  <si>
    <t>PISTOLET</t>
  </si>
  <si>
    <t>FN (FABRIQUE NATIONALE HERSTAL / FNH)</t>
  </si>
  <si>
    <t>6,35 BROWNING</t>
  </si>
  <si>
    <t>B 1°</t>
  </si>
  <si>
    <t>BK168</t>
  </si>
  <si>
    <t>STEYR-MANNLICHER</t>
  </si>
  <si>
    <t>L9-A2 MF</t>
  </si>
  <si>
    <t>9 X 19 (9MM LUGER)</t>
  </si>
  <si>
    <t>BK169</t>
  </si>
  <si>
    <t>C9-A2 MF</t>
  </si>
  <si>
    <t>BK482</t>
  </si>
  <si>
    <t>PARKER HALE</t>
  </si>
  <si>
    <t>L81A2 (M 82)</t>
  </si>
  <si>
    <t>PARKER HALE LTD, BIRMINGHAM</t>
  </si>
  <si>
    <t>308 WIN (7,62 X 51MM)</t>
  </si>
  <si>
    <t>BL115</t>
  </si>
  <si>
    <t>WINCHESTER</t>
  </si>
  <si>
    <t>SX4 (SUPER X4)</t>
  </si>
  <si>
    <t>WINCHESTER REPEATING ARMS</t>
  </si>
  <si>
    <t>PORTUGAL</t>
  </si>
  <si>
    <t>B 2° a)</t>
  </si>
  <si>
    <t>BL118</t>
  </si>
  <si>
    <t>BL146</t>
  </si>
  <si>
    <t>SX3 (SUPER X3)</t>
  </si>
  <si>
    <t>CA878</t>
  </si>
  <si>
    <t>GRULLA</t>
  </si>
  <si>
    <t>ROYAL</t>
  </si>
  <si>
    <t>GRULLA ARMAS (ARTISAN EIBAR)</t>
  </si>
  <si>
    <t>CALIBRE 20/70 (2''3/4)</t>
  </si>
  <si>
    <t>BL573</t>
  </si>
  <si>
    <t>MITRAILLEUSE</t>
  </si>
  <si>
    <t>M 1919 A6</t>
  </si>
  <si>
    <t>SAGINAW STEERING GEAR DIVISION OF GENERA</t>
  </si>
  <si>
    <t>AUTOMATIQUE</t>
  </si>
  <si>
    <t>A BANDE</t>
  </si>
  <si>
    <t>30-06 SPRING (7,62 X 63MM)</t>
  </si>
  <si>
    <t>A2 1°</t>
  </si>
  <si>
    <t>A</t>
  </si>
  <si>
    <t>BK279</t>
  </si>
  <si>
    <t>REVOLVER</t>
  </si>
  <si>
    <t>TAURUS</t>
  </si>
  <si>
    <t>MOD 627 "TRACKER"</t>
  </si>
  <si>
    <t>BRESIL</t>
  </si>
  <si>
    <t>BARILLET</t>
  </si>
  <si>
    <t>357 MAGNUM</t>
  </si>
  <si>
    <t>CA896</t>
  </si>
  <si>
    <t>BERETTA</t>
  </si>
  <si>
    <t>SILVER PIGEON S</t>
  </si>
  <si>
    <t>BERETTA (FABRICA D'ARMI PIETRO)</t>
  </si>
  <si>
    <t>ITALIE</t>
  </si>
  <si>
    <t>CALIBRE 20/76 (3'')</t>
  </si>
  <si>
    <t>BL102</t>
  </si>
  <si>
    <t>X-BOLT</t>
  </si>
  <si>
    <t>300 WIN SHORT MAG</t>
  </si>
  <si>
    <t>BL156</t>
  </si>
  <si>
    <t>XPR</t>
  </si>
  <si>
    <t>CA874</t>
  </si>
  <si>
    <t>SAKO</t>
  </si>
  <si>
    <t>M 78 HORNET</t>
  </si>
  <si>
    <t>SAKO LIMITED</t>
  </si>
  <si>
    <t>FINLANDE</t>
  </si>
  <si>
    <t>22 HORNET</t>
  </si>
  <si>
    <t>BK485</t>
  </si>
  <si>
    <t>CHAPUIS ARMES</t>
  </si>
  <si>
    <t>JUXTAPOSE PROGRESS</t>
  </si>
  <si>
    <t>CALIBRE 16/70 (2''3/4)</t>
  </si>
  <si>
    <t>BL533</t>
  </si>
  <si>
    <t>KIMBER</t>
  </si>
  <si>
    <t>STAINLESS ULTRA CARRY II</t>
  </si>
  <si>
    <t>KIMBER MFG</t>
  </si>
  <si>
    <t>BK174</t>
  </si>
  <si>
    <t>AUG Z A3</t>
  </si>
  <si>
    <t>B 2° e)</t>
  </si>
  <si>
    <t>CA866</t>
  </si>
  <si>
    <t>LUXUS</t>
  </si>
  <si>
    <t>BL585</t>
  </si>
  <si>
    <t>ARIZAGA F.</t>
  </si>
  <si>
    <t>SUPERPOSE</t>
  </si>
  <si>
    <t>ARIZAGA F. (ARTISAN EIBAR)</t>
  </si>
  <si>
    <t>BL459</t>
  </si>
  <si>
    <t>ARISAKA</t>
  </si>
  <si>
    <t>TYPE 30</t>
  </si>
  <si>
    <t>ARSENAUX JAPONAIS</t>
  </si>
  <si>
    <t>6,5 X 50 R</t>
  </si>
  <si>
    <t>BL616</t>
  </si>
  <si>
    <t>MOSSBERG</t>
  </si>
  <si>
    <t>30-30 WIN</t>
  </si>
  <si>
    <t>CA867</t>
  </si>
  <si>
    <t>B 25 SUPER TRAP 80</t>
  </si>
  <si>
    <t>Num ligne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</si>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</sst>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359.404448958332" createdVersion="8" refreshedVersion="8" minRefreshableVersion="3" recordCount="39" xr:uid="{D596EC36-B492-4A1A-A8A4-17A08F69AC39}">
  <cacheSource type="worksheet">
    <worksheetSource ref="A1:AK40" sheet="Feuil1"/>
  </cacheSource>
  <cacheFields count="37">
    <cacheField name="Num ligne" numFmtId="0">
      <sharedItems containsSemiMixedTypes="0" containsString="0" containsNumber="1" containsInteger="1" minValue="2" maxValue="40" count="39"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</sharedItems>
    </cacheField>
    <cacheField name="referenceRGA" numFmtId="0">
      <sharedItems/>
    </cacheField>
    <cacheField name="famille" numFmtId="0">
      <sharedItems/>
    </cacheField>
    <cacheField name="typeArme" numFmtId="0">
      <sharedItems count="5">
        <s v="CARABINE"/>
        <s v="FUSIL"/>
        <s v="PISTOLET"/>
        <s v="MITRAILLEUSE"/>
        <s v="REVOLVER"/>
      </sharedItems>
    </cacheField>
    <cacheField name="marque" numFmtId="0">
      <sharedItems/>
    </cacheField>
    <cacheField name="modele" numFmtId="0">
      <sharedItems containsMixedTypes="1" containsNumber="1" containsInteger="1" minValue="679" maxValue="1900"/>
    </cacheField>
    <cacheField name="fabricant" numFmtId="0">
      <sharedItems/>
    </cacheField>
    <cacheField name="paysFabricant" numFmtId="0">
      <sharedItems/>
    </cacheField>
    <cacheField name="modeFonctionnement" numFmtId="0">
      <sharedItems/>
    </cacheField>
    <cacheField name="systemeAlimentation" numFmtId="0">
      <sharedItems/>
    </cacheField>
    <cacheField name="longueurArme" numFmtId="0">
      <sharedItems containsSemiMixedTypes="0" containsString="0" containsNumber="1" containsInteger="1" minValue="173" maxValue="1300" count="22">
        <n v="950"/>
        <n v="1120"/>
        <n v="1150"/>
        <n v="1050"/>
        <n v="960"/>
        <n v="1190"/>
        <n v="1080"/>
        <n v="1300"/>
        <n v="1250"/>
        <n v="1200"/>
        <n v="1100"/>
        <n v="181"/>
        <n v="200"/>
        <n v="177"/>
        <n v="1041"/>
        <n v="227"/>
        <n v="1090"/>
        <n v="1110"/>
        <n v="1020"/>
        <n v="173"/>
        <n v="702"/>
        <n v="1280"/>
      </sharedItems>
    </cacheField>
    <cacheField name="capaciteHorsChambre" numFmtId="0">
      <sharedItems containsSemiMixedTypes="0" containsString="0" containsNumber="1" containsInteger="1" minValue="0" maxValue="30"/>
    </cacheField>
    <cacheField name="capaciteChambre" numFmtId="0">
      <sharedItems containsSemiMixedTypes="0" containsString="0" containsNumber="1" containsInteger="1" minValue="0" maxValue="7"/>
    </cacheField>
    <cacheField name="calibreCanonUn" numFmtId="0">
      <sharedItems/>
    </cacheField>
    <cacheField name="modePercussionCanonUn" numFmtId="0">
      <sharedItems/>
    </cacheField>
    <cacheField name="typeCanonUn" numFmtId="0">
      <sharedItems/>
    </cacheField>
    <cacheField name="longueurCanonUn" numFmtId="0">
      <sharedItems containsSemiMixedTypes="0" containsString="0" containsNumber="1" containsInteger="1" minValue="76" maxValue="810"/>
    </cacheField>
    <cacheField name="calibreCanonDeux" numFmtId="0">
      <sharedItems containsBlank="1"/>
    </cacheField>
    <cacheField name="modePercussionCanonDeux" numFmtId="0">
      <sharedItems containsBlank="1"/>
    </cacheField>
    <cacheField name="typeCanonDeux" numFmtId="0">
      <sharedItems containsBlank="1"/>
    </cacheField>
    <cacheField name="longueurCanonDeux" numFmtId="0">
      <sharedItems containsString="0" containsBlank="1" containsNumber="1" containsInteger="1" minValue="510" maxValue="810"/>
    </cacheField>
    <cacheField name="calibreCanonTrois" numFmtId="0">
      <sharedItems containsNonDate="0" containsString="0" containsBlank="1"/>
    </cacheField>
    <cacheField name="modePercussionCanonTrois" numFmtId="0">
      <sharedItems containsNonDate="0" containsString="0" containsBlank="1"/>
    </cacheField>
    <cacheField name="typeCanonTrois" numFmtId="0">
      <sharedItems containsNonDate="0" containsString="0" containsBlank="1"/>
    </cacheField>
    <cacheField name="longueurCanonTrois" numFmtId="0">
      <sharedItems containsNonDate="0" containsString="0" containsBlank="1"/>
    </cacheField>
    <cacheField name="calibreCanonQuatre" numFmtId="0">
      <sharedItems containsNonDate="0" containsString="0" containsBlank="1"/>
    </cacheField>
    <cacheField name="modePercussionCanonQuatre" numFmtId="0">
      <sharedItems containsNonDate="0" containsString="0" containsBlank="1"/>
    </cacheField>
    <cacheField name="typeCanonQuatre" numFmtId="0">
      <sharedItems containsNonDate="0" containsString="0" containsBlank="1"/>
    </cacheField>
    <cacheField name="longueurCanonQuatre" numFmtId="0">
      <sharedItems containsNonDate="0" containsString="0" containsBlank="1"/>
    </cacheField>
    <cacheField name="armeSemiAutoApparenceArmeAuto" numFmtId="0">
      <sharedItems/>
    </cacheField>
    <cacheField name="designation_commerciale" numFmtId="0">
      <sharedItems containsNonDate="0" containsString="0" containsBlank="1"/>
    </cacheField>
    <cacheField name="classementFrancais" numFmtId="0">
      <sharedItems/>
    </cacheField>
    <cacheField name="classementEuropeen" numFmtId="0">
      <sharedItems/>
    </cacheField>
    <cacheField name="prototype" numFmtId="0">
      <sharedItems/>
    </cacheField>
    <cacheField name="visible" numFmtId="0">
      <sharedItems/>
    </cacheField>
    <cacheField name="dateCreaRGA" numFmtId="14">
      <sharedItems containsSemiMixedTypes="0" containsNonDate="0" containsDate="1" containsString="0" minDate="2019-11-02T00:00:00" maxDate="2022-11-30T00:00:00"/>
    </cacheField>
    <cacheField name="dateMajRGA" numFmtId="14">
      <sharedItems containsSemiMixedTypes="0" containsNonDate="0" containsDate="1" containsString="0" minDate="2019-11-02T00:00:00" maxDate="2022-11-3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s v="BK444"/>
    <s v="EPAULE"/>
    <x v="0"/>
    <s v="BAIKAL"/>
    <s v="IJ 18 (IZH18 - MP18 - MP18MH)"/>
    <s v="IZHEVSKY MEKHANICHESKY ZAVOD"/>
    <s v="RUSSIE, FEDERATION DE"/>
    <s v="A 1 COUP"/>
    <s v="CANON"/>
    <x v="0"/>
    <n v="0"/>
    <n v="1"/>
    <s v="270 WIN"/>
    <s v="CENTRALE"/>
    <s v="RAYE"/>
    <n v="510"/>
    <m/>
    <m/>
    <m/>
    <m/>
    <m/>
    <m/>
    <m/>
    <m/>
    <m/>
    <m/>
    <m/>
    <m/>
    <s v="non"/>
    <m/>
    <s v="C 1° c)"/>
    <s v="C"/>
    <s v="non"/>
    <s v="oui"/>
    <d v="2020-02-03T00:00:00"/>
    <d v="2020-02-03T00:00:00"/>
  </r>
  <r>
    <x v="1"/>
    <s v="BM873"/>
    <s v="EPAULE"/>
    <x v="0"/>
    <s v="REMINGTON"/>
    <n v="700"/>
    <s v="REMINGTON ARMS COMPANY"/>
    <s v="ETATS-UNIS"/>
    <s v="A REPETITION MANUELLE"/>
    <s v="MAGASIN"/>
    <x v="1"/>
    <n v="3"/>
    <n v="1"/>
    <s v="300 WIN MAG"/>
    <s v="CENTRALE"/>
    <s v="RAYE"/>
    <n v="660"/>
    <m/>
    <m/>
    <m/>
    <m/>
    <m/>
    <m/>
    <m/>
    <m/>
    <m/>
    <m/>
    <m/>
    <m/>
    <s v="non"/>
    <m/>
    <s v="C 1° b)"/>
    <s v="C"/>
    <s v="non"/>
    <s v="oui"/>
    <d v="2020-07-29T00:00:00"/>
    <d v="2020-07-29T00:00:00"/>
  </r>
  <r>
    <x v="2"/>
    <s v="BN265"/>
    <s v="EPAULE"/>
    <x v="1"/>
    <s v="ARTISAN ESPAGNOL"/>
    <s v="MODELO MERKE (SUPERPOSE)"/>
    <s v="ARTISAN ESPAGNOL"/>
    <s v="ESPAGNE"/>
    <s v="A 1 COUP PAR CANON"/>
    <s v="CANON"/>
    <x v="2"/>
    <n v="0"/>
    <n v="2"/>
    <s v="CALIBRE 12/70 (2''3/4)"/>
    <s v="CENTRALE"/>
    <s v="LISSE"/>
    <n v="710"/>
    <s v="CALIBRE 12/70 (2''3/4)"/>
    <s v="CENTRALE"/>
    <s v="LISSE"/>
    <n v="710"/>
    <m/>
    <m/>
    <m/>
    <m/>
    <m/>
    <m/>
    <m/>
    <m/>
    <s v="non"/>
    <m/>
    <s v="C 1° c)"/>
    <s v="C"/>
    <s v="non"/>
    <s v="oui"/>
    <d v="2020-08-26T00:00:00"/>
    <d v="2020-08-26T00:00:00"/>
  </r>
  <r>
    <x v="3"/>
    <s v="BD534"/>
    <s v="EPAULE"/>
    <x v="1"/>
    <s v="YILDIZ"/>
    <s v="COUNTRY"/>
    <s v="YILDIZ SILAH SANAYI"/>
    <s v="TURQUIE"/>
    <s v="A 1 COUP PAR CANON"/>
    <s v="CANON"/>
    <x v="3"/>
    <n v="0"/>
    <n v="2"/>
    <s v="CALIBRE 12/76 (3'')"/>
    <s v="CENTRALE"/>
    <s v="LISSE"/>
    <n v="610"/>
    <s v="CALIBRE 12/76 (3'')"/>
    <s v="CENTRALE"/>
    <s v="RAYE"/>
    <n v="610"/>
    <m/>
    <m/>
    <m/>
    <m/>
    <m/>
    <m/>
    <m/>
    <m/>
    <s v="non"/>
    <m/>
    <s v="C 1° c)"/>
    <s v="C"/>
    <s v="non"/>
    <s v="oui"/>
    <d v="2019-11-02T00:00:00"/>
    <d v="2019-11-02T00:00:00"/>
  </r>
  <r>
    <x v="4"/>
    <s v="BN325"/>
    <s v="EPAULE"/>
    <x v="0"/>
    <s v="MANU ARM"/>
    <s v="MOD 6"/>
    <s v="MANU-ARM"/>
    <s v="FRANCE"/>
    <s v="A 1 COUP"/>
    <s v="CANON"/>
    <x v="4"/>
    <n v="0"/>
    <n v="1"/>
    <s v="22 LONG RIFLE"/>
    <s v="ANNULAIRE"/>
    <s v="RAYE"/>
    <n v="600"/>
    <m/>
    <m/>
    <m/>
    <m/>
    <m/>
    <m/>
    <m/>
    <m/>
    <m/>
    <m/>
    <m/>
    <m/>
    <s v="non"/>
    <m/>
    <s v="C 1° c)"/>
    <s v="C"/>
    <s v="non"/>
    <s v="oui"/>
    <d v="2020-08-31T00:00:00"/>
    <d v="2020-08-31T00:00:00"/>
  </r>
  <r>
    <x v="5"/>
    <s v="BK778"/>
    <s v="EPAULE"/>
    <x v="0"/>
    <s v="BROWNING"/>
    <s v="EUROPEAN"/>
    <s v="BROWNING INTERNATIONAL"/>
    <s v="BELGIQUE"/>
    <s v="A REPETITION MANUELLE"/>
    <s v="MAGASIN"/>
    <x v="5"/>
    <n v="2"/>
    <n v="1"/>
    <s v="300 WIN MAG"/>
    <s v="CENTRALE"/>
    <s v="RAYE"/>
    <n v="660"/>
    <m/>
    <m/>
    <m/>
    <m/>
    <m/>
    <m/>
    <m/>
    <m/>
    <m/>
    <m/>
    <m/>
    <m/>
    <s v="non"/>
    <m/>
    <s v="C 1° b)"/>
    <s v="C"/>
    <s v="non"/>
    <s v="oui"/>
    <d v="2020-02-25T00:00:00"/>
    <d v="2020-02-25T00:00:00"/>
  </r>
  <r>
    <x v="6"/>
    <s v="CA434"/>
    <s v="EPAULE"/>
    <x v="0"/>
    <s v="HARRINGTON &amp; RICHARDSON"/>
    <s v="REISING M50"/>
    <s v="HARRINGTON &amp; RICHARDSON"/>
    <s v="ETATS-UNIS"/>
    <s v="SEMI-AUTOMATIQUE"/>
    <s v="CHARGEUR AMOVIBLE"/>
    <x v="5"/>
    <n v="0"/>
    <n v="0"/>
    <s v="22 LONG RIFLE"/>
    <s v="ANNULAIRE"/>
    <s v="RAYE"/>
    <n v="584"/>
    <m/>
    <m/>
    <m/>
    <m/>
    <m/>
    <m/>
    <m/>
    <m/>
    <m/>
    <m/>
    <m/>
    <m/>
    <s v="non"/>
    <m/>
    <s v="B 2° a bis)"/>
    <s v="B"/>
    <s v="non"/>
    <s v="oui"/>
    <d v="2022-10-11T00:00:00"/>
    <d v="2022-10-11T00:00:00"/>
  </r>
  <r>
    <x v="7"/>
    <s v="AM890"/>
    <s v="EPAULE"/>
    <x v="0"/>
    <s v="ROWA (ROSSLER WAFFEN) (RWS)"/>
    <s v="TITAN 16"/>
    <s v="ROSSLER WAFFEN AUSTRIA (ROWA)"/>
    <s v="AUTRICHE"/>
    <s v="A REPETITION MANUELLE"/>
    <s v="CHARGEUR AMOVIBLE"/>
    <x v="6"/>
    <n v="0"/>
    <n v="0"/>
    <s v="6,5 X 57"/>
    <s v="CENTRALE"/>
    <s v="RAYE"/>
    <n v="560"/>
    <m/>
    <m/>
    <m/>
    <m/>
    <m/>
    <m/>
    <m/>
    <m/>
    <m/>
    <m/>
    <m/>
    <m/>
    <s v="non"/>
    <m/>
    <s v="C 1° b)"/>
    <s v="C"/>
    <s v="non"/>
    <s v="oui"/>
    <d v="2019-11-02T00:00:00"/>
    <d v="2019-11-02T00:00:00"/>
  </r>
  <r>
    <x v="8"/>
    <s v="BK537"/>
    <s v="EPAULE"/>
    <x v="1"/>
    <s v="MACRIS"/>
    <s v="JUXTAPOSE A CHIENS EXTERIEURS"/>
    <s v="MACRIS"/>
    <s v="ESPAGNE"/>
    <s v="A 1 COUP PAR CANON"/>
    <s v="CANON"/>
    <x v="0"/>
    <n v="0"/>
    <n v="2"/>
    <s v="CALIBRE 12/76 (3'')"/>
    <s v="CENTRALE"/>
    <s v="LISSE"/>
    <n v="510"/>
    <s v="CALIBRE 12/76 (3'')"/>
    <s v="CENTRALE"/>
    <s v="LISSE"/>
    <n v="510"/>
    <m/>
    <m/>
    <m/>
    <m/>
    <m/>
    <m/>
    <m/>
    <m/>
    <s v="non"/>
    <m/>
    <s v="C 1° c)"/>
    <s v="C"/>
    <s v="non"/>
    <s v="oui"/>
    <d v="2020-02-10T00:00:00"/>
    <d v="2020-02-10T00:00:00"/>
  </r>
  <r>
    <x v="9"/>
    <s v="CA901"/>
    <s v="EPAULE"/>
    <x v="0"/>
    <s v="UNIQUE"/>
    <s v="T_GC"/>
    <s v="MAPF (MANUFACTURE D'ARMES DES PYRENEES)"/>
    <s v="FRANCE"/>
    <s v="A 1 COUP"/>
    <s v="CANON"/>
    <x v="7"/>
    <n v="0"/>
    <n v="1"/>
    <s v="284 WIN"/>
    <s v="CENTRALE"/>
    <s v="RAYE"/>
    <n v="760"/>
    <m/>
    <m/>
    <m/>
    <m/>
    <m/>
    <m/>
    <m/>
    <m/>
    <m/>
    <m/>
    <m/>
    <m/>
    <s v="non"/>
    <m/>
    <s v="C 1° c)"/>
    <s v="C"/>
    <s v="non"/>
    <s v="oui"/>
    <d v="2022-11-29T00:00:00"/>
    <d v="2022-11-29T00:00:00"/>
  </r>
  <r>
    <x v="10"/>
    <s v="BK648"/>
    <s v="EPAULE"/>
    <x v="1"/>
    <s v="FRANCHI"/>
    <s v="ARC (LUXOR - SPORT - SUPER LEGER)"/>
    <s v="VERNEY-CARRON"/>
    <s v="FRANCE"/>
    <s v="SEMI-AUTOMATIQUE"/>
    <s v="MAGASIN"/>
    <x v="8"/>
    <n v="2"/>
    <n v="1"/>
    <s v="CALIBRE 12/76 (3'')"/>
    <s v="CENTRALE"/>
    <s v="LISSE"/>
    <n v="760"/>
    <m/>
    <m/>
    <m/>
    <m/>
    <m/>
    <m/>
    <m/>
    <m/>
    <m/>
    <m/>
    <m/>
    <m/>
    <s v="non"/>
    <m/>
    <s v="C 1° a)"/>
    <s v="C"/>
    <s v="non"/>
    <s v="oui"/>
    <d v="2020-02-17T00:00:00"/>
    <d v="2021-01-08T00:00:00"/>
  </r>
  <r>
    <x v="11"/>
    <s v="BK457"/>
    <s v="EPAULE"/>
    <x v="1"/>
    <s v="KHAN ARMS"/>
    <s v="K 200 (SUPERPOSE)"/>
    <s v="KHAN ARMS"/>
    <s v="TURQUIE"/>
    <s v="A 1 COUP PAR CANON"/>
    <s v="CANON"/>
    <x v="9"/>
    <n v="0"/>
    <n v="2"/>
    <s v="CALIBRE 12/89 (3''1/2)"/>
    <s v="CENTRALE"/>
    <s v="LISSE"/>
    <n v="760"/>
    <s v="CALIBRE 12/89 (3''1/2)"/>
    <s v="CENTRALE"/>
    <s v="LISSE"/>
    <n v="760"/>
    <m/>
    <m/>
    <m/>
    <m/>
    <m/>
    <m/>
    <m/>
    <m/>
    <s v="non"/>
    <m/>
    <s v="C 1° c)"/>
    <s v="C"/>
    <s v="non"/>
    <s v="oui"/>
    <d v="2020-02-04T00:00:00"/>
    <d v="2020-02-04T00:00:00"/>
  </r>
  <r>
    <x v="12"/>
    <s v="BK770"/>
    <s v="EPAULE"/>
    <x v="1"/>
    <s v="BSA (BIRMINGHAM SMALL ARMS)"/>
    <s v="JUXTAPOSE"/>
    <s v="BSA (BIRMINGHAM SMALL ARMS)"/>
    <s v="ROYAUME-UNI"/>
    <s v="A 1 COUP PAR CANON"/>
    <s v="CANON"/>
    <x v="3"/>
    <n v="0"/>
    <n v="2"/>
    <s v="CALIBRE 12/65"/>
    <s v="CENTRALE"/>
    <s v="LISSE"/>
    <n v="610"/>
    <s v="CALIBRE 12/65"/>
    <s v="CENTRALE"/>
    <s v="LISSE"/>
    <n v="610"/>
    <m/>
    <m/>
    <m/>
    <m/>
    <m/>
    <m/>
    <m/>
    <m/>
    <s v="non"/>
    <m/>
    <s v="C 1° c)"/>
    <s v="C"/>
    <s v="non"/>
    <s v="oui"/>
    <d v="2020-02-24T00:00:00"/>
    <d v="2020-02-24T00:00:00"/>
  </r>
  <r>
    <x v="13"/>
    <s v="CA913"/>
    <s v="EPAULE"/>
    <x v="0"/>
    <s v="MAUSER"/>
    <s v="KARABINER 98 K"/>
    <s v="WAFFENFABRIK STEYR AUSTRIA"/>
    <s v="AUTRICHE"/>
    <s v="A REPETITION MANUELLE"/>
    <s v="MAGASIN"/>
    <x v="9"/>
    <n v="4"/>
    <n v="0"/>
    <s v="6,5 X 68"/>
    <s v="CENTRALE"/>
    <s v="RAYE"/>
    <n v="650"/>
    <m/>
    <m/>
    <m/>
    <m/>
    <m/>
    <m/>
    <m/>
    <m/>
    <m/>
    <m/>
    <m/>
    <m/>
    <s v="non"/>
    <m/>
    <s v="C 1° b)"/>
    <s v="C"/>
    <s v="non"/>
    <s v="oui"/>
    <d v="2022-11-29T00:00:00"/>
    <d v="2022-11-29T00:00:00"/>
  </r>
  <r>
    <x v="14"/>
    <s v="BL122"/>
    <s v="EPAULE"/>
    <x v="1"/>
    <s v="MIROKU"/>
    <s v="MK 60 (SUPERPOSE)"/>
    <s v="MIROKU FIREARMS MFG CO"/>
    <s v="JAPON"/>
    <s v="A 1 COUP PAR CANON"/>
    <s v="CANON"/>
    <x v="8"/>
    <n v="0"/>
    <n v="2"/>
    <s v="CALIBRE 12/70 (2''3/4)"/>
    <s v="CENTRALE"/>
    <s v="LISSE"/>
    <n v="810"/>
    <s v="CALIBRE 12/70 (2''3/4)"/>
    <s v="CENTRALE"/>
    <s v="LISSE"/>
    <n v="810"/>
    <m/>
    <m/>
    <m/>
    <m/>
    <m/>
    <m/>
    <m/>
    <m/>
    <s v="non"/>
    <m/>
    <s v="C 1° c)"/>
    <s v="C"/>
    <s v="non"/>
    <s v="oui"/>
    <d v="2020-03-10T00:00:00"/>
    <d v="2020-03-10T00:00:00"/>
  </r>
  <r>
    <x v="15"/>
    <s v="BL126"/>
    <s v="EPAULE"/>
    <x v="1"/>
    <s v="MIROKU"/>
    <s v="MK 60 (SUPERPOSE)"/>
    <s v="MIROKU FIREARMS MFG CO"/>
    <s v="JAPON"/>
    <s v="A 1 COUP PAR CANON"/>
    <s v="CANON"/>
    <x v="10"/>
    <n v="0"/>
    <n v="2"/>
    <s v="CALIBRE 12/76 (3'')"/>
    <s v="CENTRALE"/>
    <s v="LISSE"/>
    <n v="660"/>
    <s v="CALIBRE 12/76 (3'')"/>
    <s v="CENTRALE"/>
    <s v="LISSE"/>
    <n v="660"/>
    <m/>
    <m/>
    <m/>
    <m/>
    <m/>
    <m/>
    <m/>
    <m/>
    <s v="non"/>
    <m/>
    <s v="C 1° c)"/>
    <s v="C"/>
    <s v="non"/>
    <s v="oui"/>
    <d v="2020-03-10T00:00:00"/>
    <d v="2020-03-10T00:00:00"/>
  </r>
  <r>
    <x v="16"/>
    <s v="BK876"/>
    <s v="EPAULE"/>
    <x v="0"/>
    <s v="ARTISAN SUISSE"/>
    <s v="1889 (GEWEHR 89)"/>
    <s v="ARTISAN SUISSE"/>
    <s v="SUISSE"/>
    <s v="A 1 COUP"/>
    <s v="CANON"/>
    <x v="7"/>
    <n v="0"/>
    <n v="1"/>
    <s v="22 LONG RIFLE"/>
    <s v="ANNULAIRE"/>
    <s v="RAYE"/>
    <n v="780"/>
    <m/>
    <m/>
    <m/>
    <m/>
    <m/>
    <m/>
    <m/>
    <m/>
    <m/>
    <m/>
    <m/>
    <m/>
    <s v="non"/>
    <m/>
    <s v="C 1° c)"/>
    <s v="C"/>
    <s v="non"/>
    <s v="oui"/>
    <d v="2020-03-02T00:00:00"/>
    <d v="2020-03-02T00:00:00"/>
  </r>
  <r>
    <x v="17"/>
    <s v="CA915"/>
    <s v="POING"/>
    <x v="2"/>
    <s v="BROWNING"/>
    <n v="1900"/>
    <s v="FN (FABRIQUE NATIONALE HERSTAL / FNH)"/>
    <s v="BELGIQUE"/>
    <s v="SEMI-AUTOMATIQUE"/>
    <s v="CHARGEUR AMOVIBLE"/>
    <x v="11"/>
    <n v="0"/>
    <n v="0"/>
    <s v="6,35 BROWNING"/>
    <s v="CENTRALE"/>
    <s v="RAYE"/>
    <n v="120"/>
    <m/>
    <m/>
    <m/>
    <m/>
    <m/>
    <m/>
    <m/>
    <m/>
    <m/>
    <m/>
    <m/>
    <m/>
    <s v="non"/>
    <m/>
    <s v="B 1°"/>
    <s v="B"/>
    <s v="non"/>
    <s v="oui"/>
    <d v="2022-11-29T00:00:00"/>
    <d v="2022-11-29T00:00:00"/>
  </r>
  <r>
    <x v="18"/>
    <s v="BK168"/>
    <s v="POING"/>
    <x v="2"/>
    <s v="STEYR-MANNLICHER"/>
    <s v="L9-A2 MF"/>
    <s v="STEYR-MANNLICHER"/>
    <s v="AUTRICHE"/>
    <s v="SEMI-AUTOMATIQUE"/>
    <s v="CHARGEUR AMOVIBLE"/>
    <x v="12"/>
    <n v="0"/>
    <n v="0"/>
    <s v="9 X 19 (9MM LUGER)"/>
    <s v="CENTRALE"/>
    <s v="RAYE"/>
    <n v="115"/>
    <m/>
    <m/>
    <m/>
    <m/>
    <m/>
    <m/>
    <m/>
    <m/>
    <m/>
    <m/>
    <m/>
    <m/>
    <s v="non"/>
    <m/>
    <s v="B 1°"/>
    <s v="B"/>
    <s v="non"/>
    <s v="oui"/>
    <d v="2020-01-21T00:00:00"/>
    <d v="2020-01-21T00:00:00"/>
  </r>
  <r>
    <x v="19"/>
    <s v="BK169"/>
    <s v="POING"/>
    <x v="2"/>
    <s v="STEYR-MANNLICHER"/>
    <s v="C9-A2 MF"/>
    <s v="STEYR-MANNLICHER"/>
    <s v="AUTRICHE"/>
    <s v="SEMI-AUTOMATIQUE"/>
    <s v="CHARGEUR AMOVIBLE"/>
    <x v="13"/>
    <n v="0"/>
    <n v="0"/>
    <s v="9 X 19 (9MM LUGER)"/>
    <s v="CENTRALE"/>
    <s v="RAYE"/>
    <n v="92"/>
    <m/>
    <m/>
    <m/>
    <m/>
    <m/>
    <m/>
    <m/>
    <m/>
    <m/>
    <m/>
    <m/>
    <m/>
    <s v="non"/>
    <m/>
    <s v="B 1°"/>
    <s v="B"/>
    <s v="non"/>
    <s v="oui"/>
    <d v="2020-01-21T00:00:00"/>
    <d v="2020-01-21T00:00:00"/>
  </r>
  <r>
    <x v="20"/>
    <s v="BK482"/>
    <s v="EPAULE"/>
    <x v="0"/>
    <s v="PARKER HALE"/>
    <s v="L81A2 (M 82)"/>
    <s v="PARKER HALE LTD, BIRMINGHAM"/>
    <s v="ROYAUME-UNI"/>
    <s v="A REPETITION MANUELLE"/>
    <s v="MAGASIN"/>
    <x v="5"/>
    <n v="5"/>
    <n v="1"/>
    <s v="308 WIN (7,62 X 51MM)"/>
    <s v="CENTRALE"/>
    <s v="RAYE"/>
    <n v="660"/>
    <m/>
    <m/>
    <m/>
    <m/>
    <m/>
    <m/>
    <m/>
    <m/>
    <m/>
    <m/>
    <m/>
    <m/>
    <s v="non"/>
    <m/>
    <s v="C 1° b)"/>
    <s v="C"/>
    <s v="non"/>
    <s v="oui"/>
    <d v="2020-02-05T00:00:00"/>
    <d v="2020-02-05T00:00:00"/>
  </r>
  <r>
    <x v="21"/>
    <s v="BL115"/>
    <s v="EPAULE"/>
    <x v="1"/>
    <s v="WINCHESTER"/>
    <s v="SX4 (SUPER X4)"/>
    <s v="WINCHESTER REPEATING ARMS"/>
    <s v="PORTUGAL"/>
    <s v="SEMI-AUTOMATIQUE"/>
    <s v="MAGASIN"/>
    <x v="9"/>
    <n v="4"/>
    <n v="1"/>
    <s v="CALIBRE 12/89 (3''1/2)"/>
    <s v="CENTRALE"/>
    <s v="LISSE"/>
    <n v="710"/>
    <m/>
    <m/>
    <m/>
    <m/>
    <m/>
    <m/>
    <m/>
    <m/>
    <m/>
    <m/>
    <m/>
    <m/>
    <s v="non"/>
    <m/>
    <s v="B 2° a)"/>
    <s v="B"/>
    <s v="non"/>
    <s v="oui"/>
    <d v="2020-03-10T00:00:00"/>
    <d v="2020-03-10T00:00:00"/>
  </r>
  <r>
    <x v="22"/>
    <s v="BL118"/>
    <s v="EPAULE"/>
    <x v="1"/>
    <s v="WINCHESTER"/>
    <s v="SX4 (SUPER X4)"/>
    <s v="WINCHESTER REPEATING ARMS"/>
    <s v="PORTUGAL"/>
    <s v="SEMI-AUTOMATIQUE"/>
    <s v="MAGASIN"/>
    <x v="8"/>
    <n v="10"/>
    <n v="1"/>
    <s v="CALIBRE 12/76 (3'')"/>
    <s v="CENTRALE"/>
    <s v="LISSE"/>
    <n v="760"/>
    <m/>
    <m/>
    <m/>
    <m/>
    <m/>
    <m/>
    <m/>
    <m/>
    <m/>
    <m/>
    <m/>
    <m/>
    <s v="non"/>
    <m/>
    <s v="B 2° a)"/>
    <s v="B"/>
    <s v="non"/>
    <s v="oui"/>
    <d v="2020-03-10T00:00:00"/>
    <d v="2021-01-12T00:00:00"/>
  </r>
  <r>
    <x v="23"/>
    <s v="BL146"/>
    <s v="EPAULE"/>
    <x v="1"/>
    <s v="WINCHESTER"/>
    <s v="SX3 (SUPER X3)"/>
    <s v="WINCHESTER REPEATING ARMS"/>
    <s v="PORTUGAL"/>
    <s v="SEMI-AUTOMATIQUE"/>
    <s v="MAGASIN"/>
    <x v="10"/>
    <n v="2"/>
    <n v="1"/>
    <s v="CALIBRE 12/89 (3''1/2)"/>
    <s v="CENTRALE"/>
    <s v="RAYE"/>
    <n v="610"/>
    <m/>
    <m/>
    <m/>
    <m/>
    <m/>
    <m/>
    <m/>
    <m/>
    <m/>
    <m/>
    <m/>
    <m/>
    <s v="non"/>
    <m/>
    <s v="C 1° a)"/>
    <s v="C"/>
    <s v="non"/>
    <s v="oui"/>
    <d v="2020-03-10T00:00:00"/>
    <d v="2021-02-09T00:00:00"/>
  </r>
  <r>
    <x v="24"/>
    <s v="CA878"/>
    <s v="EPAULE"/>
    <x v="1"/>
    <s v="GRULLA"/>
    <s v="ROYAL"/>
    <s v="GRULLA ARMAS (ARTISAN EIBAR)"/>
    <s v="ESPAGNE"/>
    <s v="A 1 COUP PAR CANON"/>
    <s v="CANON"/>
    <x v="9"/>
    <n v="0"/>
    <n v="2"/>
    <s v="CALIBRE 20/70 (2''3/4)"/>
    <s v="CENTRALE"/>
    <s v="LISSE"/>
    <n v="760"/>
    <s v="CALIBRE 20/70 (2''3/4)"/>
    <s v="CENTRALE"/>
    <s v="LISSE"/>
    <n v="760"/>
    <m/>
    <m/>
    <m/>
    <m/>
    <m/>
    <m/>
    <m/>
    <m/>
    <s v="non"/>
    <m/>
    <s v="C 1° c)"/>
    <s v="C"/>
    <s v="non"/>
    <s v="oui"/>
    <d v="2022-11-29T00:00:00"/>
    <d v="2022-11-29T00:00:00"/>
  </r>
  <r>
    <x v="25"/>
    <s v="BL573"/>
    <s v="EPAULE"/>
    <x v="3"/>
    <s v="BROWNING"/>
    <s v="M 1919 A6"/>
    <s v="SAGINAW STEERING GEAR DIVISION OF GENERA"/>
    <s v="ETATS-UNIS"/>
    <s v="AUTOMATIQUE"/>
    <s v="A BANDE"/>
    <x v="14"/>
    <n v="30"/>
    <n v="1"/>
    <s v="30-06 SPRING (7,62 X 63MM)"/>
    <s v="CENTRALE"/>
    <s v="RAYE"/>
    <n v="609"/>
    <m/>
    <m/>
    <m/>
    <m/>
    <m/>
    <m/>
    <m/>
    <m/>
    <m/>
    <m/>
    <m/>
    <m/>
    <s v="non"/>
    <m/>
    <s v="A2 1°"/>
    <s v="A"/>
    <s v="non"/>
    <s v="oui"/>
    <d v="2020-04-15T00:00:00"/>
    <d v="2020-04-15T00:00:00"/>
  </r>
  <r>
    <x v="26"/>
    <s v="BK279"/>
    <s v="POING"/>
    <x v="4"/>
    <s v="TAURUS"/>
    <s v="MOD 627 &quot;TRACKER&quot;"/>
    <s v="TAURUS"/>
    <s v="BRESIL"/>
    <s v="A REPETITION MANUELLE"/>
    <s v="BARILLET"/>
    <x v="15"/>
    <n v="0"/>
    <n v="7"/>
    <s v="357 MAGNUM"/>
    <s v="CENTRALE"/>
    <s v="RAYE"/>
    <n v="102"/>
    <m/>
    <m/>
    <m/>
    <m/>
    <m/>
    <m/>
    <m/>
    <m/>
    <m/>
    <m/>
    <m/>
    <m/>
    <s v="non"/>
    <m/>
    <s v="B 1°"/>
    <s v="B"/>
    <s v="non"/>
    <s v="oui"/>
    <d v="2020-01-23T00:00:00"/>
    <d v="2020-01-23T00:00:00"/>
  </r>
  <r>
    <x v="27"/>
    <s v="CA896"/>
    <s v="EPAULE"/>
    <x v="1"/>
    <s v="BERETTA"/>
    <s v="SILVER PIGEON S"/>
    <s v="BERETTA (FABRICA D'ARMI PIETRO)"/>
    <s v="ITALIE"/>
    <s v="A 1 COUP PAR CANON"/>
    <s v="CANON"/>
    <x v="9"/>
    <n v="0"/>
    <n v="2"/>
    <s v="CALIBRE 20/76 (3'')"/>
    <s v="CENTRALE"/>
    <s v="LISSE"/>
    <n v="760"/>
    <s v="CALIBRE 20/76 (3'')"/>
    <s v="CENTRALE"/>
    <s v="LISSE"/>
    <n v="760"/>
    <m/>
    <m/>
    <m/>
    <m/>
    <m/>
    <m/>
    <m/>
    <m/>
    <s v="non"/>
    <m/>
    <s v="C 1° c)"/>
    <s v="C"/>
    <s v="non"/>
    <s v="oui"/>
    <d v="2022-11-29T00:00:00"/>
    <d v="2022-11-29T00:00:00"/>
  </r>
  <r>
    <x v="28"/>
    <s v="BL102"/>
    <s v="EPAULE"/>
    <x v="0"/>
    <s v="BROWNING"/>
    <s v="X-BOLT"/>
    <s v="BROWNING INTERNATIONAL"/>
    <s v="JAPON"/>
    <s v="A REPETITION MANUELLE"/>
    <s v="CHARGEUR AMOVIBLE"/>
    <x v="16"/>
    <n v="0"/>
    <n v="0"/>
    <s v="300 WIN SHORT MAG"/>
    <s v="CENTRALE"/>
    <s v="RAYE"/>
    <n v="580"/>
    <m/>
    <m/>
    <m/>
    <m/>
    <m/>
    <m/>
    <m/>
    <m/>
    <m/>
    <m/>
    <m/>
    <m/>
    <s v="non"/>
    <m/>
    <s v="C 1° b)"/>
    <s v="C"/>
    <s v="non"/>
    <s v="oui"/>
    <d v="2020-03-10T00:00:00"/>
    <d v="2020-03-10T00:00:00"/>
  </r>
  <r>
    <x v="29"/>
    <s v="BL156"/>
    <s v="EPAULE"/>
    <x v="0"/>
    <s v="WINCHESTER"/>
    <s v="XPR"/>
    <s v="WINCHESTER REPEATING ARMS"/>
    <s v="PORTUGAL"/>
    <s v="A REPETITION MANUELLE"/>
    <s v="CHARGEUR AMOVIBLE"/>
    <x v="17"/>
    <n v="0"/>
    <n v="0"/>
    <s v="300 WIN SHORT MAG"/>
    <s v="CENTRALE"/>
    <s v="RAYE"/>
    <n v="610"/>
    <m/>
    <m/>
    <m/>
    <m/>
    <m/>
    <m/>
    <m/>
    <m/>
    <m/>
    <m/>
    <m/>
    <m/>
    <s v="non"/>
    <m/>
    <s v="C 1° b)"/>
    <s v="C"/>
    <s v="non"/>
    <s v="oui"/>
    <d v="2020-03-10T00:00:00"/>
    <d v="2020-03-10T00:00:00"/>
  </r>
  <r>
    <x v="30"/>
    <s v="CA874"/>
    <s v="EPAULE"/>
    <x v="0"/>
    <s v="SAKO"/>
    <s v="M 78 HORNET"/>
    <s v="SAKO LIMITED"/>
    <s v="FINLANDE"/>
    <s v="A REPETITION MANUELLE"/>
    <s v="CHARGEUR AMOVIBLE"/>
    <x v="18"/>
    <n v="0"/>
    <n v="0"/>
    <s v="22 HORNET"/>
    <s v="CENTRALE"/>
    <s v="RAYE"/>
    <n v="570"/>
    <m/>
    <m/>
    <m/>
    <m/>
    <m/>
    <m/>
    <m/>
    <m/>
    <m/>
    <m/>
    <m/>
    <m/>
    <s v="non"/>
    <m/>
    <s v="C 1° b)"/>
    <s v="C"/>
    <s v="non"/>
    <s v="oui"/>
    <d v="2022-11-29T00:00:00"/>
    <d v="2022-11-29T00:00:00"/>
  </r>
  <r>
    <x v="31"/>
    <s v="BK485"/>
    <s v="EPAULE"/>
    <x v="1"/>
    <s v="CHAPUIS ARMES"/>
    <s v="JUXTAPOSE PROGRESS"/>
    <s v="CHAPUIS ARMES"/>
    <s v="FRANCE"/>
    <s v="A 1 COUP PAR CANON"/>
    <s v="CANON"/>
    <x v="9"/>
    <n v="0"/>
    <n v="2"/>
    <s v="CALIBRE 16/70 (2''3/4)"/>
    <s v="CENTRALE"/>
    <s v="LISSE"/>
    <n v="760"/>
    <s v="CALIBRE 16/70 (2''3/4)"/>
    <s v="CENTRALE"/>
    <s v="LISSE"/>
    <n v="760"/>
    <m/>
    <m/>
    <m/>
    <m/>
    <m/>
    <m/>
    <m/>
    <m/>
    <s v="non"/>
    <m/>
    <s v="C 1° c)"/>
    <s v="C"/>
    <s v="non"/>
    <s v="oui"/>
    <d v="2020-02-05T00:00:00"/>
    <d v="2020-10-08T00:00:00"/>
  </r>
  <r>
    <x v="32"/>
    <s v="BL533"/>
    <s v="POING"/>
    <x v="2"/>
    <s v="KIMBER"/>
    <s v="STAINLESS ULTRA CARRY II"/>
    <s v="KIMBER MFG"/>
    <s v="ETATS-UNIS"/>
    <s v="SEMI-AUTOMATIQUE"/>
    <s v="CHARGEUR AMOVIBLE"/>
    <x v="19"/>
    <n v="0"/>
    <n v="0"/>
    <s v="9 X 19 (9MM LUGER)"/>
    <s v="CENTRALE"/>
    <s v="RAYE"/>
    <n v="76"/>
    <m/>
    <m/>
    <m/>
    <m/>
    <m/>
    <m/>
    <m/>
    <m/>
    <m/>
    <m/>
    <m/>
    <m/>
    <s v="non"/>
    <m/>
    <s v="B 1°"/>
    <s v="B"/>
    <s v="non"/>
    <s v="oui"/>
    <d v="2020-04-14T00:00:00"/>
    <d v="2020-04-14T00:00:00"/>
  </r>
  <r>
    <x v="33"/>
    <s v="BK174"/>
    <s v="EPAULE"/>
    <x v="0"/>
    <s v="STEYR-MANNLICHER"/>
    <s v="AUG Z A3"/>
    <s v="STEYR-MANNLICHER"/>
    <s v="AUTRICHE"/>
    <s v="SEMI-AUTOMATIQUE"/>
    <s v="CHARGEUR AMOVIBLE"/>
    <x v="20"/>
    <n v="0"/>
    <n v="0"/>
    <s v="9 X 19 (9MM LUGER)"/>
    <s v="CENTRALE"/>
    <s v="RAYE"/>
    <n v="406"/>
    <m/>
    <m/>
    <m/>
    <m/>
    <m/>
    <m/>
    <m/>
    <m/>
    <m/>
    <m/>
    <m/>
    <m/>
    <s v="oui"/>
    <m/>
    <s v="B 2° e)"/>
    <s v="B"/>
    <s v="non"/>
    <s v="oui"/>
    <d v="2020-01-21T00:00:00"/>
    <d v="2021-12-02T00:00:00"/>
  </r>
  <r>
    <x v="34"/>
    <s v="CA866"/>
    <s v="EPAULE"/>
    <x v="0"/>
    <s v="STEYR-MANNLICHER"/>
    <s v="LUXUS"/>
    <s v="STEYR-MANNLICHER"/>
    <s v="AUTRICHE"/>
    <s v="A REPETITION MANUELLE"/>
    <s v="CHARGEUR AMOVIBLE"/>
    <x v="18"/>
    <n v="0"/>
    <n v="0"/>
    <s v="300 WIN MAG"/>
    <s v="CENTRALE"/>
    <s v="RAYE"/>
    <n v="510"/>
    <m/>
    <m/>
    <m/>
    <m/>
    <m/>
    <m/>
    <m/>
    <m/>
    <m/>
    <m/>
    <m/>
    <m/>
    <s v="non"/>
    <m/>
    <s v="C 1° b)"/>
    <s v="C"/>
    <s v="non"/>
    <s v="oui"/>
    <d v="2022-11-29T00:00:00"/>
    <d v="2022-11-29T00:00:00"/>
  </r>
  <r>
    <x v="35"/>
    <s v="BL585"/>
    <s v="EPAULE"/>
    <x v="1"/>
    <s v="ARIZAGA F."/>
    <s v="SUPERPOSE"/>
    <s v="ARIZAGA F. (ARTISAN EIBAR)"/>
    <s v="ESPAGNE"/>
    <s v="A 1 COUP PAR CANON"/>
    <s v="CANON"/>
    <x v="2"/>
    <n v="0"/>
    <n v="2"/>
    <s v="CALIBRE 12/70 (2''3/4)"/>
    <s v="CENTRALE"/>
    <s v="LISSE"/>
    <n v="710"/>
    <s v="CALIBRE 12/70 (2''3/4)"/>
    <s v="CENTRALE"/>
    <s v="LISSE"/>
    <n v="710"/>
    <m/>
    <m/>
    <m/>
    <m/>
    <m/>
    <m/>
    <m/>
    <m/>
    <s v="non"/>
    <m/>
    <s v="C 1° c)"/>
    <s v="C"/>
    <s v="non"/>
    <s v="oui"/>
    <d v="2020-04-15T00:00:00"/>
    <d v="2020-04-15T00:00:00"/>
  </r>
  <r>
    <x v="36"/>
    <s v="BL459"/>
    <s v="EPAULE"/>
    <x v="0"/>
    <s v="ARISAKA"/>
    <s v="TYPE 30"/>
    <s v="ARSENAUX JAPONAIS"/>
    <s v="JAPON"/>
    <s v="A REPETITION MANUELLE"/>
    <s v="MAGASIN"/>
    <x v="21"/>
    <n v="5"/>
    <n v="0"/>
    <s v="6,5 X 50 R"/>
    <s v="CENTRALE"/>
    <s v="RAYE"/>
    <n v="800"/>
    <m/>
    <m/>
    <m/>
    <m/>
    <m/>
    <m/>
    <m/>
    <m/>
    <m/>
    <m/>
    <m/>
    <m/>
    <s v="non"/>
    <m/>
    <s v="C 1° b)"/>
    <s v="C"/>
    <s v="non"/>
    <s v="oui"/>
    <d v="2020-03-31T00:00:00"/>
    <d v="2020-03-31T00:00:00"/>
  </r>
  <r>
    <x v="37"/>
    <s v="BL616"/>
    <s v="EPAULE"/>
    <x v="0"/>
    <s v="MOSSBERG"/>
    <n v="679"/>
    <s v="MOSSBERG"/>
    <s v="ETATS-UNIS"/>
    <s v="A REPETITION MANUELLE"/>
    <s v="MAGASIN"/>
    <x v="0"/>
    <n v="6"/>
    <n v="1"/>
    <s v="30-30 WIN"/>
    <s v="CENTRALE"/>
    <s v="RAYE"/>
    <n v="460"/>
    <m/>
    <m/>
    <m/>
    <m/>
    <m/>
    <m/>
    <m/>
    <m/>
    <m/>
    <m/>
    <m/>
    <m/>
    <s v="non"/>
    <m/>
    <s v="C 1° b)"/>
    <s v="C"/>
    <s v="non"/>
    <s v="oui"/>
    <d v="2020-04-17T00:00:00"/>
    <d v="2020-04-17T00:00:00"/>
  </r>
  <r>
    <x v="38"/>
    <s v="CA867"/>
    <s v="EPAULE"/>
    <x v="1"/>
    <s v="BROWNING"/>
    <s v="B 25 SUPER TRAP 80"/>
    <s v="BROWNING INTERNATIONAL"/>
    <s v="BELGIQUE"/>
    <s v="A 1 COUP PAR CANON"/>
    <s v="CANON"/>
    <x v="2"/>
    <n v="0"/>
    <n v="2"/>
    <s v="CALIBRE 12/70 (2''3/4)"/>
    <s v="CENTRALE"/>
    <s v="LISSE"/>
    <n v="710"/>
    <s v="CALIBRE 12/70 (2''3/4)"/>
    <s v="CENTRALE"/>
    <s v="LISSE"/>
    <n v="710"/>
    <m/>
    <m/>
    <m/>
    <m/>
    <m/>
    <m/>
    <m/>
    <m/>
    <s v="non"/>
    <m/>
    <s v="C 1° c)"/>
    <s v="C"/>
    <s v="non"/>
    <s v="oui"/>
    <d v="2022-11-29T00:00:00"/>
    <d v="2022-11-29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561DE6-813D-41A5-8310-591FAD935CC0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4:A7" firstHeaderRow="1" firstDataRow="1" firstDataCol="1" rowPageCount="2" colPageCount="1"/>
  <pivotFields count="37">
    <pivotField axis="axisRow" showAll="0">
      <items count="4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t="default"/>
      </items>
    </pivotField>
    <pivotField showAll="0"/>
    <pivotField showAll="0"/>
    <pivotField axis="axisPage" showAll="0">
      <items count="6">
        <item x="0"/>
        <item x="1"/>
        <item x="3"/>
        <item x="2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axis="axisPage" showAll="0">
      <items count="23">
        <item x="19"/>
        <item x="13"/>
        <item x="11"/>
        <item x="12"/>
        <item x="15"/>
        <item x="20"/>
        <item x="0"/>
        <item x="4"/>
        <item x="18"/>
        <item x="14"/>
        <item x="3"/>
        <item x="6"/>
        <item x="16"/>
        <item x="10"/>
        <item x="17"/>
        <item x="1"/>
        <item x="2"/>
        <item x="5"/>
        <item x="9"/>
        <item x="8"/>
        <item x="21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numFmtId="14" showAll="0"/>
  </pivotFields>
  <rowFields count="1">
    <field x="0"/>
  </rowFields>
  <rowItems count="3">
    <i>
      <x/>
    </i>
    <i>
      <x v="37"/>
    </i>
    <i t="grand">
      <x/>
    </i>
  </rowItems>
  <colItems count="1">
    <i/>
  </colItems>
  <pageFields count="2">
    <pageField fld="3" item="0" hier="-1"/>
    <pageField fld="10" item="6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F96717-2782-40D4-AC17-7BCCE403A1C7}">
  <dimension ref="A1:B7"/>
  <sheetViews>
    <sheetView tabSelected="1" workbookViewId="0">
      <selection activeCell="C9" sqref="C9"/>
    </sheetView>
  </sheetViews>
  <sheetFormatPr baseColWidth="10" defaultRowHeight="14.5" x14ac:dyDescent="0.35"/>
  <cols>
    <col min="1" max="1" width="19.54296875" bestFit="1" customWidth="1"/>
    <col min="2" max="2" width="11.54296875" bestFit="1" customWidth="1"/>
    <col min="3" max="5" width="22.26953125" bestFit="1" customWidth="1"/>
    <col min="6" max="6" width="11.7265625" bestFit="1" customWidth="1"/>
  </cols>
  <sheetData>
    <row r="1" spans="1:2" x14ac:dyDescent="0.35">
      <c r="A1" s="2" t="s">
        <v>2</v>
      </c>
      <c r="B1" t="s">
        <v>38</v>
      </c>
    </row>
    <row r="2" spans="1:2" x14ac:dyDescent="0.35">
      <c r="A2" s="2" t="s">
        <v>9</v>
      </c>
      <c r="B2" s="3">
        <v>950</v>
      </c>
    </row>
    <row r="4" spans="1:2" x14ac:dyDescent="0.35">
      <c r="A4" s="2" t="s">
        <v>228</v>
      </c>
    </row>
    <row r="5" spans="1:2" x14ac:dyDescent="0.35">
      <c r="A5" s="3">
        <v>2</v>
      </c>
    </row>
    <row r="6" spans="1:2" x14ac:dyDescent="0.35">
      <c r="A6" s="3">
        <v>39</v>
      </c>
    </row>
    <row r="7" spans="1:2" x14ac:dyDescent="0.35">
      <c r="A7" s="3" t="s">
        <v>229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4B20F-9B96-4847-A8DC-66CB7EA99E45}">
  <dimension ref="A1:AK40"/>
  <sheetViews>
    <sheetView workbookViewId="0">
      <selection activeCell="D1" sqref="D1"/>
    </sheetView>
  </sheetViews>
  <sheetFormatPr baseColWidth="10" defaultRowHeight="14.5" x14ac:dyDescent="0.35"/>
  <sheetData>
    <row r="1" spans="1:37" x14ac:dyDescent="0.35">
      <c r="A1" t="s">
        <v>227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  <c r="AD1" t="s">
        <v>28</v>
      </c>
      <c r="AE1" t="s">
        <v>29</v>
      </c>
      <c r="AF1" t="s">
        <v>30</v>
      </c>
      <c r="AG1" t="s">
        <v>31</v>
      </c>
      <c r="AH1" t="s">
        <v>32</v>
      </c>
      <c r="AI1" t="s">
        <v>33</v>
      </c>
      <c r="AJ1" t="s">
        <v>34</v>
      </c>
      <c r="AK1" t="s">
        <v>35</v>
      </c>
    </row>
    <row r="2" spans="1:37" x14ac:dyDescent="0.35">
      <c r="A2">
        <f>ROW()</f>
        <v>2</v>
      </c>
      <c r="B2" t="s">
        <v>36</v>
      </c>
      <c r="C2" t="s">
        <v>37</v>
      </c>
      <c r="D2" t="s">
        <v>38</v>
      </c>
      <c r="E2" t="s">
        <v>39</v>
      </c>
      <c r="F2" t="s">
        <v>40</v>
      </c>
      <c r="G2" t="s">
        <v>41</v>
      </c>
      <c r="H2" t="s">
        <v>42</v>
      </c>
      <c r="I2" t="s">
        <v>43</v>
      </c>
      <c r="J2" t="s">
        <v>44</v>
      </c>
      <c r="K2">
        <v>950</v>
      </c>
      <c r="L2">
        <v>0</v>
      </c>
      <c r="M2">
        <v>1</v>
      </c>
      <c r="N2" t="s">
        <v>45</v>
      </c>
      <c r="O2" t="s">
        <v>46</v>
      </c>
      <c r="P2" t="s">
        <v>47</v>
      </c>
      <c r="Q2">
        <v>510</v>
      </c>
      <c r="AD2" t="s">
        <v>48</v>
      </c>
      <c r="AF2" t="s">
        <v>49</v>
      </c>
      <c r="AG2" t="s">
        <v>50</v>
      </c>
      <c r="AH2" t="s">
        <v>48</v>
      </c>
      <c r="AI2" t="s">
        <v>51</v>
      </c>
      <c r="AJ2" s="1">
        <v>43864</v>
      </c>
      <c r="AK2" s="1">
        <v>43864</v>
      </c>
    </row>
    <row r="3" spans="1:37" x14ac:dyDescent="0.35">
      <c r="A3">
        <f>ROW()</f>
        <v>3</v>
      </c>
      <c r="B3" t="s">
        <v>52</v>
      </c>
      <c r="C3" t="s">
        <v>37</v>
      </c>
      <c r="D3" t="s">
        <v>38</v>
      </c>
      <c r="E3" t="s">
        <v>53</v>
      </c>
      <c r="F3">
        <v>700</v>
      </c>
      <c r="G3" t="s">
        <v>54</v>
      </c>
      <c r="H3" t="s">
        <v>55</v>
      </c>
      <c r="I3" t="s">
        <v>56</v>
      </c>
      <c r="J3" t="s">
        <v>57</v>
      </c>
      <c r="K3">
        <v>1120</v>
      </c>
      <c r="L3">
        <v>3</v>
      </c>
      <c r="M3">
        <v>1</v>
      </c>
      <c r="N3" t="s">
        <v>58</v>
      </c>
      <c r="O3" t="s">
        <v>46</v>
      </c>
      <c r="P3" t="s">
        <v>47</v>
      </c>
      <c r="Q3">
        <v>660</v>
      </c>
      <c r="AD3" t="s">
        <v>48</v>
      </c>
      <c r="AF3" t="s">
        <v>59</v>
      </c>
      <c r="AG3" t="s">
        <v>50</v>
      </c>
      <c r="AH3" t="s">
        <v>48</v>
      </c>
      <c r="AI3" t="s">
        <v>51</v>
      </c>
      <c r="AJ3" s="1">
        <v>44041</v>
      </c>
      <c r="AK3" s="1">
        <v>44041</v>
      </c>
    </row>
    <row r="4" spans="1:37" x14ac:dyDescent="0.35">
      <c r="A4">
        <f>ROW()</f>
        <v>4</v>
      </c>
      <c r="B4" t="s">
        <v>60</v>
      </c>
      <c r="C4" t="s">
        <v>37</v>
      </c>
      <c r="D4" t="s">
        <v>61</v>
      </c>
      <c r="E4" t="s">
        <v>62</v>
      </c>
      <c r="F4" t="s">
        <v>63</v>
      </c>
      <c r="G4" t="s">
        <v>62</v>
      </c>
      <c r="H4" t="s">
        <v>64</v>
      </c>
      <c r="I4" t="s">
        <v>65</v>
      </c>
      <c r="J4" t="s">
        <v>44</v>
      </c>
      <c r="K4">
        <v>1150</v>
      </c>
      <c r="L4">
        <v>0</v>
      </c>
      <c r="M4">
        <v>2</v>
      </c>
      <c r="N4" t="s">
        <v>66</v>
      </c>
      <c r="O4" t="s">
        <v>46</v>
      </c>
      <c r="P4" t="s">
        <v>67</v>
      </c>
      <c r="Q4">
        <v>710</v>
      </c>
      <c r="R4" t="s">
        <v>66</v>
      </c>
      <c r="S4" t="s">
        <v>46</v>
      </c>
      <c r="T4" t="s">
        <v>67</v>
      </c>
      <c r="U4">
        <v>710</v>
      </c>
      <c r="AD4" t="s">
        <v>48</v>
      </c>
      <c r="AF4" t="s">
        <v>49</v>
      </c>
      <c r="AG4" t="s">
        <v>50</v>
      </c>
      <c r="AH4" t="s">
        <v>48</v>
      </c>
      <c r="AI4" t="s">
        <v>51</v>
      </c>
      <c r="AJ4" s="1">
        <v>44069</v>
      </c>
      <c r="AK4" s="1">
        <v>44069</v>
      </c>
    </row>
    <row r="5" spans="1:37" x14ac:dyDescent="0.35">
      <c r="A5">
        <f>ROW()</f>
        <v>5</v>
      </c>
      <c r="B5" t="s">
        <v>68</v>
      </c>
      <c r="C5" t="s">
        <v>37</v>
      </c>
      <c r="D5" t="s">
        <v>61</v>
      </c>
      <c r="E5" t="s">
        <v>69</v>
      </c>
      <c r="F5" t="s">
        <v>70</v>
      </c>
      <c r="G5" t="s">
        <v>71</v>
      </c>
      <c r="H5" t="s">
        <v>72</v>
      </c>
      <c r="I5" t="s">
        <v>65</v>
      </c>
      <c r="J5" t="s">
        <v>44</v>
      </c>
      <c r="K5">
        <v>1050</v>
      </c>
      <c r="L5">
        <v>0</v>
      </c>
      <c r="M5">
        <v>2</v>
      </c>
      <c r="N5" t="s">
        <v>73</v>
      </c>
      <c r="O5" t="s">
        <v>46</v>
      </c>
      <c r="P5" t="s">
        <v>67</v>
      </c>
      <c r="Q5">
        <v>610</v>
      </c>
      <c r="R5" t="s">
        <v>73</v>
      </c>
      <c r="S5" t="s">
        <v>46</v>
      </c>
      <c r="T5" t="s">
        <v>47</v>
      </c>
      <c r="U5">
        <v>610</v>
      </c>
      <c r="AD5" t="s">
        <v>48</v>
      </c>
      <c r="AF5" t="s">
        <v>49</v>
      </c>
      <c r="AG5" t="s">
        <v>50</v>
      </c>
      <c r="AH5" t="s">
        <v>48</v>
      </c>
      <c r="AI5" t="s">
        <v>51</v>
      </c>
      <c r="AJ5" s="1">
        <v>43771</v>
      </c>
      <c r="AK5" s="1">
        <v>43771</v>
      </c>
    </row>
    <row r="6" spans="1:37" x14ac:dyDescent="0.35">
      <c r="A6">
        <f>ROW()</f>
        <v>6</v>
      </c>
      <c r="B6" t="s">
        <v>74</v>
      </c>
      <c r="C6" t="s">
        <v>37</v>
      </c>
      <c r="D6" t="s">
        <v>38</v>
      </c>
      <c r="E6" t="s">
        <v>75</v>
      </c>
      <c r="F6" t="s">
        <v>76</v>
      </c>
      <c r="G6" t="s">
        <v>77</v>
      </c>
      <c r="H6" t="s">
        <v>78</v>
      </c>
      <c r="I6" t="s">
        <v>43</v>
      </c>
      <c r="J6" t="s">
        <v>44</v>
      </c>
      <c r="K6">
        <v>960</v>
      </c>
      <c r="L6">
        <v>0</v>
      </c>
      <c r="M6">
        <v>1</v>
      </c>
      <c r="N6" t="s">
        <v>79</v>
      </c>
      <c r="O6" t="s">
        <v>80</v>
      </c>
      <c r="P6" t="s">
        <v>47</v>
      </c>
      <c r="Q6">
        <v>600</v>
      </c>
      <c r="AD6" t="s">
        <v>48</v>
      </c>
      <c r="AF6" t="s">
        <v>49</v>
      </c>
      <c r="AG6" t="s">
        <v>50</v>
      </c>
      <c r="AH6" t="s">
        <v>48</v>
      </c>
      <c r="AI6" t="s">
        <v>51</v>
      </c>
      <c r="AJ6" s="1">
        <v>44074</v>
      </c>
      <c r="AK6" s="1">
        <v>44074</v>
      </c>
    </row>
    <row r="7" spans="1:37" x14ac:dyDescent="0.35">
      <c r="A7">
        <f>ROW()</f>
        <v>7</v>
      </c>
      <c r="B7" t="s">
        <v>81</v>
      </c>
      <c r="C7" t="s">
        <v>37</v>
      </c>
      <c r="D7" t="s">
        <v>38</v>
      </c>
      <c r="E7" t="s">
        <v>82</v>
      </c>
      <c r="F7" t="s">
        <v>83</v>
      </c>
      <c r="G7" t="s">
        <v>84</v>
      </c>
      <c r="H7" t="s">
        <v>85</v>
      </c>
      <c r="I7" t="s">
        <v>56</v>
      </c>
      <c r="J7" t="s">
        <v>57</v>
      </c>
      <c r="K7">
        <v>1190</v>
      </c>
      <c r="L7">
        <v>2</v>
      </c>
      <c r="M7">
        <v>1</v>
      </c>
      <c r="N7" t="s">
        <v>58</v>
      </c>
      <c r="O7" t="s">
        <v>46</v>
      </c>
      <c r="P7" t="s">
        <v>47</v>
      </c>
      <c r="Q7">
        <v>660</v>
      </c>
      <c r="AD7" t="s">
        <v>48</v>
      </c>
      <c r="AF7" t="s">
        <v>59</v>
      </c>
      <c r="AG7" t="s">
        <v>50</v>
      </c>
      <c r="AH7" t="s">
        <v>48</v>
      </c>
      <c r="AI7" t="s">
        <v>51</v>
      </c>
      <c r="AJ7" s="1">
        <v>43886</v>
      </c>
      <c r="AK7" s="1">
        <v>43886</v>
      </c>
    </row>
    <row r="8" spans="1:37" x14ac:dyDescent="0.35">
      <c r="A8">
        <f>ROW()</f>
        <v>8</v>
      </c>
      <c r="B8" t="s">
        <v>86</v>
      </c>
      <c r="C8" t="s">
        <v>37</v>
      </c>
      <c r="D8" t="s">
        <v>38</v>
      </c>
      <c r="E8" t="s">
        <v>87</v>
      </c>
      <c r="F8" t="s">
        <v>88</v>
      </c>
      <c r="G8" t="s">
        <v>87</v>
      </c>
      <c r="H8" t="s">
        <v>55</v>
      </c>
      <c r="I8" t="s">
        <v>89</v>
      </c>
      <c r="J8" t="s">
        <v>90</v>
      </c>
      <c r="K8">
        <v>1190</v>
      </c>
      <c r="L8">
        <v>0</v>
      </c>
      <c r="M8">
        <v>0</v>
      </c>
      <c r="N8" t="s">
        <v>79</v>
      </c>
      <c r="O8" t="s">
        <v>80</v>
      </c>
      <c r="P8" t="s">
        <v>47</v>
      </c>
      <c r="Q8">
        <v>584</v>
      </c>
      <c r="AD8" t="s">
        <v>48</v>
      </c>
      <c r="AF8" t="s">
        <v>91</v>
      </c>
      <c r="AG8" t="s">
        <v>92</v>
      </c>
      <c r="AH8" t="s">
        <v>48</v>
      </c>
      <c r="AI8" t="s">
        <v>51</v>
      </c>
      <c r="AJ8" s="1">
        <v>44845</v>
      </c>
      <c r="AK8" s="1">
        <v>44845</v>
      </c>
    </row>
    <row r="9" spans="1:37" x14ac:dyDescent="0.35">
      <c r="A9">
        <f>ROW()</f>
        <v>9</v>
      </c>
      <c r="B9" t="s">
        <v>93</v>
      </c>
      <c r="C9" t="s">
        <v>37</v>
      </c>
      <c r="D9" t="s">
        <v>38</v>
      </c>
      <c r="E9" t="s">
        <v>94</v>
      </c>
      <c r="F9" t="s">
        <v>95</v>
      </c>
      <c r="G9" t="s">
        <v>96</v>
      </c>
      <c r="H9" t="s">
        <v>97</v>
      </c>
      <c r="I9" t="s">
        <v>56</v>
      </c>
      <c r="J9" t="s">
        <v>90</v>
      </c>
      <c r="K9">
        <v>1080</v>
      </c>
      <c r="L9">
        <v>0</v>
      </c>
      <c r="M9">
        <v>0</v>
      </c>
      <c r="N9" t="s">
        <v>98</v>
      </c>
      <c r="O9" t="s">
        <v>46</v>
      </c>
      <c r="P9" t="s">
        <v>47</v>
      </c>
      <c r="Q9">
        <v>560</v>
      </c>
      <c r="AD9" t="s">
        <v>48</v>
      </c>
      <c r="AF9" t="s">
        <v>59</v>
      </c>
      <c r="AG9" t="s">
        <v>50</v>
      </c>
      <c r="AH9" t="s">
        <v>48</v>
      </c>
      <c r="AI9" t="s">
        <v>51</v>
      </c>
      <c r="AJ9" s="1">
        <v>43771</v>
      </c>
      <c r="AK9" s="1">
        <v>43771</v>
      </c>
    </row>
    <row r="10" spans="1:37" x14ac:dyDescent="0.35">
      <c r="A10">
        <f>ROW()</f>
        <v>10</v>
      </c>
      <c r="B10" t="s">
        <v>99</v>
      </c>
      <c r="C10" t="s">
        <v>37</v>
      </c>
      <c r="D10" t="s">
        <v>61</v>
      </c>
      <c r="E10" t="s">
        <v>100</v>
      </c>
      <c r="F10" t="s">
        <v>101</v>
      </c>
      <c r="G10" t="s">
        <v>100</v>
      </c>
      <c r="H10" t="s">
        <v>64</v>
      </c>
      <c r="I10" t="s">
        <v>65</v>
      </c>
      <c r="J10" t="s">
        <v>44</v>
      </c>
      <c r="K10">
        <v>950</v>
      </c>
      <c r="L10">
        <v>0</v>
      </c>
      <c r="M10">
        <v>2</v>
      </c>
      <c r="N10" t="s">
        <v>73</v>
      </c>
      <c r="O10" t="s">
        <v>46</v>
      </c>
      <c r="P10" t="s">
        <v>67</v>
      </c>
      <c r="Q10">
        <v>510</v>
      </c>
      <c r="R10" t="s">
        <v>73</v>
      </c>
      <c r="S10" t="s">
        <v>46</v>
      </c>
      <c r="T10" t="s">
        <v>67</v>
      </c>
      <c r="U10">
        <v>510</v>
      </c>
      <c r="AD10" t="s">
        <v>48</v>
      </c>
      <c r="AF10" t="s">
        <v>49</v>
      </c>
      <c r="AG10" t="s">
        <v>50</v>
      </c>
      <c r="AH10" t="s">
        <v>48</v>
      </c>
      <c r="AI10" t="s">
        <v>51</v>
      </c>
      <c r="AJ10" s="1">
        <v>43871</v>
      </c>
      <c r="AK10" s="1">
        <v>43871</v>
      </c>
    </row>
    <row r="11" spans="1:37" x14ac:dyDescent="0.35">
      <c r="A11">
        <f>ROW()</f>
        <v>11</v>
      </c>
      <c r="B11" t="s">
        <v>102</v>
      </c>
      <c r="C11" t="s">
        <v>37</v>
      </c>
      <c r="D11" t="s">
        <v>38</v>
      </c>
      <c r="E11" t="s">
        <v>103</v>
      </c>
      <c r="F11" t="s">
        <v>104</v>
      </c>
      <c r="G11" t="s">
        <v>105</v>
      </c>
      <c r="H11" t="s">
        <v>78</v>
      </c>
      <c r="I11" t="s">
        <v>43</v>
      </c>
      <c r="J11" t="s">
        <v>44</v>
      </c>
      <c r="K11">
        <v>1300</v>
      </c>
      <c r="L11">
        <v>0</v>
      </c>
      <c r="M11">
        <v>1</v>
      </c>
      <c r="N11" t="s">
        <v>106</v>
      </c>
      <c r="O11" t="s">
        <v>46</v>
      </c>
      <c r="P11" t="s">
        <v>47</v>
      </c>
      <c r="Q11">
        <v>760</v>
      </c>
      <c r="AD11" t="s">
        <v>48</v>
      </c>
      <c r="AF11" t="s">
        <v>49</v>
      </c>
      <c r="AG11" t="s">
        <v>50</v>
      </c>
      <c r="AH11" t="s">
        <v>48</v>
      </c>
      <c r="AI11" t="s">
        <v>51</v>
      </c>
      <c r="AJ11" s="1">
        <v>44894</v>
      </c>
      <c r="AK11" s="1">
        <v>44894</v>
      </c>
    </row>
    <row r="12" spans="1:37" x14ac:dyDescent="0.35">
      <c r="A12">
        <f>ROW()</f>
        <v>12</v>
      </c>
      <c r="B12" t="s">
        <v>107</v>
      </c>
      <c r="C12" t="s">
        <v>37</v>
      </c>
      <c r="D12" t="s">
        <v>61</v>
      </c>
      <c r="E12" t="s">
        <v>108</v>
      </c>
      <c r="F12" t="s">
        <v>109</v>
      </c>
      <c r="G12" t="s">
        <v>110</v>
      </c>
      <c r="H12" t="s">
        <v>78</v>
      </c>
      <c r="I12" t="s">
        <v>89</v>
      </c>
      <c r="J12" t="s">
        <v>57</v>
      </c>
      <c r="K12">
        <v>1250</v>
      </c>
      <c r="L12">
        <v>2</v>
      </c>
      <c r="M12">
        <v>1</v>
      </c>
      <c r="N12" t="s">
        <v>73</v>
      </c>
      <c r="O12" t="s">
        <v>46</v>
      </c>
      <c r="P12" t="s">
        <v>67</v>
      </c>
      <c r="Q12">
        <v>760</v>
      </c>
      <c r="AD12" t="s">
        <v>48</v>
      </c>
      <c r="AF12" t="s">
        <v>111</v>
      </c>
      <c r="AG12" t="s">
        <v>50</v>
      </c>
      <c r="AH12" t="s">
        <v>48</v>
      </c>
      <c r="AI12" t="s">
        <v>51</v>
      </c>
      <c r="AJ12" s="1">
        <v>43878</v>
      </c>
      <c r="AK12" s="1">
        <v>44204</v>
      </c>
    </row>
    <row r="13" spans="1:37" x14ac:dyDescent="0.35">
      <c r="A13">
        <f>ROW()</f>
        <v>13</v>
      </c>
      <c r="B13" t="s">
        <v>112</v>
      </c>
      <c r="C13" t="s">
        <v>37</v>
      </c>
      <c r="D13" t="s">
        <v>61</v>
      </c>
      <c r="E13" t="s">
        <v>113</v>
      </c>
      <c r="F13" t="s">
        <v>114</v>
      </c>
      <c r="G13" t="s">
        <v>113</v>
      </c>
      <c r="H13" t="s">
        <v>72</v>
      </c>
      <c r="I13" t="s">
        <v>65</v>
      </c>
      <c r="J13" t="s">
        <v>44</v>
      </c>
      <c r="K13">
        <v>1200</v>
      </c>
      <c r="L13">
        <v>0</v>
      </c>
      <c r="M13">
        <v>2</v>
      </c>
      <c r="N13" t="s">
        <v>115</v>
      </c>
      <c r="O13" t="s">
        <v>46</v>
      </c>
      <c r="P13" t="s">
        <v>67</v>
      </c>
      <c r="Q13">
        <v>760</v>
      </c>
      <c r="R13" t="s">
        <v>115</v>
      </c>
      <c r="S13" t="s">
        <v>46</v>
      </c>
      <c r="T13" t="s">
        <v>67</v>
      </c>
      <c r="U13">
        <v>760</v>
      </c>
      <c r="AD13" t="s">
        <v>48</v>
      </c>
      <c r="AF13" t="s">
        <v>49</v>
      </c>
      <c r="AG13" t="s">
        <v>50</v>
      </c>
      <c r="AH13" t="s">
        <v>48</v>
      </c>
      <c r="AI13" t="s">
        <v>51</v>
      </c>
      <c r="AJ13" s="1">
        <v>43865</v>
      </c>
      <c r="AK13" s="1">
        <v>43865</v>
      </c>
    </row>
    <row r="14" spans="1:37" x14ac:dyDescent="0.35">
      <c r="A14">
        <f>ROW()</f>
        <v>14</v>
      </c>
      <c r="B14" t="s">
        <v>116</v>
      </c>
      <c r="C14" t="s">
        <v>37</v>
      </c>
      <c r="D14" t="s">
        <v>61</v>
      </c>
      <c r="E14" t="s">
        <v>117</v>
      </c>
      <c r="F14" t="s">
        <v>118</v>
      </c>
      <c r="G14" t="s">
        <v>117</v>
      </c>
      <c r="H14" t="s">
        <v>119</v>
      </c>
      <c r="I14" t="s">
        <v>65</v>
      </c>
      <c r="J14" t="s">
        <v>44</v>
      </c>
      <c r="K14">
        <v>1050</v>
      </c>
      <c r="L14">
        <v>0</v>
      </c>
      <c r="M14">
        <v>2</v>
      </c>
      <c r="N14" t="s">
        <v>120</v>
      </c>
      <c r="O14" t="s">
        <v>46</v>
      </c>
      <c r="P14" t="s">
        <v>67</v>
      </c>
      <c r="Q14">
        <v>610</v>
      </c>
      <c r="R14" t="s">
        <v>120</v>
      </c>
      <c r="S14" t="s">
        <v>46</v>
      </c>
      <c r="T14" t="s">
        <v>67</v>
      </c>
      <c r="U14">
        <v>610</v>
      </c>
      <c r="AD14" t="s">
        <v>48</v>
      </c>
      <c r="AF14" t="s">
        <v>49</v>
      </c>
      <c r="AG14" t="s">
        <v>50</v>
      </c>
      <c r="AH14" t="s">
        <v>48</v>
      </c>
      <c r="AI14" t="s">
        <v>51</v>
      </c>
      <c r="AJ14" s="1">
        <v>43885</v>
      </c>
      <c r="AK14" s="1">
        <v>43885</v>
      </c>
    </row>
    <row r="15" spans="1:37" x14ac:dyDescent="0.35">
      <c r="A15">
        <f>ROW()</f>
        <v>15</v>
      </c>
      <c r="B15" t="s">
        <v>121</v>
      </c>
      <c r="C15" t="s">
        <v>37</v>
      </c>
      <c r="D15" t="s">
        <v>38</v>
      </c>
      <c r="E15" t="s">
        <v>122</v>
      </c>
      <c r="F15" t="s">
        <v>123</v>
      </c>
      <c r="G15" t="s">
        <v>124</v>
      </c>
      <c r="H15" t="s">
        <v>97</v>
      </c>
      <c r="I15" t="s">
        <v>56</v>
      </c>
      <c r="J15" t="s">
        <v>57</v>
      </c>
      <c r="K15">
        <v>1200</v>
      </c>
      <c r="L15">
        <v>4</v>
      </c>
      <c r="M15">
        <v>0</v>
      </c>
      <c r="N15" t="s">
        <v>125</v>
      </c>
      <c r="O15" t="s">
        <v>46</v>
      </c>
      <c r="P15" t="s">
        <v>47</v>
      </c>
      <c r="Q15">
        <v>650</v>
      </c>
      <c r="AD15" t="s">
        <v>48</v>
      </c>
      <c r="AF15" t="s">
        <v>59</v>
      </c>
      <c r="AG15" t="s">
        <v>50</v>
      </c>
      <c r="AH15" t="s">
        <v>48</v>
      </c>
      <c r="AI15" t="s">
        <v>51</v>
      </c>
      <c r="AJ15" s="1">
        <v>44894</v>
      </c>
      <c r="AK15" s="1">
        <v>44894</v>
      </c>
    </row>
    <row r="16" spans="1:37" x14ac:dyDescent="0.35">
      <c r="A16">
        <f>ROW()</f>
        <v>16</v>
      </c>
      <c r="B16" t="s">
        <v>126</v>
      </c>
      <c r="C16" t="s">
        <v>37</v>
      </c>
      <c r="D16" t="s">
        <v>61</v>
      </c>
      <c r="E16" t="s">
        <v>127</v>
      </c>
      <c r="F16" t="s">
        <v>128</v>
      </c>
      <c r="G16" t="s">
        <v>129</v>
      </c>
      <c r="H16" t="s">
        <v>130</v>
      </c>
      <c r="I16" t="s">
        <v>65</v>
      </c>
      <c r="J16" t="s">
        <v>44</v>
      </c>
      <c r="K16">
        <v>1250</v>
      </c>
      <c r="L16">
        <v>0</v>
      </c>
      <c r="M16">
        <v>2</v>
      </c>
      <c r="N16" t="s">
        <v>66</v>
      </c>
      <c r="O16" t="s">
        <v>46</v>
      </c>
      <c r="P16" t="s">
        <v>67</v>
      </c>
      <c r="Q16">
        <v>810</v>
      </c>
      <c r="R16" t="s">
        <v>66</v>
      </c>
      <c r="S16" t="s">
        <v>46</v>
      </c>
      <c r="T16" t="s">
        <v>67</v>
      </c>
      <c r="U16">
        <v>810</v>
      </c>
      <c r="AD16" t="s">
        <v>48</v>
      </c>
      <c r="AF16" t="s">
        <v>49</v>
      </c>
      <c r="AG16" t="s">
        <v>50</v>
      </c>
      <c r="AH16" t="s">
        <v>48</v>
      </c>
      <c r="AI16" t="s">
        <v>51</v>
      </c>
      <c r="AJ16" s="1">
        <v>43900</v>
      </c>
      <c r="AK16" s="1">
        <v>43900</v>
      </c>
    </row>
    <row r="17" spans="1:37" x14ac:dyDescent="0.35">
      <c r="A17">
        <f>ROW()</f>
        <v>17</v>
      </c>
      <c r="B17" t="s">
        <v>131</v>
      </c>
      <c r="C17" t="s">
        <v>37</v>
      </c>
      <c r="D17" t="s">
        <v>61</v>
      </c>
      <c r="E17" t="s">
        <v>127</v>
      </c>
      <c r="F17" t="s">
        <v>128</v>
      </c>
      <c r="G17" t="s">
        <v>129</v>
      </c>
      <c r="H17" t="s">
        <v>130</v>
      </c>
      <c r="I17" t="s">
        <v>65</v>
      </c>
      <c r="J17" t="s">
        <v>44</v>
      </c>
      <c r="K17">
        <v>1100</v>
      </c>
      <c r="L17">
        <v>0</v>
      </c>
      <c r="M17">
        <v>2</v>
      </c>
      <c r="N17" t="s">
        <v>73</v>
      </c>
      <c r="O17" t="s">
        <v>46</v>
      </c>
      <c r="P17" t="s">
        <v>67</v>
      </c>
      <c r="Q17">
        <v>660</v>
      </c>
      <c r="R17" t="s">
        <v>73</v>
      </c>
      <c r="S17" t="s">
        <v>46</v>
      </c>
      <c r="T17" t="s">
        <v>67</v>
      </c>
      <c r="U17">
        <v>660</v>
      </c>
      <c r="AD17" t="s">
        <v>48</v>
      </c>
      <c r="AF17" t="s">
        <v>49</v>
      </c>
      <c r="AG17" t="s">
        <v>50</v>
      </c>
      <c r="AH17" t="s">
        <v>48</v>
      </c>
      <c r="AI17" t="s">
        <v>51</v>
      </c>
      <c r="AJ17" s="1">
        <v>43900</v>
      </c>
      <c r="AK17" s="1">
        <v>43900</v>
      </c>
    </row>
    <row r="18" spans="1:37" x14ac:dyDescent="0.35">
      <c r="A18">
        <f>ROW()</f>
        <v>18</v>
      </c>
      <c r="B18" t="s">
        <v>132</v>
      </c>
      <c r="C18" t="s">
        <v>37</v>
      </c>
      <c r="D18" t="s">
        <v>38</v>
      </c>
      <c r="E18" t="s">
        <v>133</v>
      </c>
      <c r="F18" t="s">
        <v>134</v>
      </c>
      <c r="G18" t="s">
        <v>133</v>
      </c>
      <c r="H18" t="s">
        <v>135</v>
      </c>
      <c r="I18" t="s">
        <v>43</v>
      </c>
      <c r="J18" t="s">
        <v>44</v>
      </c>
      <c r="K18">
        <v>1300</v>
      </c>
      <c r="L18">
        <v>0</v>
      </c>
      <c r="M18">
        <v>1</v>
      </c>
      <c r="N18" t="s">
        <v>79</v>
      </c>
      <c r="O18" t="s">
        <v>80</v>
      </c>
      <c r="P18" t="s">
        <v>47</v>
      </c>
      <c r="Q18">
        <v>780</v>
      </c>
      <c r="AD18" t="s">
        <v>48</v>
      </c>
      <c r="AF18" t="s">
        <v>49</v>
      </c>
      <c r="AG18" t="s">
        <v>50</v>
      </c>
      <c r="AH18" t="s">
        <v>48</v>
      </c>
      <c r="AI18" t="s">
        <v>51</v>
      </c>
      <c r="AJ18" s="1">
        <v>43892</v>
      </c>
      <c r="AK18" s="1">
        <v>43892</v>
      </c>
    </row>
    <row r="19" spans="1:37" x14ac:dyDescent="0.35">
      <c r="A19">
        <f>ROW()</f>
        <v>19</v>
      </c>
      <c r="B19" t="s">
        <v>136</v>
      </c>
      <c r="C19" t="s">
        <v>137</v>
      </c>
      <c r="D19" t="s">
        <v>138</v>
      </c>
      <c r="E19" t="s">
        <v>82</v>
      </c>
      <c r="F19">
        <v>1900</v>
      </c>
      <c r="G19" t="s">
        <v>139</v>
      </c>
      <c r="H19" t="s">
        <v>85</v>
      </c>
      <c r="I19" t="s">
        <v>89</v>
      </c>
      <c r="J19" t="s">
        <v>90</v>
      </c>
      <c r="K19">
        <v>181</v>
      </c>
      <c r="L19">
        <v>0</v>
      </c>
      <c r="M19">
        <v>0</v>
      </c>
      <c r="N19" t="s">
        <v>140</v>
      </c>
      <c r="O19" t="s">
        <v>46</v>
      </c>
      <c r="P19" t="s">
        <v>47</v>
      </c>
      <c r="Q19">
        <v>120</v>
      </c>
      <c r="AD19" t="s">
        <v>48</v>
      </c>
      <c r="AF19" t="s">
        <v>141</v>
      </c>
      <c r="AG19" t="s">
        <v>92</v>
      </c>
      <c r="AH19" t="s">
        <v>48</v>
      </c>
      <c r="AI19" t="s">
        <v>51</v>
      </c>
      <c r="AJ19" s="1">
        <v>44894</v>
      </c>
      <c r="AK19" s="1">
        <v>44894</v>
      </c>
    </row>
    <row r="20" spans="1:37" x14ac:dyDescent="0.35">
      <c r="A20">
        <f>ROW()</f>
        <v>20</v>
      </c>
      <c r="B20" t="s">
        <v>142</v>
      </c>
      <c r="C20" t="s">
        <v>137</v>
      </c>
      <c r="D20" t="s">
        <v>138</v>
      </c>
      <c r="E20" t="s">
        <v>143</v>
      </c>
      <c r="F20" t="s">
        <v>144</v>
      </c>
      <c r="G20" t="s">
        <v>143</v>
      </c>
      <c r="H20" t="s">
        <v>97</v>
      </c>
      <c r="I20" t="s">
        <v>89</v>
      </c>
      <c r="J20" t="s">
        <v>90</v>
      </c>
      <c r="K20">
        <v>200</v>
      </c>
      <c r="L20">
        <v>0</v>
      </c>
      <c r="M20">
        <v>0</v>
      </c>
      <c r="N20" t="s">
        <v>145</v>
      </c>
      <c r="O20" t="s">
        <v>46</v>
      </c>
      <c r="P20" t="s">
        <v>47</v>
      </c>
      <c r="Q20">
        <v>115</v>
      </c>
      <c r="AD20" t="s">
        <v>48</v>
      </c>
      <c r="AF20" t="s">
        <v>141</v>
      </c>
      <c r="AG20" t="s">
        <v>92</v>
      </c>
      <c r="AH20" t="s">
        <v>48</v>
      </c>
      <c r="AI20" t="s">
        <v>51</v>
      </c>
      <c r="AJ20" s="1">
        <v>43851</v>
      </c>
      <c r="AK20" s="1">
        <v>43851</v>
      </c>
    </row>
    <row r="21" spans="1:37" x14ac:dyDescent="0.35">
      <c r="A21">
        <f>ROW()</f>
        <v>21</v>
      </c>
      <c r="B21" t="s">
        <v>146</v>
      </c>
      <c r="C21" t="s">
        <v>137</v>
      </c>
      <c r="D21" t="s">
        <v>138</v>
      </c>
      <c r="E21" t="s">
        <v>143</v>
      </c>
      <c r="F21" t="s">
        <v>147</v>
      </c>
      <c r="G21" t="s">
        <v>143</v>
      </c>
      <c r="H21" t="s">
        <v>97</v>
      </c>
      <c r="I21" t="s">
        <v>89</v>
      </c>
      <c r="J21" t="s">
        <v>90</v>
      </c>
      <c r="K21">
        <v>177</v>
      </c>
      <c r="L21">
        <v>0</v>
      </c>
      <c r="M21">
        <v>0</v>
      </c>
      <c r="N21" t="s">
        <v>145</v>
      </c>
      <c r="O21" t="s">
        <v>46</v>
      </c>
      <c r="P21" t="s">
        <v>47</v>
      </c>
      <c r="Q21">
        <v>92</v>
      </c>
      <c r="AD21" t="s">
        <v>48</v>
      </c>
      <c r="AF21" t="s">
        <v>141</v>
      </c>
      <c r="AG21" t="s">
        <v>92</v>
      </c>
      <c r="AH21" t="s">
        <v>48</v>
      </c>
      <c r="AI21" t="s">
        <v>51</v>
      </c>
      <c r="AJ21" s="1">
        <v>43851</v>
      </c>
      <c r="AK21" s="1">
        <v>43851</v>
      </c>
    </row>
    <row r="22" spans="1:37" x14ac:dyDescent="0.35">
      <c r="A22">
        <f>ROW()</f>
        <v>22</v>
      </c>
      <c r="B22" t="s">
        <v>148</v>
      </c>
      <c r="C22" t="s">
        <v>37</v>
      </c>
      <c r="D22" t="s">
        <v>38</v>
      </c>
      <c r="E22" t="s">
        <v>149</v>
      </c>
      <c r="F22" t="s">
        <v>150</v>
      </c>
      <c r="G22" t="s">
        <v>151</v>
      </c>
      <c r="H22" t="s">
        <v>119</v>
      </c>
      <c r="I22" t="s">
        <v>56</v>
      </c>
      <c r="J22" t="s">
        <v>57</v>
      </c>
      <c r="K22">
        <v>1190</v>
      </c>
      <c r="L22">
        <v>5</v>
      </c>
      <c r="M22">
        <v>1</v>
      </c>
      <c r="N22" t="s">
        <v>152</v>
      </c>
      <c r="O22" t="s">
        <v>46</v>
      </c>
      <c r="P22" t="s">
        <v>47</v>
      </c>
      <c r="Q22">
        <v>660</v>
      </c>
      <c r="AD22" t="s">
        <v>48</v>
      </c>
      <c r="AF22" t="s">
        <v>59</v>
      </c>
      <c r="AG22" t="s">
        <v>50</v>
      </c>
      <c r="AH22" t="s">
        <v>48</v>
      </c>
      <c r="AI22" t="s">
        <v>51</v>
      </c>
      <c r="AJ22" s="1">
        <v>43866</v>
      </c>
      <c r="AK22" s="1">
        <v>43866</v>
      </c>
    </row>
    <row r="23" spans="1:37" x14ac:dyDescent="0.35">
      <c r="A23">
        <f>ROW()</f>
        <v>23</v>
      </c>
      <c r="B23" t="s">
        <v>153</v>
      </c>
      <c r="C23" t="s">
        <v>37</v>
      </c>
      <c r="D23" t="s">
        <v>61</v>
      </c>
      <c r="E23" t="s">
        <v>154</v>
      </c>
      <c r="F23" t="s">
        <v>155</v>
      </c>
      <c r="G23" t="s">
        <v>156</v>
      </c>
      <c r="H23" t="s">
        <v>157</v>
      </c>
      <c r="I23" t="s">
        <v>89</v>
      </c>
      <c r="J23" t="s">
        <v>57</v>
      </c>
      <c r="K23">
        <v>1200</v>
      </c>
      <c r="L23">
        <v>4</v>
      </c>
      <c r="M23">
        <v>1</v>
      </c>
      <c r="N23" t="s">
        <v>115</v>
      </c>
      <c r="O23" t="s">
        <v>46</v>
      </c>
      <c r="P23" t="s">
        <v>67</v>
      </c>
      <c r="Q23">
        <v>710</v>
      </c>
      <c r="AD23" t="s">
        <v>48</v>
      </c>
      <c r="AF23" t="s">
        <v>158</v>
      </c>
      <c r="AG23" t="s">
        <v>92</v>
      </c>
      <c r="AH23" t="s">
        <v>48</v>
      </c>
      <c r="AI23" t="s">
        <v>51</v>
      </c>
      <c r="AJ23" s="1">
        <v>43900</v>
      </c>
      <c r="AK23" s="1">
        <v>43900</v>
      </c>
    </row>
    <row r="24" spans="1:37" x14ac:dyDescent="0.35">
      <c r="A24">
        <f>ROW()</f>
        <v>24</v>
      </c>
      <c r="B24" t="s">
        <v>159</v>
      </c>
      <c r="C24" t="s">
        <v>37</v>
      </c>
      <c r="D24" t="s">
        <v>61</v>
      </c>
      <c r="E24" t="s">
        <v>154</v>
      </c>
      <c r="F24" t="s">
        <v>155</v>
      </c>
      <c r="G24" t="s">
        <v>156</v>
      </c>
      <c r="H24" t="s">
        <v>157</v>
      </c>
      <c r="I24" t="s">
        <v>89</v>
      </c>
      <c r="J24" t="s">
        <v>57</v>
      </c>
      <c r="K24">
        <v>1250</v>
      </c>
      <c r="L24">
        <v>10</v>
      </c>
      <c r="M24">
        <v>1</v>
      </c>
      <c r="N24" t="s">
        <v>73</v>
      </c>
      <c r="O24" t="s">
        <v>46</v>
      </c>
      <c r="P24" t="s">
        <v>67</v>
      </c>
      <c r="Q24">
        <v>760</v>
      </c>
      <c r="AD24" t="s">
        <v>48</v>
      </c>
      <c r="AF24" t="s">
        <v>158</v>
      </c>
      <c r="AG24" t="s">
        <v>92</v>
      </c>
      <c r="AH24" t="s">
        <v>48</v>
      </c>
      <c r="AI24" t="s">
        <v>51</v>
      </c>
      <c r="AJ24" s="1">
        <v>43900</v>
      </c>
      <c r="AK24" s="1">
        <v>44208</v>
      </c>
    </row>
    <row r="25" spans="1:37" x14ac:dyDescent="0.35">
      <c r="A25">
        <f>ROW()</f>
        <v>25</v>
      </c>
      <c r="B25" t="s">
        <v>160</v>
      </c>
      <c r="C25" t="s">
        <v>37</v>
      </c>
      <c r="D25" t="s">
        <v>61</v>
      </c>
      <c r="E25" t="s">
        <v>154</v>
      </c>
      <c r="F25" t="s">
        <v>161</v>
      </c>
      <c r="G25" t="s">
        <v>156</v>
      </c>
      <c r="H25" t="s">
        <v>157</v>
      </c>
      <c r="I25" t="s">
        <v>89</v>
      </c>
      <c r="J25" t="s">
        <v>57</v>
      </c>
      <c r="K25">
        <v>1100</v>
      </c>
      <c r="L25">
        <v>2</v>
      </c>
      <c r="M25">
        <v>1</v>
      </c>
      <c r="N25" t="s">
        <v>115</v>
      </c>
      <c r="O25" t="s">
        <v>46</v>
      </c>
      <c r="P25" t="s">
        <v>47</v>
      </c>
      <c r="Q25">
        <v>610</v>
      </c>
      <c r="AD25" t="s">
        <v>48</v>
      </c>
      <c r="AF25" t="s">
        <v>111</v>
      </c>
      <c r="AG25" t="s">
        <v>50</v>
      </c>
      <c r="AH25" t="s">
        <v>48</v>
      </c>
      <c r="AI25" t="s">
        <v>51</v>
      </c>
      <c r="AJ25" s="1">
        <v>43900</v>
      </c>
      <c r="AK25" s="1">
        <v>44236</v>
      </c>
    </row>
    <row r="26" spans="1:37" x14ac:dyDescent="0.35">
      <c r="A26">
        <f>ROW()</f>
        <v>26</v>
      </c>
      <c r="B26" t="s">
        <v>162</v>
      </c>
      <c r="C26" t="s">
        <v>37</v>
      </c>
      <c r="D26" t="s">
        <v>61</v>
      </c>
      <c r="E26" t="s">
        <v>163</v>
      </c>
      <c r="F26" t="s">
        <v>164</v>
      </c>
      <c r="G26" t="s">
        <v>165</v>
      </c>
      <c r="H26" t="s">
        <v>64</v>
      </c>
      <c r="I26" t="s">
        <v>65</v>
      </c>
      <c r="J26" t="s">
        <v>44</v>
      </c>
      <c r="K26">
        <v>1200</v>
      </c>
      <c r="L26">
        <v>0</v>
      </c>
      <c r="M26">
        <v>2</v>
      </c>
      <c r="N26" t="s">
        <v>166</v>
      </c>
      <c r="O26" t="s">
        <v>46</v>
      </c>
      <c r="P26" t="s">
        <v>67</v>
      </c>
      <c r="Q26">
        <v>760</v>
      </c>
      <c r="R26" t="s">
        <v>166</v>
      </c>
      <c r="S26" t="s">
        <v>46</v>
      </c>
      <c r="T26" t="s">
        <v>67</v>
      </c>
      <c r="U26">
        <v>760</v>
      </c>
      <c r="AD26" t="s">
        <v>48</v>
      </c>
      <c r="AF26" t="s">
        <v>49</v>
      </c>
      <c r="AG26" t="s">
        <v>50</v>
      </c>
      <c r="AH26" t="s">
        <v>48</v>
      </c>
      <c r="AI26" t="s">
        <v>51</v>
      </c>
      <c r="AJ26" s="1">
        <v>44894</v>
      </c>
      <c r="AK26" s="1">
        <v>44894</v>
      </c>
    </row>
    <row r="27" spans="1:37" x14ac:dyDescent="0.35">
      <c r="A27">
        <f>ROW()</f>
        <v>27</v>
      </c>
      <c r="B27" t="s">
        <v>167</v>
      </c>
      <c r="C27" t="s">
        <v>37</v>
      </c>
      <c r="D27" t="s">
        <v>168</v>
      </c>
      <c r="E27" t="s">
        <v>82</v>
      </c>
      <c r="F27" t="s">
        <v>169</v>
      </c>
      <c r="G27" t="s">
        <v>170</v>
      </c>
      <c r="H27" t="s">
        <v>55</v>
      </c>
      <c r="I27" t="s">
        <v>171</v>
      </c>
      <c r="J27" t="s">
        <v>172</v>
      </c>
      <c r="K27">
        <v>1041</v>
      </c>
      <c r="L27">
        <v>30</v>
      </c>
      <c r="M27">
        <v>1</v>
      </c>
      <c r="N27" t="s">
        <v>173</v>
      </c>
      <c r="O27" t="s">
        <v>46</v>
      </c>
      <c r="P27" t="s">
        <v>47</v>
      </c>
      <c r="Q27">
        <v>609</v>
      </c>
      <c r="AD27" t="s">
        <v>48</v>
      </c>
      <c r="AF27" t="s">
        <v>174</v>
      </c>
      <c r="AG27" t="s">
        <v>175</v>
      </c>
      <c r="AH27" t="s">
        <v>48</v>
      </c>
      <c r="AI27" t="s">
        <v>51</v>
      </c>
      <c r="AJ27" s="1">
        <v>43936</v>
      </c>
      <c r="AK27" s="1">
        <v>43936</v>
      </c>
    </row>
    <row r="28" spans="1:37" x14ac:dyDescent="0.35">
      <c r="A28">
        <f>ROW()</f>
        <v>28</v>
      </c>
      <c r="B28" t="s">
        <v>176</v>
      </c>
      <c r="C28" t="s">
        <v>137</v>
      </c>
      <c r="D28" t="s">
        <v>177</v>
      </c>
      <c r="E28" t="s">
        <v>178</v>
      </c>
      <c r="F28" t="s">
        <v>179</v>
      </c>
      <c r="G28" t="s">
        <v>178</v>
      </c>
      <c r="H28" t="s">
        <v>180</v>
      </c>
      <c r="I28" t="s">
        <v>56</v>
      </c>
      <c r="J28" t="s">
        <v>181</v>
      </c>
      <c r="K28">
        <v>227</v>
      </c>
      <c r="L28">
        <v>0</v>
      </c>
      <c r="M28">
        <v>7</v>
      </c>
      <c r="N28" t="s">
        <v>182</v>
      </c>
      <c r="O28" t="s">
        <v>46</v>
      </c>
      <c r="P28" t="s">
        <v>47</v>
      </c>
      <c r="Q28">
        <v>102</v>
      </c>
      <c r="AD28" t="s">
        <v>48</v>
      </c>
      <c r="AF28" t="s">
        <v>141</v>
      </c>
      <c r="AG28" t="s">
        <v>92</v>
      </c>
      <c r="AH28" t="s">
        <v>48</v>
      </c>
      <c r="AI28" t="s">
        <v>51</v>
      </c>
      <c r="AJ28" s="1">
        <v>43853</v>
      </c>
      <c r="AK28" s="1">
        <v>43853</v>
      </c>
    </row>
    <row r="29" spans="1:37" x14ac:dyDescent="0.35">
      <c r="A29">
        <f>ROW()</f>
        <v>29</v>
      </c>
      <c r="B29" t="s">
        <v>183</v>
      </c>
      <c r="C29" t="s">
        <v>37</v>
      </c>
      <c r="D29" t="s">
        <v>61</v>
      </c>
      <c r="E29" t="s">
        <v>184</v>
      </c>
      <c r="F29" t="s">
        <v>185</v>
      </c>
      <c r="G29" t="s">
        <v>186</v>
      </c>
      <c r="H29" t="s">
        <v>187</v>
      </c>
      <c r="I29" t="s">
        <v>65</v>
      </c>
      <c r="J29" t="s">
        <v>44</v>
      </c>
      <c r="K29">
        <v>1200</v>
      </c>
      <c r="L29">
        <v>0</v>
      </c>
      <c r="M29">
        <v>2</v>
      </c>
      <c r="N29" t="s">
        <v>188</v>
      </c>
      <c r="O29" t="s">
        <v>46</v>
      </c>
      <c r="P29" t="s">
        <v>67</v>
      </c>
      <c r="Q29">
        <v>760</v>
      </c>
      <c r="R29" t="s">
        <v>188</v>
      </c>
      <c r="S29" t="s">
        <v>46</v>
      </c>
      <c r="T29" t="s">
        <v>67</v>
      </c>
      <c r="U29">
        <v>760</v>
      </c>
      <c r="AD29" t="s">
        <v>48</v>
      </c>
      <c r="AF29" t="s">
        <v>49</v>
      </c>
      <c r="AG29" t="s">
        <v>50</v>
      </c>
      <c r="AH29" t="s">
        <v>48</v>
      </c>
      <c r="AI29" t="s">
        <v>51</v>
      </c>
      <c r="AJ29" s="1">
        <v>44894</v>
      </c>
      <c r="AK29" s="1">
        <v>44894</v>
      </c>
    </row>
    <row r="30" spans="1:37" x14ac:dyDescent="0.35">
      <c r="A30">
        <f>ROW()</f>
        <v>30</v>
      </c>
      <c r="B30" t="s">
        <v>189</v>
      </c>
      <c r="C30" t="s">
        <v>37</v>
      </c>
      <c r="D30" t="s">
        <v>38</v>
      </c>
      <c r="E30" t="s">
        <v>82</v>
      </c>
      <c r="F30" t="s">
        <v>190</v>
      </c>
      <c r="G30" t="s">
        <v>84</v>
      </c>
      <c r="H30" t="s">
        <v>130</v>
      </c>
      <c r="I30" t="s">
        <v>56</v>
      </c>
      <c r="J30" t="s">
        <v>90</v>
      </c>
      <c r="K30">
        <v>1090</v>
      </c>
      <c r="L30">
        <v>0</v>
      </c>
      <c r="M30">
        <v>0</v>
      </c>
      <c r="N30" t="s">
        <v>191</v>
      </c>
      <c r="O30" t="s">
        <v>46</v>
      </c>
      <c r="P30" t="s">
        <v>47</v>
      </c>
      <c r="Q30">
        <v>580</v>
      </c>
      <c r="AD30" t="s">
        <v>48</v>
      </c>
      <c r="AF30" t="s">
        <v>59</v>
      </c>
      <c r="AG30" t="s">
        <v>50</v>
      </c>
      <c r="AH30" t="s">
        <v>48</v>
      </c>
      <c r="AI30" t="s">
        <v>51</v>
      </c>
      <c r="AJ30" s="1">
        <v>43900</v>
      </c>
      <c r="AK30" s="1">
        <v>43900</v>
      </c>
    </row>
    <row r="31" spans="1:37" x14ac:dyDescent="0.35">
      <c r="A31">
        <f>ROW()</f>
        <v>31</v>
      </c>
      <c r="B31" t="s">
        <v>192</v>
      </c>
      <c r="C31" t="s">
        <v>37</v>
      </c>
      <c r="D31" t="s">
        <v>38</v>
      </c>
      <c r="E31" t="s">
        <v>154</v>
      </c>
      <c r="F31" t="s">
        <v>193</v>
      </c>
      <c r="G31" t="s">
        <v>156</v>
      </c>
      <c r="H31" t="s">
        <v>157</v>
      </c>
      <c r="I31" t="s">
        <v>56</v>
      </c>
      <c r="J31" t="s">
        <v>90</v>
      </c>
      <c r="K31">
        <v>1110</v>
      </c>
      <c r="L31">
        <v>0</v>
      </c>
      <c r="M31">
        <v>0</v>
      </c>
      <c r="N31" t="s">
        <v>191</v>
      </c>
      <c r="O31" t="s">
        <v>46</v>
      </c>
      <c r="P31" t="s">
        <v>47</v>
      </c>
      <c r="Q31">
        <v>610</v>
      </c>
      <c r="AD31" t="s">
        <v>48</v>
      </c>
      <c r="AF31" t="s">
        <v>59</v>
      </c>
      <c r="AG31" t="s">
        <v>50</v>
      </c>
      <c r="AH31" t="s">
        <v>48</v>
      </c>
      <c r="AI31" t="s">
        <v>51</v>
      </c>
      <c r="AJ31" s="1">
        <v>43900</v>
      </c>
      <c r="AK31" s="1">
        <v>43900</v>
      </c>
    </row>
    <row r="32" spans="1:37" x14ac:dyDescent="0.35">
      <c r="A32">
        <f>ROW()</f>
        <v>32</v>
      </c>
      <c r="B32" t="s">
        <v>194</v>
      </c>
      <c r="C32" t="s">
        <v>37</v>
      </c>
      <c r="D32" t="s">
        <v>38</v>
      </c>
      <c r="E32" t="s">
        <v>195</v>
      </c>
      <c r="F32" t="s">
        <v>196</v>
      </c>
      <c r="G32" t="s">
        <v>197</v>
      </c>
      <c r="H32" t="s">
        <v>198</v>
      </c>
      <c r="I32" t="s">
        <v>56</v>
      </c>
      <c r="J32" t="s">
        <v>90</v>
      </c>
      <c r="K32">
        <v>1020</v>
      </c>
      <c r="L32">
        <v>0</v>
      </c>
      <c r="M32">
        <v>0</v>
      </c>
      <c r="N32" t="s">
        <v>199</v>
      </c>
      <c r="O32" t="s">
        <v>46</v>
      </c>
      <c r="P32" t="s">
        <v>47</v>
      </c>
      <c r="Q32">
        <v>570</v>
      </c>
      <c r="AD32" t="s">
        <v>48</v>
      </c>
      <c r="AF32" t="s">
        <v>59</v>
      </c>
      <c r="AG32" t="s">
        <v>50</v>
      </c>
      <c r="AH32" t="s">
        <v>48</v>
      </c>
      <c r="AI32" t="s">
        <v>51</v>
      </c>
      <c r="AJ32" s="1">
        <v>44894</v>
      </c>
      <c r="AK32" s="1">
        <v>44894</v>
      </c>
    </row>
    <row r="33" spans="1:37" x14ac:dyDescent="0.35">
      <c r="A33">
        <f>ROW()</f>
        <v>33</v>
      </c>
      <c r="B33" t="s">
        <v>200</v>
      </c>
      <c r="C33" t="s">
        <v>37</v>
      </c>
      <c r="D33" t="s">
        <v>61</v>
      </c>
      <c r="E33" t="s">
        <v>201</v>
      </c>
      <c r="F33" t="s">
        <v>202</v>
      </c>
      <c r="G33" t="s">
        <v>201</v>
      </c>
      <c r="H33" t="s">
        <v>78</v>
      </c>
      <c r="I33" t="s">
        <v>65</v>
      </c>
      <c r="J33" t="s">
        <v>44</v>
      </c>
      <c r="K33">
        <v>1200</v>
      </c>
      <c r="L33">
        <v>0</v>
      </c>
      <c r="M33">
        <v>2</v>
      </c>
      <c r="N33" t="s">
        <v>203</v>
      </c>
      <c r="O33" t="s">
        <v>46</v>
      </c>
      <c r="P33" t="s">
        <v>67</v>
      </c>
      <c r="Q33">
        <v>760</v>
      </c>
      <c r="R33" t="s">
        <v>203</v>
      </c>
      <c r="S33" t="s">
        <v>46</v>
      </c>
      <c r="T33" t="s">
        <v>67</v>
      </c>
      <c r="U33">
        <v>760</v>
      </c>
      <c r="AD33" t="s">
        <v>48</v>
      </c>
      <c r="AF33" t="s">
        <v>49</v>
      </c>
      <c r="AG33" t="s">
        <v>50</v>
      </c>
      <c r="AH33" t="s">
        <v>48</v>
      </c>
      <c r="AI33" t="s">
        <v>51</v>
      </c>
      <c r="AJ33" s="1">
        <v>43866</v>
      </c>
      <c r="AK33" s="1">
        <v>44112</v>
      </c>
    </row>
    <row r="34" spans="1:37" x14ac:dyDescent="0.35">
      <c r="A34">
        <f>ROW()</f>
        <v>34</v>
      </c>
      <c r="B34" t="s">
        <v>204</v>
      </c>
      <c r="C34" t="s">
        <v>137</v>
      </c>
      <c r="D34" t="s">
        <v>138</v>
      </c>
      <c r="E34" t="s">
        <v>205</v>
      </c>
      <c r="F34" t="s">
        <v>206</v>
      </c>
      <c r="G34" t="s">
        <v>207</v>
      </c>
      <c r="H34" t="s">
        <v>55</v>
      </c>
      <c r="I34" t="s">
        <v>89</v>
      </c>
      <c r="J34" t="s">
        <v>90</v>
      </c>
      <c r="K34">
        <v>173</v>
      </c>
      <c r="L34">
        <v>0</v>
      </c>
      <c r="M34">
        <v>0</v>
      </c>
      <c r="N34" t="s">
        <v>145</v>
      </c>
      <c r="O34" t="s">
        <v>46</v>
      </c>
      <c r="P34" t="s">
        <v>47</v>
      </c>
      <c r="Q34">
        <v>76</v>
      </c>
      <c r="AD34" t="s">
        <v>48</v>
      </c>
      <c r="AF34" t="s">
        <v>141</v>
      </c>
      <c r="AG34" t="s">
        <v>92</v>
      </c>
      <c r="AH34" t="s">
        <v>48</v>
      </c>
      <c r="AI34" t="s">
        <v>51</v>
      </c>
      <c r="AJ34" s="1">
        <v>43935</v>
      </c>
      <c r="AK34" s="1">
        <v>43935</v>
      </c>
    </row>
    <row r="35" spans="1:37" x14ac:dyDescent="0.35">
      <c r="A35">
        <f>ROW()</f>
        <v>35</v>
      </c>
      <c r="B35" t="s">
        <v>208</v>
      </c>
      <c r="C35" t="s">
        <v>37</v>
      </c>
      <c r="D35" t="s">
        <v>38</v>
      </c>
      <c r="E35" t="s">
        <v>143</v>
      </c>
      <c r="F35" t="s">
        <v>209</v>
      </c>
      <c r="G35" t="s">
        <v>143</v>
      </c>
      <c r="H35" t="s">
        <v>97</v>
      </c>
      <c r="I35" t="s">
        <v>89</v>
      </c>
      <c r="J35" t="s">
        <v>90</v>
      </c>
      <c r="K35">
        <v>702</v>
      </c>
      <c r="L35">
        <v>0</v>
      </c>
      <c r="M35">
        <v>0</v>
      </c>
      <c r="N35" t="s">
        <v>145</v>
      </c>
      <c r="O35" t="s">
        <v>46</v>
      </c>
      <c r="P35" t="s">
        <v>47</v>
      </c>
      <c r="Q35">
        <v>406</v>
      </c>
      <c r="AD35" t="s">
        <v>51</v>
      </c>
      <c r="AF35" t="s">
        <v>210</v>
      </c>
      <c r="AG35" t="s">
        <v>92</v>
      </c>
      <c r="AH35" t="s">
        <v>48</v>
      </c>
      <c r="AI35" t="s">
        <v>51</v>
      </c>
      <c r="AJ35" s="1">
        <v>43851</v>
      </c>
      <c r="AK35" s="1">
        <v>44532</v>
      </c>
    </row>
    <row r="36" spans="1:37" x14ac:dyDescent="0.35">
      <c r="A36">
        <f>ROW()</f>
        <v>36</v>
      </c>
      <c r="B36" t="s">
        <v>211</v>
      </c>
      <c r="C36" t="s">
        <v>37</v>
      </c>
      <c r="D36" t="s">
        <v>38</v>
      </c>
      <c r="E36" t="s">
        <v>143</v>
      </c>
      <c r="F36" t="s">
        <v>212</v>
      </c>
      <c r="G36" t="s">
        <v>143</v>
      </c>
      <c r="H36" t="s">
        <v>97</v>
      </c>
      <c r="I36" t="s">
        <v>56</v>
      </c>
      <c r="J36" t="s">
        <v>90</v>
      </c>
      <c r="K36">
        <v>1020</v>
      </c>
      <c r="L36">
        <v>0</v>
      </c>
      <c r="M36">
        <v>0</v>
      </c>
      <c r="N36" t="s">
        <v>58</v>
      </c>
      <c r="O36" t="s">
        <v>46</v>
      </c>
      <c r="P36" t="s">
        <v>47</v>
      </c>
      <c r="Q36">
        <v>510</v>
      </c>
      <c r="AD36" t="s">
        <v>48</v>
      </c>
      <c r="AF36" t="s">
        <v>59</v>
      </c>
      <c r="AG36" t="s">
        <v>50</v>
      </c>
      <c r="AH36" t="s">
        <v>48</v>
      </c>
      <c r="AI36" t="s">
        <v>51</v>
      </c>
      <c r="AJ36" s="1">
        <v>44894</v>
      </c>
      <c r="AK36" s="1">
        <v>44894</v>
      </c>
    </row>
    <row r="37" spans="1:37" x14ac:dyDescent="0.35">
      <c r="A37">
        <f>ROW()</f>
        <v>37</v>
      </c>
      <c r="B37" t="s">
        <v>213</v>
      </c>
      <c r="C37" t="s">
        <v>37</v>
      </c>
      <c r="D37" t="s">
        <v>61</v>
      </c>
      <c r="E37" t="s">
        <v>214</v>
      </c>
      <c r="F37" t="s">
        <v>215</v>
      </c>
      <c r="G37" t="s">
        <v>216</v>
      </c>
      <c r="H37" t="s">
        <v>64</v>
      </c>
      <c r="I37" t="s">
        <v>65</v>
      </c>
      <c r="J37" t="s">
        <v>44</v>
      </c>
      <c r="K37">
        <v>1150</v>
      </c>
      <c r="L37">
        <v>0</v>
      </c>
      <c r="M37">
        <v>2</v>
      </c>
      <c r="N37" t="s">
        <v>66</v>
      </c>
      <c r="O37" t="s">
        <v>46</v>
      </c>
      <c r="P37" t="s">
        <v>67</v>
      </c>
      <c r="Q37">
        <v>710</v>
      </c>
      <c r="R37" t="s">
        <v>66</v>
      </c>
      <c r="S37" t="s">
        <v>46</v>
      </c>
      <c r="T37" t="s">
        <v>67</v>
      </c>
      <c r="U37">
        <v>710</v>
      </c>
      <c r="AD37" t="s">
        <v>48</v>
      </c>
      <c r="AF37" t="s">
        <v>49</v>
      </c>
      <c r="AG37" t="s">
        <v>50</v>
      </c>
      <c r="AH37" t="s">
        <v>48</v>
      </c>
      <c r="AI37" t="s">
        <v>51</v>
      </c>
      <c r="AJ37" s="1">
        <v>43936</v>
      </c>
      <c r="AK37" s="1">
        <v>43936</v>
      </c>
    </row>
    <row r="38" spans="1:37" x14ac:dyDescent="0.35">
      <c r="A38">
        <f>ROW()</f>
        <v>38</v>
      </c>
      <c r="B38" t="s">
        <v>217</v>
      </c>
      <c r="C38" t="s">
        <v>37</v>
      </c>
      <c r="D38" t="s">
        <v>38</v>
      </c>
      <c r="E38" t="s">
        <v>218</v>
      </c>
      <c r="F38" t="s">
        <v>219</v>
      </c>
      <c r="G38" t="s">
        <v>220</v>
      </c>
      <c r="H38" t="s">
        <v>130</v>
      </c>
      <c r="I38" t="s">
        <v>56</v>
      </c>
      <c r="J38" t="s">
        <v>57</v>
      </c>
      <c r="K38">
        <v>1280</v>
      </c>
      <c r="L38">
        <v>5</v>
      </c>
      <c r="M38">
        <v>0</v>
      </c>
      <c r="N38" t="s">
        <v>221</v>
      </c>
      <c r="O38" t="s">
        <v>46</v>
      </c>
      <c r="P38" t="s">
        <v>47</v>
      </c>
      <c r="Q38">
        <v>800</v>
      </c>
      <c r="AD38" t="s">
        <v>48</v>
      </c>
      <c r="AF38" t="s">
        <v>59</v>
      </c>
      <c r="AG38" t="s">
        <v>50</v>
      </c>
      <c r="AH38" t="s">
        <v>48</v>
      </c>
      <c r="AI38" t="s">
        <v>51</v>
      </c>
      <c r="AJ38" s="1">
        <v>43921</v>
      </c>
      <c r="AK38" s="1">
        <v>43921</v>
      </c>
    </row>
    <row r="39" spans="1:37" x14ac:dyDescent="0.35">
      <c r="A39">
        <f>ROW()</f>
        <v>39</v>
      </c>
      <c r="B39" t="s">
        <v>222</v>
      </c>
      <c r="C39" t="s">
        <v>37</v>
      </c>
      <c r="D39" t="s">
        <v>38</v>
      </c>
      <c r="E39" t="s">
        <v>223</v>
      </c>
      <c r="F39">
        <v>679</v>
      </c>
      <c r="G39" t="s">
        <v>223</v>
      </c>
      <c r="H39" t="s">
        <v>55</v>
      </c>
      <c r="I39" t="s">
        <v>56</v>
      </c>
      <c r="J39" t="s">
        <v>57</v>
      </c>
      <c r="K39">
        <v>950</v>
      </c>
      <c r="L39">
        <v>6</v>
      </c>
      <c r="M39">
        <v>1</v>
      </c>
      <c r="N39" t="s">
        <v>224</v>
      </c>
      <c r="O39" t="s">
        <v>46</v>
      </c>
      <c r="P39" t="s">
        <v>47</v>
      </c>
      <c r="Q39">
        <v>460</v>
      </c>
      <c r="AD39" t="s">
        <v>48</v>
      </c>
      <c r="AF39" t="s">
        <v>59</v>
      </c>
      <c r="AG39" t="s">
        <v>50</v>
      </c>
      <c r="AH39" t="s">
        <v>48</v>
      </c>
      <c r="AI39" t="s">
        <v>51</v>
      </c>
      <c r="AJ39" s="1">
        <v>43938</v>
      </c>
      <c r="AK39" s="1">
        <v>43938</v>
      </c>
    </row>
    <row r="40" spans="1:37" x14ac:dyDescent="0.35">
      <c r="A40">
        <f>ROW()</f>
        <v>40</v>
      </c>
      <c r="B40" t="s">
        <v>225</v>
      </c>
      <c r="C40" t="s">
        <v>37</v>
      </c>
      <c r="D40" t="s">
        <v>61</v>
      </c>
      <c r="E40" t="s">
        <v>82</v>
      </c>
      <c r="F40" t="s">
        <v>226</v>
      </c>
      <c r="G40" t="s">
        <v>84</v>
      </c>
      <c r="H40" t="s">
        <v>85</v>
      </c>
      <c r="I40" t="s">
        <v>65</v>
      </c>
      <c r="J40" t="s">
        <v>44</v>
      </c>
      <c r="K40">
        <v>1150</v>
      </c>
      <c r="L40">
        <v>0</v>
      </c>
      <c r="M40">
        <v>2</v>
      </c>
      <c r="N40" t="s">
        <v>66</v>
      </c>
      <c r="O40" t="s">
        <v>46</v>
      </c>
      <c r="P40" t="s">
        <v>67</v>
      </c>
      <c r="Q40">
        <v>710</v>
      </c>
      <c r="R40" t="s">
        <v>66</v>
      </c>
      <c r="S40" t="s">
        <v>46</v>
      </c>
      <c r="T40" t="s">
        <v>67</v>
      </c>
      <c r="U40">
        <v>710</v>
      </c>
      <c r="AD40" t="s">
        <v>48</v>
      </c>
      <c r="AF40" t="s">
        <v>49</v>
      </c>
      <c r="AG40" t="s">
        <v>50</v>
      </c>
      <c r="AH40" t="s">
        <v>48</v>
      </c>
      <c r="AI40" t="s">
        <v>51</v>
      </c>
      <c r="AJ40" s="1">
        <v>44894</v>
      </c>
      <c r="AK40" s="1">
        <v>44894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JLG</dc:creator>
  <cp:lastModifiedBy>DUVERNOIS Arnaud</cp:lastModifiedBy>
  <dcterms:created xsi:type="dcterms:W3CDTF">2024-03-08T08:29:16Z</dcterms:created>
  <dcterms:modified xsi:type="dcterms:W3CDTF">2024-03-08T08:43:17Z</dcterms:modified>
</cp:coreProperties>
</file>