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912E176-B09D-42EB-88FB-85E905CE3F6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Test" sheetId="2" r:id="rId1"/>
  </sheets>
  <externalReferences>
    <externalReference r:id="rId2"/>
  </externalReferences>
  <definedNames>
    <definedName name="_100">[1]!STAT_TO[[#All],[&gt; 100 %]]</definedName>
    <definedName name="_70">[1]!STAT_TO[[#All],[&lt; 70 %]]</definedName>
    <definedName name="_70_79">[1]!STAT_TO[[#All],['[70 - 79 %']]]</definedName>
    <definedName name="_80_89">[1]!STAT_TO[[#All],['[80 - 89 %']]]</definedName>
    <definedName name="_90_94">[1]!STAT_TO[[#All],['[90 - 94 %']]]</definedName>
    <definedName name="_95_100">[1]!STAT_TO[[#All],['[95 - 100 %']]]</definedName>
    <definedName name="ANNEE">[1]!STAT_TO[[#All],[ANNEE]]</definedName>
    <definedName name="MAXIMUM">[1]!STAT_TO[[#All],[MAXIMUM]]</definedName>
    <definedName name="MEDIANE">[1]!STAT_TO[[#All],[MEDIANE]]</definedName>
    <definedName name="MINIMUM">[1]!STAT_TO[[#All],[MINIMUM]]</definedName>
    <definedName name="MOYENNE">[1]!STAT_TO[[#All],[MOYENNE]]</definedName>
    <definedName name="NOMBRE_EHPAD">[1]!STAT_TO[[#All],[NOMBRE EHPAD]]</definedName>
    <definedName name="QUARTILE_1">[1]!STAT_TO[[#All],[1er QUARTILE]]</definedName>
    <definedName name="QUARTILE_3">[1]!STAT_TO[[#All],[3ème QUARTILE]]</definedName>
    <definedName name="STRAT">[1]!STAT_TO[[#All],[NOM DE LA STRAT]]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 a="1"/>
  <c r="I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<sst xmlns="http://schemas.openxmlformats.org/spreadsheetml/2006/main" count="16" uniqueCount="10">
  <si>
    <t>Moyenne</t>
  </si>
  <si>
    <t>Médiane</t>
  </si>
  <si>
    <t>Paris</t>
  </si>
  <si>
    <t>Londres</t>
  </si>
  <si>
    <t>Lieu recherché:</t>
  </si>
  <si>
    <t>Exercice :</t>
  </si>
  <si>
    <t>Indicateur :</t>
  </si>
  <si>
    <t>Points :</t>
  </si>
  <si>
    <t>Lieu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</si>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</sst>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quotePrefix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2" xfId="0" applyBorder="1"/>
    <xf numFmtId="3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OTJ/Desktop/Dossier%20Tdb/TDB_Activit&#233;_EHP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Menu"/>
      <sheetName val="Finess_ET"/>
      <sheetName val="Statut_juridique"/>
      <sheetName val="Département"/>
      <sheetName val="Territoire"/>
      <sheetName val="Canton"/>
      <sheetName val="Commune"/>
      <sheetName val="Classement"/>
      <sheetName val="Etablissement"/>
      <sheetName val="Stats_TO"/>
      <sheetName val="Stats_TO_1"/>
      <sheetName val="Stats_TO_2"/>
      <sheetName val="Stats_TO_3"/>
      <sheetName val="Stats_Oise"/>
      <sheetName val="Source_etab"/>
      <sheetName val="DATABASE_2017"/>
      <sheetName val="DATABASE_2018"/>
      <sheetName val="DATABASE_2019"/>
      <sheetName val="DATABASE_2020"/>
      <sheetName val="DATABASE_2021"/>
      <sheetName val="DATABASE_2022"/>
      <sheetName val="TDB_Activité_EHP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7FC4DF-F5E4-438D-842A-079B6932AFD0}" name="tInd" displayName="tInd" ref="B2:E8" totalsRowShown="0" headerRowDxfId="0" headerRowBorderDxfId="6" tableBorderDxfId="7" totalsRowBorderDxfId="5">
  <autoFilter ref="B2:E8" xr:uid="{547FC4DF-F5E4-438D-842A-079B6932AFD0}"/>
  <tableColumns count="4">
    <tableColumn id="1" xr3:uid="{3436566C-B4D7-46CB-9351-22CA54A58E22}" name="Lieu" dataDxfId="4"/>
    <tableColumn id="2" xr3:uid="{E6FFAFC2-507D-464E-874D-BBC00AABB093}" name="Année" dataDxfId="3"/>
    <tableColumn id="3" xr3:uid="{C4212AA6-77AB-416F-83A9-0B51A13BE2BF}" name="Moyenne" dataDxfId="2"/>
    <tableColumn id="4" xr3:uid="{879D8259-5C7D-4D12-BA28-DECB33620E51}" name="Médian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8"/>
  <sheetViews>
    <sheetView showGridLines="0" tabSelected="1" workbookViewId="0">
      <selection activeCell="I11" sqref="I11"/>
    </sheetView>
  </sheetViews>
  <sheetFormatPr baseColWidth="10" defaultRowHeight="14.5" x14ac:dyDescent="0.35"/>
  <cols>
    <col min="2" max="3" width="11.54296875" customWidth="1"/>
    <col min="4" max="4" width="11.1796875" customWidth="1"/>
  </cols>
  <sheetData>
    <row r="2" spans="2:9" x14ac:dyDescent="0.35">
      <c r="B2" s="8" t="s">
        <v>8</v>
      </c>
      <c r="C2" s="9" t="s">
        <v>9</v>
      </c>
      <c r="D2" s="9" t="s">
        <v>0</v>
      </c>
      <c r="E2" s="10" t="s">
        <v>1</v>
      </c>
      <c r="H2" s="2" t="s">
        <v>4</v>
      </c>
      <c r="I2" s="1" t="s">
        <v>2</v>
      </c>
    </row>
    <row r="3" spans="2:9" x14ac:dyDescent="0.35">
      <c r="B3" s="6" t="s">
        <v>2</v>
      </c>
      <c r="C3" s="4">
        <v>2019</v>
      </c>
      <c r="D3" s="5">
        <v>54125</v>
      </c>
      <c r="E3" s="7">
        <v>52125</v>
      </c>
      <c r="H3" s="2" t="s">
        <v>5</v>
      </c>
      <c r="I3" s="1">
        <v>2019</v>
      </c>
    </row>
    <row r="4" spans="2:9" x14ac:dyDescent="0.35">
      <c r="B4" s="6" t="s">
        <v>2</v>
      </c>
      <c r="C4" s="4">
        <v>2018</v>
      </c>
      <c r="D4" s="5">
        <v>35471</v>
      </c>
      <c r="E4" s="7">
        <v>33471</v>
      </c>
      <c r="H4" s="2" t="s">
        <v>6</v>
      </c>
      <c r="I4" s="1" t="s">
        <v>0</v>
      </c>
    </row>
    <row r="5" spans="2:9" x14ac:dyDescent="0.35">
      <c r="B5" s="6" t="s">
        <v>2</v>
      </c>
      <c r="C5" s="4">
        <v>2017</v>
      </c>
      <c r="D5" s="5">
        <v>61325</v>
      </c>
      <c r="E5" s="7">
        <v>59325</v>
      </c>
    </row>
    <row r="6" spans="2:9" x14ac:dyDescent="0.35">
      <c r="B6" s="6" t="s">
        <v>3</v>
      </c>
      <c r="C6" s="4">
        <v>2019</v>
      </c>
      <c r="D6" s="5">
        <v>36741</v>
      </c>
      <c r="E6" s="7">
        <v>34741</v>
      </c>
      <c r="H6" s="2" t="s">
        <v>7</v>
      </c>
      <c r="I6" cm="1">
        <f t="array" aca="1" ref="I6" ca="1">INDEX(INDIRECT("tInd[["&amp;$I$4&amp;"]]"),MATCH($I$2&amp;$I$3,tInd[Lieu]&amp;tInd[Année],0))</f>
        <v>54125</v>
      </c>
    </row>
    <row r="7" spans="2:9" x14ac:dyDescent="0.35">
      <c r="B7" s="6" t="s">
        <v>3</v>
      </c>
      <c r="C7" s="4">
        <v>2018</v>
      </c>
      <c r="D7" s="5">
        <v>95412</v>
      </c>
      <c r="E7" s="7">
        <v>93412</v>
      </c>
    </row>
    <row r="8" spans="2:9" x14ac:dyDescent="0.35">
      <c r="B8" s="11" t="s">
        <v>3</v>
      </c>
      <c r="C8" s="12">
        <v>2017</v>
      </c>
      <c r="D8" s="13">
        <v>73210</v>
      </c>
      <c r="E8" s="14">
        <v>71210</v>
      </c>
      <c r="I8" s="3"/>
    </row>
  </sheetData>
  <dataValidations count="3">
    <dataValidation type="list" allowBlank="1" showInputMessage="1" showErrorMessage="1" sqref="I2" xr:uid="{00000000-0002-0000-0000-000000000000}">
      <formula1>"Paris,Londres"</formula1>
    </dataValidation>
    <dataValidation type="list" allowBlank="1" showInputMessage="1" showErrorMessage="1" sqref="I3" xr:uid="{00000000-0002-0000-0000-000001000000}">
      <formula1>"2019,2018,2017"</formula1>
    </dataValidation>
    <dataValidation type="list" allowBlank="1" showInputMessage="1" showErrorMessage="1" sqref="I4" xr:uid="{00000000-0002-0000-0000-000002000000}">
      <formula1>"Moyenne,Médiane"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2023-09-21T07:11:47Z</dcterms:created>
  <dcterms:modified xsi:type="dcterms:W3CDTF">2023-09-25T08:10:19Z</dcterms:modified>
</cp:coreProperties>
</file>