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F77BD968-77C7-4EAB-A556-E893253B7F08}" xr6:coauthVersionLast="47" xr6:coauthVersionMax="47" xr10:uidLastSave="{00000000-0000-0000-0000-000000000000}"/>
  <bookViews>
    <workbookView xWindow="-110" yWindow="-110" windowWidth="25820" windowHeight="14020" activeTab="1" xr2:uid="{BDD3681B-9546-4A15-94CF-FCF43AD589AA}"/>
  </bookViews>
  <sheets>
    <sheet name="Tabelle1" sheetId="1" r:id="rId1"/>
    <sheet name="Tabelle2" sheetId="2" r:id="rId2"/>
  </sheets>
  <definedNames>
    <definedName name="DonnéesExternes_1" localSheetId="1" hidden="1">Tabelle2!$L$22:$S$39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E0B3D75-8A60-440B-BD8C-956A9E890A60}" keepAlive="1" name="Requête - Tabelle5" description="Connexion à la requête « Tabelle5 » dans le classeur." type="5" refreshedVersion="8" background="1" saveData="1">
    <dbPr connection="Provider=Microsoft.Mashup.OleDb.1;Data Source=$Workbook$;Location=Tabelle5;Extended Properties=&quot;&quot;" command="SELECT * FROM [Tabelle5]"/>
  </connection>
</connections>
</file>

<file path=xl/sharedStrings.xml><?xml version="1.0" encoding="utf-8"?>
<sst xmlns="http://schemas.openxmlformats.org/spreadsheetml/2006/main" count="197" uniqueCount="76">
  <si>
    <t>Commercial</t>
  </si>
  <si>
    <t>A1</t>
  </si>
  <si>
    <t>A2</t>
  </si>
  <si>
    <t>Region1</t>
  </si>
  <si>
    <t>Region2</t>
  </si>
  <si>
    <t>Region3</t>
  </si>
  <si>
    <t>A3</t>
  </si>
  <si>
    <t>Résultat attendu</t>
  </si>
  <si>
    <t>CAM. PRESIDENT L'ORIGINAL</t>
  </si>
  <si>
    <t>CAM PDT 250G X30 DE</t>
  </si>
  <si>
    <t>WRAP X8 CAM PDT</t>
  </si>
  <si>
    <t>CAM.PRESIDENT 8/8 SCHAUK.</t>
  </si>
  <si>
    <t>CAM PDT 8P 250G X30 HU</t>
  </si>
  <si>
    <t>Duc Coeur Mousse Cara Cho</t>
  </si>
  <si>
    <t>Duc de coeur mousse choco</t>
  </si>
  <si>
    <t>Duc de Coeur Mousse Cara 4</t>
  </si>
  <si>
    <t>SMARTIES SP Panache 1X120G</t>
  </si>
  <si>
    <t>SMARTIES SP NATURE 1X120G</t>
  </si>
  <si>
    <t>SMARTIES SP VANILLE 1X120G</t>
  </si>
  <si>
    <t>Parent</t>
  </si>
  <si>
    <t>MK Milbona Spez 3BRE 3NOR</t>
  </si>
  <si>
    <t>CARRE NORMAND RXMILB220GX2</t>
  </si>
  <si>
    <t>FROM.NORMANDIE MILBONA 200</t>
  </si>
  <si>
    <t>FGE P-BASQ MILBONA 150G*30</t>
  </si>
  <si>
    <t>CAISSE SPEC. LIDL CA X8</t>
  </si>
  <si>
    <t>MK Spez RDT 7CAL 4FB 5SNAC</t>
  </si>
  <si>
    <t>BRIQUE-BREBIS ROI-TREFL150</t>
  </si>
  <si>
    <t>LE CREMIOT 200G ALDI SUDX1</t>
  </si>
  <si>
    <t>DELICE BASQ ROI-TREFL 150G</t>
  </si>
  <si>
    <t>BAT. FROM. NAT. ALDI 180G</t>
  </si>
  <si>
    <t>DEC UNIV ROI DE TREFLE</t>
  </si>
  <si>
    <t>Enfant</t>
  </si>
  <si>
    <t>EAN  Enfant</t>
  </si>
  <si>
    <t>Description enfant</t>
  </si>
  <si>
    <t>Description parent</t>
  </si>
  <si>
    <t>EAN Parent</t>
  </si>
  <si>
    <t>Colonne Inutile1</t>
  </si>
  <si>
    <t>TMRDV</t>
  </si>
  <si>
    <t>OBSZV</t>
  </si>
  <si>
    <t>QDDUU</t>
  </si>
  <si>
    <t>AJXQX</t>
  </si>
  <si>
    <t>KALHU</t>
  </si>
  <si>
    <t>ISBUV</t>
  </si>
  <si>
    <t>WNYML</t>
  </si>
  <si>
    <t>YQDLT</t>
  </si>
  <si>
    <t>DWDEG</t>
  </si>
  <si>
    <t>JGTUS</t>
  </si>
  <si>
    <t>JWKWJ</t>
  </si>
  <si>
    <t>EZJNO</t>
  </si>
  <si>
    <t>PBQRX</t>
  </si>
  <si>
    <t>VKHXA</t>
  </si>
  <si>
    <t>RWOLJ</t>
  </si>
  <si>
    <t>OOYYF</t>
  </si>
  <si>
    <t>VMHNU</t>
  </si>
  <si>
    <t>SOZIQ</t>
  </si>
  <si>
    <t>HZLAW</t>
  </si>
  <si>
    <t>OOSTH</t>
  </si>
  <si>
    <t>IEGXC</t>
  </si>
  <si>
    <t>WOHEO</t>
  </si>
  <si>
    <t>MBXRR</t>
  </si>
  <si>
    <t>LJQSC</t>
  </si>
  <si>
    <t>MAZUE</t>
  </si>
  <si>
    <t>BJOVU</t>
  </si>
  <si>
    <t>YVLFC</t>
  </si>
  <si>
    <t>XFLPF</t>
  </si>
  <si>
    <t>DIYXD</t>
  </si>
  <si>
    <t>HVTSE</t>
  </si>
  <si>
    <t>ASMKH</t>
  </si>
  <si>
    <t>NBLGQ</t>
  </si>
  <si>
    <t>IFKZS</t>
  </si>
  <si>
    <t>MYGBL</t>
  </si>
  <si>
    <t xml:space="preserve">Enfant - Durée de vie en j </t>
  </si>
  <si>
    <t>Parent - Durée de vie</t>
  </si>
  <si>
    <t>Colonne Inutile2</t>
  </si>
  <si>
    <t>Parent - Durée de vie en j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</si>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</sst>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numFmt numFmtId="0" formatCode="General"/>
      <fill>
        <patternFill patternType="solid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314325</xdr:colOff>
      <xdr:row>7</xdr:row>
      <xdr:rowOff>34925</xdr:rowOff>
    </xdr:from>
    <xdr:to>
      <xdr:col>10</xdr:col>
      <xdr:colOff>1685925</xdr:colOff>
      <xdr:row>10</xdr:row>
      <xdr:rowOff>25400</xdr:rowOff>
    </xdr:to>
    <xdr:sp macro="" textlink="">
      <xdr:nvSpPr>
        <xdr:cNvPr id="2" name="Pfeil: nach rechts 1">
          <a:extLst>
            <a:ext uri="{FF2B5EF4-FFF2-40B4-BE49-F238E27FC236}">
              <a16:creationId xmlns:a16="http://schemas.microsoft.com/office/drawing/2014/main" id="{6AE3405D-70E6-E8F8-6072-98A6DFF1FF0D}"/>
            </a:ext>
          </a:extLst>
        </xdr:cNvPr>
        <xdr:cNvSpPr/>
      </xdr:nvSpPr>
      <xdr:spPr>
        <a:xfrm>
          <a:off x="13865225" y="1470025"/>
          <a:ext cx="1371600" cy="5429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C3394CD-E15B-4F79-A43C-0C467CE6646E}" autoFormatId="16" applyNumberFormats="0" applyBorderFormats="0" applyFontFormats="0" applyPatternFormats="0" applyAlignmentFormats="0" applyWidthHeightFormats="0">
  <queryTableRefresh nextId="9">
    <queryTableFields count="8">
      <queryTableField id="1" name="Parent" tableColumnId="1"/>
      <queryTableField id="2" name="Description parent" tableColumnId="2"/>
      <queryTableField id="3" name="EAN Parent" tableColumnId="3"/>
      <queryTableField id="4" name="Enfant" tableColumnId="4"/>
      <queryTableField id="5" name="Description enfant" tableColumnId="5"/>
      <queryTableField id="6" name="EAN  Enfant" tableColumnId="6"/>
      <queryTableField id="7" name="Enfant - Durée de vie en j " tableColumnId="7"/>
      <queryTableField id="8" name="Parent - Durée de vie en j" tableColumnId="8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F9E016-81A3-424B-BC0F-6B6FDC9F491E}" name="BDD" displayName="BDD" ref="B5:E18" totalsRowShown="0">
  <autoFilter ref="B5:E18" xr:uid="{43F9E016-81A3-424B-BC0F-6B6FDC9F491E}"/>
  <sortState xmlns:xlrd2="http://schemas.microsoft.com/office/spreadsheetml/2017/richdata2" ref="B6:E18">
    <sortCondition ref="B5:B18"/>
  </sortState>
  <tableColumns count="4">
    <tableColumn id="4" xr3:uid="{C8639B13-40B7-4BF8-BA62-0898E3D2FC83}" name="Commercial"/>
    <tableColumn id="1" xr3:uid="{3BDA9D8B-D1F9-4BCA-982C-D7CC816C042C}" name="Region1"/>
    <tableColumn id="2" xr3:uid="{DA6A2EA1-D7F8-4486-BF21-78E08BC12588}" name="Region2" dataDxfId="17"/>
    <tableColumn id="3" xr3:uid="{C6EDF5D4-02FA-41F6-917A-80FC1F9FDB6E}" name="Region3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D295A62-B4FA-40A6-A673-631E0F2C85A0}" name="BDD_5" displayName="BDD_5" ref="G5:J18" totalsRowShown="0">
  <autoFilter ref="G5:J18" xr:uid="{9D295A62-B4FA-40A6-A673-631E0F2C85A0}"/>
  <sortState xmlns:xlrd2="http://schemas.microsoft.com/office/spreadsheetml/2017/richdata2" ref="G6:J18">
    <sortCondition ref="G5:G18"/>
  </sortState>
  <tableColumns count="4">
    <tableColumn id="4" xr3:uid="{4AB1F212-19D4-4D7C-81DF-57A13A93F29F}" name="Commercial"/>
    <tableColumn id="1" xr3:uid="{59A8AE8E-E044-4E47-89EE-7AEA6607D923}" name="Region1"/>
    <tableColumn id="2" xr3:uid="{4951AD97-6648-4BA8-B1DC-B14E67953F94}" name="Region2" dataDxfId="15"/>
    <tableColumn id="3" xr3:uid="{D0B176FA-F9CB-4A68-BDC2-DC9E62EA744F}" name="Region3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A3B69F9-DA16-4650-9560-778F700ECF97}" name="Tabelle5" displayName="Tabelle5" ref="A2:J19" totalsRowShown="0" headerRowDxfId="13" dataDxfId="12">
  <autoFilter ref="A2:J19" xr:uid="{DA3B69F9-DA16-4650-9560-778F700ECF97}"/>
  <tableColumns count="10">
    <tableColumn id="1" xr3:uid="{53EB295F-7BEF-4870-AAC5-1DB3847AD8AE}" name="Parent" dataDxfId="11"/>
    <tableColumn id="2" xr3:uid="{89339E70-18E1-402C-941E-06CDEA127CDC}" name="Description parent" dataDxfId="10"/>
    <tableColumn id="7" xr3:uid="{A8054648-30CA-455C-97F9-54B83E3372D2}" name="EAN Parent" dataDxfId="9"/>
    <tableColumn id="3" xr3:uid="{B0587C8B-1FC6-4531-97B4-364AC152695D}" name="Enfant" dataDxfId="8"/>
    <tableColumn id="4" xr3:uid="{EFCEF657-E042-4849-BE9A-BE841C1D86F8}" name="Description enfant" dataDxfId="7"/>
    <tableColumn id="5" xr3:uid="{824E3D34-821C-4701-8869-138C52D55466}" name="EAN  Enfant" dataDxfId="6"/>
    <tableColumn id="9" xr3:uid="{0C703453-1739-4429-AC9B-0A65C32DABAE}" name="Colonne Inutile1" dataDxfId="5"/>
    <tableColumn id="8" xr3:uid="{F6AE55B5-968E-457D-9B99-1E0AB4ED7B95}" name="Colonne Inutile2" dataDxfId="4"/>
    <tableColumn id="6" xr3:uid="{4101773F-AAB9-45F1-8EF1-19392D5ACA42}" name="Enfant - Durée de vie en j " dataDxfId="3"/>
    <tableColumn id="10" xr3:uid="{86B7FC43-BE9E-4069-9898-DAD386D01EB7}" name="Colonne1" dataDxfId="0">
      <calculatedColumnFormula>_xlfn.MINIFS(Tabelle5[Enfant - Durée de vie en j ],Tabelle5[Parent],Tabelle5[[#This Row],[Parent]])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8EAB2F1-7547-448B-97B0-D3779640EF47}" name="Tabelle6" displayName="Tabelle6" ref="L2:S19" totalsRowShown="0" headerRowDxfId="2">
  <autoFilter ref="L2:S19" xr:uid="{88EAB2F1-7547-448B-97B0-D3779640EF47}"/>
  <tableColumns count="8">
    <tableColumn id="1" xr3:uid="{A9DC6C87-7A1F-4C36-8D1E-831AE84C80CF}" name="Parent"/>
    <tableColumn id="2" xr3:uid="{8EEF925B-E8E0-49FE-9FFF-62B7C1402E4C}" name="Description parent"/>
    <tableColumn id="3" xr3:uid="{27A76C2B-2F31-4FC7-B87C-1D056C5331CC}" name="EAN Parent"/>
    <tableColumn id="4" xr3:uid="{5F48747C-EADB-4672-881F-9B7CE28DCA70}" name="Enfant"/>
    <tableColumn id="5" xr3:uid="{D7AD53B9-7AA2-44C1-AA2B-0675AA705F4F}" name="Description enfant"/>
    <tableColumn id="6" xr3:uid="{119299CA-97F2-47C2-A59C-721236E10CD2}" name="EAN  Enfant"/>
    <tableColumn id="7" xr3:uid="{A6F448B7-CD0E-488F-9131-56BC7FBD9647}" name="Enfant - Durée de vie en j "/>
    <tableColumn id="8" xr3:uid="{A1217631-5C2C-41D5-9F53-D6606E4A3FF3}" name="Parent - Durée de vie" dataDxfId="1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AB5408-70CA-418E-AFCA-1B03EC2B4C46}" name="Tableau_Tabelle5" displayName="Tableau_Tabelle5" ref="L22:S39" tableType="queryTable" totalsRowShown="0">
  <autoFilter ref="L22:S39" xr:uid="{2CAB5408-70CA-418E-AFCA-1B03EC2B4C46}"/>
  <tableColumns count="8">
    <tableColumn id="1" xr3:uid="{D4CB5451-7C09-4838-BEBE-A078FB801409}" uniqueName="1" name="Parent" queryTableFieldId="1"/>
    <tableColumn id="2" xr3:uid="{D6099640-18D3-4785-9BBA-8926623097E1}" uniqueName="2" name="Description parent" queryTableFieldId="2"/>
    <tableColumn id="3" xr3:uid="{5A58D892-23D0-47D0-9A94-6C762AA90F98}" uniqueName="3" name="EAN Parent" queryTableFieldId="3"/>
    <tableColumn id="4" xr3:uid="{E1756DC7-32B9-4C52-88DC-A32F4E8F3EA6}" uniqueName="4" name="Enfant" queryTableFieldId="4"/>
    <tableColumn id="5" xr3:uid="{A7A2941B-C4DC-48D2-96AE-33BD678A5A81}" uniqueName="5" name="Description enfant" queryTableFieldId="5"/>
    <tableColumn id="6" xr3:uid="{DDAE4880-E18C-4545-B9FE-F7ED3F19B82A}" uniqueName="6" name="EAN  Enfant" queryTableFieldId="6"/>
    <tableColumn id="7" xr3:uid="{65828533-2E1B-4BE3-8AFB-C70570826425}" uniqueName="7" name="Enfant - Durée de vie en j " queryTableFieldId="7"/>
    <tableColumn id="8" xr3:uid="{716D91B6-63D3-4035-BDFC-BDEA80C13859}" uniqueName="8" name="Parent - Durée de vie en j" queryTableField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AEAC0-8411-4226-8290-7B4E5C9EEB76}">
  <dimension ref="B3:J18"/>
  <sheetViews>
    <sheetView showGridLines="0" zoomScaleNormal="100" workbookViewId="0">
      <selection activeCell="K38" sqref="K38"/>
    </sheetView>
  </sheetViews>
  <sheetFormatPr baseColWidth="10" defaultRowHeight="14.5" x14ac:dyDescent="0.35"/>
  <cols>
    <col min="2" max="2" width="13.81640625" bestFit="1" customWidth="1"/>
    <col min="3" max="5" width="10.453125" bestFit="1" customWidth="1"/>
    <col min="10" max="10" width="13.81640625" bestFit="1" customWidth="1"/>
    <col min="11" max="13" width="10.453125" bestFit="1" customWidth="1"/>
  </cols>
  <sheetData>
    <row r="3" spans="2:10" x14ac:dyDescent="0.35">
      <c r="H3" t="s">
        <v>7</v>
      </c>
    </row>
    <row r="5" spans="2:10" x14ac:dyDescent="0.35">
      <c r="B5" t="s">
        <v>0</v>
      </c>
      <c r="C5" t="s">
        <v>3</v>
      </c>
      <c r="D5" t="s">
        <v>4</v>
      </c>
      <c r="E5" t="s">
        <v>5</v>
      </c>
      <c r="G5" t="s">
        <v>0</v>
      </c>
      <c r="H5" t="s">
        <v>3</v>
      </c>
      <c r="I5" t="s">
        <v>4</v>
      </c>
      <c r="J5" t="s">
        <v>5</v>
      </c>
    </row>
    <row r="6" spans="2:10" x14ac:dyDescent="0.35">
      <c r="B6" t="s">
        <v>1</v>
      </c>
      <c r="C6">
        <v>426</v>
      </c>
      <c r="D6">
        <v>155</v>
      </c>
      <c r="E6">
        <v>182</v>
      </c>
      <c r="G6" t="s">
        <v>1</v>
      </c>
      <c r="H6">
        <v>426</v>
      </c>
      <c r="I6">
        <v>155</v>
      </c>
    </row>
    <row r="7" spans="2:10" x14ac:dyDescent="0.35">
      <c r="B7" t="s">
        <v>1</v>
      </c>
      <c r="C7">
        <v>299</v>
      </c>
      <c r="D7">
        <v>168</v>
      </c>
      <c r="E7">
        <v>41</v>
      </c>
      <c r="G7" t="s">
        <v>1</v>
      </c>
      <c r="H7">
        <v>299</v>
      </c>
      <c r="I7">
        <v>168</v>
      </c>
    </row>
    <row r="8" spans="2:10" x14ac:dyDescent="0.35">
      <c r="B8" t="s">
        <v>1</v>
      </c>
      <c r="C8">
        <v>70</v>
      </c>
      <c r="D8">
        <v>195</v>
      </c>
      <c r="E8">
        <v>199</v>
      </c>
      <c r="G8" t="s">
        <v>1</v>
      </c>
      <c r="H8">
        <v>70</v>
      </c>
      <c r="I8">
        <v>195</v>
      </c>
    </row>
    <row r="9" spans="2:10" x14ac:dyDescent="0.35">
      <c r="B9" t="s">
        <v>1</v>
      </c>
      <c r="C9">
        <v>48</v>
      </c>
      <c r="D9">
        <v>56</v>
      </c>
      <c r="E9">
        <v>202</v>
      </c>
      <c r="G9" t="s">
        <v>1</v>
      </c>
      <c r="H9">
        <v>48</v>
      </c>
      <c r="I9">
        <v>56</v>
      </c>
    </row>
    <row r="10" spans="2:10" x14ac:dyDescent="0.35">
      <c r="B10" t="s">
        <v>2</v>
      </c>
      <c r="C10">
        <v>245</v>
      </c>
      <c r="D10">
        <v>335</v>
      </c>
      <c r="E10">
        <v>490</v>
      </c>
      <c r="G10" t="s">
        <v>2</v>
      </c>
      <c r="H10">
        <v>245</v>
      </c>
      <c r="I10">
        <v>335</v>
      </c>
    </row>
    <row r="11" spans="2:10" x14ac:dyDescent="0.35">
      <c r="B11" t="s">
        <v>2</v>
      </c>
      <c r="C11">
        <v>300</v>
      </c>
      <c r="D11">
        <v>204</v>
      </c>
      <c r="E11">
        <v>239</v>
      </c>
      <c r="G11" t="s">
        <v>2</v>
      </c>
      <c r="H11">
        <v>300</v>
      </c>
      <c r="I11">
        <v>204</v>
      </c>
    </row>
    <row r="12" spans="2:10" x14ac:dyDescent="0.35">
      <c r="B12" t="s">
        <v>2</v>
      </c>
      <c r="C12">
        <v>468</v>
      </c>
      <c r="D12">
        <v>61</v>
      </c>
      <c r="E12">
        <v>154</v>
      </c>
      <c r="G12" t="s">
        <v>2</v>
      </c>
      <c r="H12">
        <v>468</v>
      </c>
      <c r="I12">
        <v>61</v>
      </c>
    </row>
    <row r="13" spans="2:10" x14ac:dyDescent="0.35">
      <c r="B13" t="s">
        <v>6</v>
      </c>
      <c r="C13">
        <v>355</v>
      </c>
      <c r="D13">
        <v>467</v>
      </c>
      <c r="E13">
        <v>222</v>
      </c>
      <c r="G13" t="s">
        <v>6</v>
      </c>
      <c r="H13">
        <v>355</v>
      </c>
      <c r="I13">
        <v>467</v>
      </c>
    </row>
    <row r="14" spans="2:10" x14ac:dyDescent="0.35">
      <c r="B14" t="s">
        <v>6</v>
      </c>
      <c r="C14">
        <v>321</v>
      </c>
      <c r="D14">
        <v>266</v>
      </c>
      <c r="E14">
        <v>480</v>
      </c>
      <c r="G14" t="s">
        <v>6</v>
      </c>
      <c r="H14">
        <v>321</v>
      </c>
      <c r="I14">
        <v>266</v>
      </c>
    </row>
    <row r="15" spans="2:10" x14ac:dyDescent="0.35">
      <c r="B15" t="s">
        <v>6</v>
      </c>
      <c r="C15">
        <v>194</v>
      </c>
      <c r="D15">
        <v>191</v>
      </c>
      <c r="E15">
        <v>467</v>
      </c>
      <c r="G15" t="s">
        <v>6</v>
      </c>
      <c r="H15">
        <v>194</v>
      </c>
      <c r="I15">
        <v>191</v>
      </c>
    </row>
    <row r="16" spans="2:10" x14ac:dyDescent="0.35">
      <c r="B16" t="s">
        <v>6</v>
      </c>
      <c r="C16">
        <v>371</v>
      </c>
      <c r="D16">
        <v>370</v>
      </c>
      <c r="E16">
        <v>419</v>
      </c>
      <c r="G16" t="s">
        <v>6</v>
      </c>
      <c r="H16">
        <v>371</v>
      </c>
      <c r="I16">
        <v>370</v>
      </c>
    </row>
    <row r="17" spans="2:9" x14ac:dyDescent="0.35">
      <c r="B17" t="s">
        <v>6</v>
      </c>
      <c r="C17">
        <v>230</v>
      </c>
      <c r="D17">
        <v>251</v>
      </c>
      <c r="E17">
        <v>205</v>
      </c>
      <c r="G17" t="s">
        <v>6</v>
      </c>
      <c r="H17">
        <v>230</v>
      </c>
      <c r="I17">
        <v>251</v>
      </c>
    </row>
    <row r="18" spans="2:9" x14ac:dyDescent="0.35">
      <c r="B18" t="s">
        <v>6</v>
      </c>
      <c r="C18">
        <v>323</v>
      </c>
      <c r="D18">
        <v>277</v>
      </c>
      <c r="E18">
        <v>337</v>
      </c>
      <c r="G18" t="s">
        <v>6</v>
      </c>
      <c r="H18">
        <v>323</v>
      </c>
      <c r="I18">
        <v>277</v>
      </c>
    </row>
  </sheetData>
  <pageMargins left="0.7" right="0.7" top="0.78740157499999996" bottom="0.78740157499999996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A932C-CFD6-4F9C-8D76-5330907A4800}">
  <dimension ref="A2:S39"/>
  <sheetViews>
    <sheetView tabSelected="1" workbookViewId="0">
      <selection activeCell="J4" sqref="J4"/>
    </sheetView>
  </sheetViews>
  <sheetFormatPr baseColWidth="10" defaultRowHeight="14.5" x14ac:dyDescent="0.35"/>
  <cols>
    <col min="1" max="1" width="9.26953125" bestFit="1" customWidth="1"/>
    <col min="2" max="2" width="29.1796875" bestFit="1" customWidth="1"/>
    <col min="3" max="3" width="13.54296875" bestFit="1" customWidth="1"/>
    <col min="4" max="4" width="9" bestFit="1" customWidth="1"/>
    <col min="5" max="5" width="31.54296875" bestFit="1" customWidth="1"/>
    <col min="6" max="6" width="13.81640625" bestFit="1" customWidth="1"/>
    <col min="7" max="7" width="18.1796875" bestFit="1" customWidth="1"/>
    <col min="8" max="8" width="19.26953125" bestFit="1" customWidth="1"/>
    <col min="9" max="9" width="19" bestFit="1" customWidth="1"/>
    <col min="10" max="11" width="31.1796875" customWidth="1"/>
    <col min="12" max="12" width="8.7265625" bestFit="1" customWidth="1"/>
    <col min="13" max="13" width="26" bestFit="1" customWidth="1"/>
    <col min="14" max="14" width="12.6328125" bestFit="1" customWidth="1"/>
    <col min="15" max="15" width="8.6328125" bestFit="1" customWidth="1"/>
    <col min="16" max="16" width="29.453125" bestFit="1" customWidth="1"/>
    <col min="17" max="17" width="13" bestFit="1" customWidth="1"/>
    <col min="18" max="18" width="24.81640625" bestFit="1" customWidth="1"/>
    <col min="19" max="19" width="24.453125" bestFit="1" customWidth="1"/>
  </cols>
  <sheetData>
    <row r="2" spans="1:19" ht="26" x14ac:dyDescent="0.35">
      <c r="A2" s="3" t="s">
        <v>19</v>
      </c>
      <c r="B2" s="3" t="s">
        <v>34</v>
      </c>
      <c r="C2" s="3" t="s">
        <v>35</v>
      </c>
      <c r="D2" s="3" t="s">
        <v>31</v>
      </c>
      <c r="E2" s="3" t="s">
        <v>33</v>
      </c>
      <c r="F2" s="3" t="s">
        <v>32</v>
      </c>
      <c r="G2" s="3" t="s">
        <v>36</v>
      </c>
      <c r="H2" s="3" t="s">
        <v>73</v>
      </c>
      <c r="I2" s="3" t="s">
        <v>71</v>
      </c>
      <c r="J2" s="3" t="s">
        <v>75</v>
      </c>
      <c r="K2" s="4"/>
      <c r="L2" s="5" t="s">
        <v>19</v>
      </c>
      <c r="M2" s="6" t="s">
        <v>34</v>
      </c>
      <c r="N2" s="6" t="s">
        <v>35</v>
      </c>
      <c r="O2" s="6" t="s">
        <v>31</v>
      </c>
      <c r="P2" s="6" t="s">
        <v>33</v>
      </c>
      <c r="Q2" s="6" t="s">
        <v>32</v>
      </c>
      <c r="R2" s="7" t="s">
        <v>71</v>
      </c>
      <c r="S2" s="8" t="s">
        <v>72</v>
      </c>
    </row>
    <row r="3" spans="1:19" x14ac:dyDescent="0.35">
      <c r="A3" s="1">
        <v>4118</v>
      </c>
      <c r="B3" s="1" t="s">
        <v>8</v>
      </c>
      <c r="C3" s="1">
        <v>184505959</v>
      </c>
      <c r="D3" s="1">
        <v>14573</v>
      </c>
      <c r="E3" s="1" t="s">
        <v>9</v>
      </c>
      <c r="F3" s="1">
        <v>75381219</v>
      </c>
      <c r="G3" s="1" t="s">
        <v>37</v>
      </c>
      <c r="H3" s="1" t="s">
        <v>54</v>
      </c>
      <c r="I3" s="1">
        <v>23</v>
      </c>
      <c r="J3" s="1">
        <f>_xlfn.MINIFS(Tabelle5[Enfant - Durée de vie en j ],Tabelle5[Parent],Tabelle5[[#This Row],[Parent]])</f>
        <v>23</v>
      </c>
      <c r="L3">
        <v>4118</v>
      </c>
      <c r="M3" t="s">
        <v>8</v>
      </c>
      <c r="N3">
        <v>184505959</v>
      </c>
      <c r="O3">
        <v>14573</v>
      </c>
      <c r="P3" t="s">
        <v>9</v>
      </c>
      <c r="Q3">
        <v>75381219</v>
      </c>
      <c r="R3">
        <v>23</v>
      </c>
      <c r="S3" s="2">
        <v>23</v>
      </c>
    </row>
    <row r="4" spans="1:19" x14ac:dyDescent="0.35">
      <c r="A4" s="1">
        <v>4118</v>
      </c>
      <c r="B4" s="1" t="s">
        <v>8</v>
      </c>
      <c r="C4" s="1">
        <v>184505959</v>
      </c>
      <c r="D4" s="1">
        <v>11930</v>
      </c>
      <c r="E4" s="1" t="s">
        <v>10</v>
      </c>
      <c r="F4" s="1">
        <v>69920072</v>
      </c>
      <c r="G4" s="1" t="s">
        <v>38</v>
      </c>
      <c r="H4" s="1" t="s">
        <v>55</v>
      </c>
      <c r="I4" s="1">
        <v>35</v>
      </c>
      <c r="J4" s="1">
        <f>_xlfn.MINIFS(Tabelle5[Enfant - Durée de vie en j ],Tabelle5[Parent],Tabelle5[[#This Row],[Parent]])</f>
        <v>23</v>
      </c>
      <c r="L4">
        <v>4118</v>
      </c>
      <c r="M4" t="s">
        <v>8</v>
      </c>
      <c r="N4">
        <v>184505959</v>
      </c>
      <c r="O4">
        <v>11930</v>
      </c>
      <c r="P4" t="s">
        <v>10</v>
      </c>
      <c r="Q4">
        <v>69920072</v>
      </c>
      <c r="R4">
        <v>35</v>
      </c>
      <c r="S4" s="2">
        <v>23</v>
      </c>
    </row>
    <row r="5" spans="1:19" x14ac:dyDescent="0.35">
      <c r="A5" s="1">
        <v>4296</v>
      </c>
      <c r="B5" s="1" t="s">
        <v>11</v>
      </c>
      <c r="C5" s="1">
        <v>144965281</v>
      </c>
      <c r="D5" s="1">
        <v>157963</v>
      </c>
      <c r="E5" s="1" t="s">
        <v>12</v>
      </c>
      <c r="F5" s="1">
        <v>50025398</v>
      </c>
      <c r="G5" s="1" t="s">
        <v>39</v>
      </c>
      <c r="H5" s="1" t="s">
        <v>56</v>
      </c>
      <c r="I5" s="1">
        <v>75</v>
      </c>
      <c r="J5" s="1">
        <f>_xlfn.MINIFS(Tabelle5[Enfant - Durée de vie en j ],Tabelle5[Parent],Tabelle5[[#This Row],[Parent]])</f>
        <v>61</v>
      </c>
      <c r="L5">
        <v>4296</v>
      </c>
      <c r="M5" t="s">
        <v>11</v>
      </c>
      <c r="N5">
        <v>144965281</v>
      </c>
      <c r="O5">
        <v>157963</v>
      </c>
      <c r="P5" t="s">
        <v>12</v>
      </c>
      <c r="Q5">
        <v>50025398</v>
      </c>
      <c r="R5">
        <v>75</v>
      </c>
      <c r="S5" s="2">
        <v>61</v>
      </c>
    </row>
    <row r="6" spans="1:19" x14ac:dyDescent="0.35">
      <c r="A6" s="1">
        <v>4296</v>
      </c>
      <c r="B6" s="1" t="s">
        <v>11</v>
      </c>
      <c r="C6" s="1">
        <v>144965281</v>
      </c>
      <c r="D6" s="1">
        <v>11930</v>
      </c>
      <c r="E6" s="1" t="s">
        <v>10</v>
      </c>
      <c r="F6" s="1">
        <v>60646218</v>
      </c>
      <c r="G6" s="1" t="s">
        <v>40</v>
      </c>
      <c r="H6" s="1" t="s">
        <v>57</v>
      </c>
      <c r="I6" s="1">
        <v>61</v>
      </c>
      <c r="J6" s="1">
        <f>_xlfn.MINIFS(Tabelle5[Enfant - Durée de vie en j ],Tabelle5[Parent],Tabelle5[[#This Row],[Parent]])</f>
        <v>61</v>
      </c>
      <c r="L6">
        <v>4296</v>
      </c>
      <c r="M6" t="s">
        <v>11</v>
      </c>
      <c r="N6">
        <v>144965281</v>
      </c>
      <c r="O6">
        <v>11930</v>
      </c>
      <c r="P6" t="s">
        <v>10</v>
      </c>
      <c r="Q6">
        <v>60646218</v>
      </c>
      <c r="R6">
        <v>61</v>
      </c>
      <c r="S6" s="2">
        <v>61</v>
      </c>
    </row>
    <row r="7" spans="1:19" x14ac:dyDescent="0.35">
      <c r="A7" s="1">
        <v>10446</v>
      </c>
      <c r="B7" s="1" t="s">
        <v>13</v>
      </c>
      <c r="C7" s="1">
        <v>944718981</v>
      </c>
      <c r="D7" s="1">
        <v>20584</v>
      </c>
      <c r="E7" s="1" t="s">
        <v>14</v>
      </c>
      <c r="F7" s="1">
        <v>77560072</v>
      </c>
      <c r="G7" s="1" t="s">
        <v>41</v>
      </c>
      <c r="H7" s="1" t="s">
        <v>58</v>
      </c>
      <c r="I7" s="1">
        <v>15</v>
      </c>
      <c r="J7" s="1">
        <f>_xlfn.MINIFS(Tabelle5[Enfant - Durée de vie en j ],Tabelle5[Parent],Tabelle5[[#This Row],[Parent]])</f>
        <v>15</v>
      </c>
      <c r="L7">
        <v>10446</v>
      </c>
      <c r="M7" t="s">
        <v>13</v>
      </c>
      <c r="N7">
        <v>944718981</v>
      </c>
      <c r="O7">
        <v>20584</v>
      </c>
      <c r="P7" t="s">
        <v>14</v>
      </c>
      <c r="Q7">
        <v>77560072</v>
      </c>
      <c r="R7">
        <v>15</v>
      </c>
      <c r="S7" s="2">
        <v>15</v>
      </c>
    </row>
    <row r="8" spans="1:19" x14ac:dyDescent="0.35">
      <c r="A8" s="1">
        <v>10446</v>
      </c>
      <c r="B8" s="1" t="s">
        <v>13</v>
      </c>
      <c r="C8" s="1">
        <v>944718981</v>
      </c>
      <c r="D8" s="1">
        <v>10348</v>
      </c>
      <c r="E8" s="1" t="s">
        <v>15</v>
      </c>
      <c r="F8" s="1">
        <v>57321543</v>
      </c>
      <c r="G8" s="1" t="s">
        <v>42</v>
      </c>
      <c r="H8" s="1" t="s">
        <v>59</v>
      </c>
      <c r="I8" s="1">
        <v>45</v>
      </c>
      <c r="J8" s="1">
        <f>_xlfn.MINIFS(Tabelle5[Enfant - Durée de vie en j ],Tabelle5[Parent],Tabelle5[[#This Row],[Parent]])</f>
        <v>15</v>
      </c>
      <c r="L8">
        <v>10446</v>
      </c>
      <c r="M8" t="s">
        <v>13</v>
      </c>
      <c r="N8">
        <v>944718981</v>
      </c>
      <c r="O8">
        <v>10348</v>
      </c>
      <c r="P8" t="s">
        <v>15</v>
      </c>
      <c r="Q8">
        <v>57321543</v>
      </c>
      <c r="R8">
        <v>45</v>
      </c>
      <c r="S8" s="2">
        <v>15</v>
      </c>
    </row>
    <row r="9" spans="1:19" x14ac:dyDescent="0.35">
      <c r="A9" s="1">
        <v>203682</v>
      </c>
      <c r="B9" s="1" t="s">
        <v>20</v>
      </c>
      <c r="C9" s="1">
        <v>799859461</v>
      </c>
      <c r="D9" s="1">
        <v>301727</v>
      </c>
      <c r="E9" s="1" t="s">
        <v>21</v>
      </c>
      <c r="F9" s="1">
        <v>25504923</v>
      </c>
      <c r="G9" s="1" t="s">
        <v>45</v>
      </c>
      <c r="H9" s="1" t="s">
        <v>62</v>
      </c>
      <c r="I9" s="1">
        <v>54</v>
      </c>
      <c r="J9" s="1">
        <f>_xlfn.MINIFS(Tabelle5[Enfant - Durée de vie en j ],Tabelle5[Parent],Tabelle5[[#This Row],[Parent]])</f>
        <v>45</v>
      </c>
      <c r="L9">
        <v>203682</v>
      </c>
      <c r="M9" t="s">
        <v>20</v>
      </c>
      <c r="N9">
        <v>799859461</v>
      </c>
      <c r="O9">
        <v>301727</v>
      </c>
      <c r="P9" t="s">
        <v>21</v>
      </c>
      <c r="Q9">
        <v>25504923</v>
      </c>
      <c r="R9">
        <v>54</v>
      </c>
      <c r="S9" s="2">
        <v>45</v>
      </c>
    </row>
    <row r="10" spans="1:19" x14ac:dyDescent="0.35">
      <c r="A10" s="1">
        <v>203682</v>
      </c>
      <c r="B10" s="1" t="s">
        <v>20</v>
      </c>
      <c r="C10" s="1">
        <v>799859461</v>
      </c>
      <c r="D10" s="1">
        <v>301728</v>
      </c>
      <c r="E10" s="1" t="s">
        <v>22</v>
      </c>
      <c r="F10" s="1">
        <v>58925188</v>
      </c>
      <c r="G10" s="1" t="s">
        <v>46</v>
      </c>
      <c r="H10" s="1" t="s">
        <v>63</v>
      </c>
      <c r="I10" s="1">
        <v>58</v>
      </c>
      <c r="J10" s="1">
        <f>_xlfn.MINIFS(Tabelle5[Enfant - Durée de vie en j ],Tabelle5[Parent],Tabelle5[[#This Row],[Parent]])</f>
        <v>45</v>
      </c>
      <c r="L10">
        <v>203682</v>
      </c>
      <c r="M10" t="s">
        <v>20</v>
      </c>
      <c r="N10">
        <v>799859461</v>
      </c>
      <c r="O10">
        <v>301728</v>
      </c>
      <c r="P10" t="s">
        <v>22</v>
      </c>
      <c r="Q10">
        <v>58925188</v>
      </c>
      <c r="R10">
        <v>58</v>
      </c>
      <c r="S10" s="2">
        <v>45</v>
      </c>
    </row>
    <row r="11" spans="1:19" x14ac:dyDescent="0.35">
      <c r="A11" s="1">
        <v>203682</v>
      </c>
      <c r="B11" s="1" t="s">
        <v>20</v>
      </c>
      <c r="C11" s="1">
        <v>799859461</v>
      </c>
      <c r="D11" s="1">
        <v>205246</v>
      </c>
      <c r="E11" s="1" t="s">
        <v>23</v>
      </c>
      <c r="F11" s="1">
        <v>50636975</v>
      </c>
      <c r="G11" s="1" t="s">
        <v>47</v>
      </c>
      <c r="H11" s="1" t="s">
        <v>64</v>
      </c>
      <c r="I11" s="1">
        <v>87</v>
      </c>
      <c r="J11" s="1">
        <f>_xlfn.MINIFS(Tabelle5[Enfant - Durée de vie en j ],Tabelle5[Parent],Tabelle5[[#This Row],[Parent]])</f>
        <v>45</v>
      </c>
      <c r="L11">
        <v>203682</v>
      </c>
      <c r="M11" t="s">
        <v>20</v>
      </c>
      <c r="N11">
        <v>799859461</v>
      </c>
      <c r="O11">
        <v>205246</v>
      </c>
      <c r="P11" t="s">
        <v>23</v>
      </c>
      <c r="Q11">
        <v>50636975</v>
      </c>
      <c r="R11">
        <v>87</v>
      </c>
      <c r="S11" s="2">
        <v>45</v>
      </c>
    </row>
    <row r="12" spans="1:19" x14ac:dyDescent="0.35">
      <c r="A12" s="1">
        <v>203682</v>
      </c>
      <c r="B12" s="1" t="s">
        <v>20</v>
      </c>
      <c r="C12" s="1">
        <v>799859461</v>
      </c>
      <c r="D12" s="1">
        <v>63085</v>
      </c>
      <c r="E12" s="1" t="s">
        <v>24</v>
      </c>
      <c r="F12" s="1">
        <v>87639882</v>
      </c>
      <c r="G12" s="1" t="s">
        <v>48</v>
      </c>
      <c r="H12" s="1" t="s">
        <v>65</v>
      </c>
      <c r="I12" s="1">
        <v>45</v>
      </c>
      <c r="J12" s="1">
        <f>_xlfn.MINIFS(Tabelle5[Enfant - Durée de vie en j ],Tabelle5[Parent],Tabelle5[[#This Row],[Parent]])</f>
        <v>45</v>
      </c>
      <c r="L12">
        <v>203682</v>
      </c>
      <c r="M12" t="s">
        <v>20</v>
      </c>
      <c r="N12">
        <v>799859461</v>
      </c>
      <c r="O12">
        <v>63085</v>
      </c>
      <c r="P12" t="s">
        <v>24</v>
      </c>
      <c r="Q12">
        <v>87639882</v>
      </c>
      <c r="R12">
        <v>45</v>
      </c>
      <c r="S12" s="2">
        <v>45</v>
      </c>
    </row>
    <row r="13" spans="1:19" x14ac:dyDescent="0.35">
      <c r="A13" s="1">
        <v>203704</v>
      </c>
      <c r="B13" s="1" t="s">
        <v>25</v>
      </c>
      <c r="C13" s="1">
        <v>480657427</v>
      </c>
      <c r="D13" s="1">
        <v>135373</v>
      </c>
      <c r="E13" s="1" t="s">
        <v>26</v>
      </c>
      <c r="F13" s="1">
        <v>80893110</v>
      </c>
      <c r="G13" s="1" t="s">
        <v>49</v>
      </c>
      <c r="H13" s="1" t="s">
        <v>66</v>
      </c>
      <c r="I13" s="1">
        <v>12</v>
      </c>
      <c r="J13" s="1">
        <f>_xlfn.MINIFS(Tabelle5[Enfant - Durée de vie en j ],Tabelle5[Parent],Tabelle5[[#This Row],[Parent]])</f>
        <v>12</v>
      </c>
      <c r="L13">
        <v>203704</v>
      </c>
      <c r="M13" t="s">
        <v>25</v>
      </c>
      <c r="N13">
        <v>480657427</v>
      </c>
      <c r="O13">
        <v>135373</v>
      </c>
      <c r="P13" t="s">
        <v>26</v>
      </c>
      <c r="Q13">
        <v>80893110</v>
      </c>
      <c r="R13">
        <v>12</v>
      </c>
      <c r="S13" s="2">
        <v>12</v>
      </c>
    </row>
    <row r="14" spans="1:19" x14ac:dyDescent="0.35">
      <c r="A14" s="1">
        <v>203704</v>
      </c>
      <c r="B14" s="1" t="s">
        <v>25</v>
      </c>
      <c r="C14" s="1">
        <v>480657427</v>
      </c>
      <c r="D14" s="1">
        <v>14606</v>
      </c>
      <c r="E14" s="1" t="s">
        <v>27</v>
      </c>
      <c r="F14" s="1">
        <v>68559593</v>
      </c>
      <c r="G14" s="1" t="s">
        <v>50</v>
      </c>
      <c r="H14" s="1" t="s">
        <v>67</v>
      </c>
      <c r="I14" s="1">
        <v>85</v>
      </c>
      <c r="J14" s="1">
        <f>_xlfn.MINIFS(Tabelle5[Enfant - Durée de vie en j ],Tabelle5[Parent],Tabelle5[[#This Row],[Parent]])</f>
        <v>12</v>
      </c>
      <c r="L14">
        <v>203704</v>
      </c>
      <c r="M14" t="s">
        <v>25</v>
      </c>
      <c r="N14">
        <v>480657427</v>
      </c>
      <c r="O14">
        <v>14606</v>
      </c>
      <c r="P14" t="s">
        <v>27</v>
      </c>
      <c r="Q14">
        <v>68559593</v>
      </c>
      <c r="R14">
        <v>85</v>
      </c>
      <c r="S14" s="2">
        <v>12</v>
      </c>
    </row>
    <row r="15" spans="1:19" x14ac:dyDescent="0.35">
      <c r="A15" s="1">
        <v>203704</v>
      </c>
      <c r="B15" s="1" t="s">
        <v>25</v>
      </c>
      <c r="C15" s="1">
        <v>480657427</v>
      </c>
      <c r="D15" s="1">
        <v>135584</v>
      </c>
      <c r="E15" s="1" t="s">
        <v>28</v>
      </c>
      <c r="F15" s="1">
        <v>83571171</v>
      </c>
      <c r="G15" s="1" t="s">
        <v>51</v>
      </c>
      <c r="H15" s="1" t="s">
        <v>68</v>
      </c>
      <c r="I15" s="1">
        <v>43</v>
      </c>
      <c r="J15" s="1">
        <f>_xlfn.MINIFS(Tabelle5[Enfant - Durée de vie en j ],Tabelle5[Parent],Tabelle5[[#This Row],[Parent]])</f>
        <v>12</v>
      </c>
      <c r="L15">
        <v>203704</v>
      </c>
      <c r="M15" t="s">
        <v>25</v>
      </c>
      <c r="N15">
        <v>480657427</v>
      </c>
      <c r="O15">
        <v>135584</v>
      </c>
      <c r="P15" t="s">
        <v>28</v>
      </c>
      <c r="Q15">
        <v>83571171</v>
      </c>
      <c r="R15">
        <v>43</v>
      </c>
      <c r="S15" s="2">
        <v>12</v>
      </c>
    </row>
    <row r="16" spans="1:19" x14ac:dyDescent="0.35">
      <c r="A16" s="1">
        <v>203704</v>
      </c>
      <c r="B16" s="1" t="s">
        <v>25</v>
      </c>
      <c r="C16" s="1">
        <v>480657427</v>
      </c>
      <c r="D16" s="1">
        <v>300834</v>
      </c>
      <c r="E16" s="1" t="s">
        <v>29</v>
      </c>
      <c r="F16" s="1">
        <v>21998919</v>
      </c>
      <c r="G16" s="1" t="s">
        <v>52</v>
      </c>
      <c r="H16" s="1" t="s">
        <v>69</v>
      </c>
      <c r="I16" s="1">
        <v>54</v>
      </c>
      <c r="J16" s="1">
        <f>_xlfn.MINIFS(Tabelle5[Enfant - Durée de vie en j ],Tabelle5[Parent],Tabelle5[[#This Row],[Parent]])</f>
        <v>12</v>
      </c>
      <c r="L16">
        <v>203704</v>
      </c>
      <c r="M16" t="s">
        <v>25</v>
      </c>
      <c r="N16">
        <v>480657427</v>
      </c>
      <c r="O16">
        <v>300834</v>
      </c>
      <c r="P16" t="s">
        <v>29</v>
      </c>
      <c r="Q16">
        <v>21998919</v>
      </c>
      <c r="R16">
        <v>54</v>
      </c>
      <c r="S16" s="2">
        <v>12</v>
      </c>
    </row>
    <row r="17" spans="1:19" x14ac:dyDescent="0.35">
      <c r="A17" s="1">
        <v>203704</v>
      </c>
      <c r="B17" s="1" t="s">
        <v>25</v>
      </c>
      <c r="C17" s="1">
        <v>480657427</v>
      </c>
      <c r="D17" s="1">
        <v>12013</v>
      </c>
      <c r="E17" s="1" t="s">
        <v>30</v>
      </c>
      <c r="F17" s="1">
        <v>38331233</v>
      </c>
      <c r="G17" s="1" t="s">
        <v>53</v>
      </c>
      <c r="H17" s="1" t="s">
        <v>70</v>
      </c>
      <c r="I17" s="1">
        <v>47</v>
      </c>
      <c r="J17" s="1">
        <f>_xlfn.MINIFS(Tabelle5[Enfant - Durée de vie en j ],Tabelle5[Parent],Tabelle5[[#This Row],[Parent]])</f>
        <v>12</v>
      </c>
      <c r="L17">
        <v>203704</v>
      </c>
      <c r="M17" t="s">
        <v>25</v>
      </c>
      <c r="N17">
        <v>480657427</v>
      </c>
      <c r="O17">
        <v>12013</v>
      </c>
      <c r="P17" t="s">
        <v>30</v>
      </c>
      <c r="Q17">
        <v>38331233</v>
      </c>
      <c r="R17">
        <v>47</v>
      </c>
      <c r="S17" s="2">
        <v>12</v>
      </c>
    </row>
    <row r="18" spans="1:19" x14ac:dyDescent="0.35">
      <c r="A18" s="1">
        <v>11461</v>
      </c>
      <c r="B18" s="1" t="s">
        <v>16</v>
      </c>
      <c r="C18" s="1">
        <v>108989607</v>
      </c>
      <c r="D18" s="1">
        <v>10204</v>
      </c>
      <c r="E18" s="1" t="s">
        <v>17</v>
      </c>
      <c r="F18" s="1">
        <v>22592309</v>
      </c>
      <c r="G18" s="1" t="s">
        <v>43</v>
      </c>
      <c r="H18" s="1" t="s">
        <v>60</v>
      </c>
      <c r="I18" s="1">
        <v>26</v>
      </c>
      <c r="J18" s="1">
        <f>_xlfn.MINIFS(Tabelle5[Enfant - Durée de vie en j ],Tabelle5[Parent],Tabelle5[[#This Row],[Parent]])</f>
        <v>26</v>
      </c>
      <c r="L18">
        <v>11461</v>
      </c>
      <c r="M18" t="s">
        <v>16</v>
      </c>
      <c r="N18">
        <v>108989607</v>
      </c>
      <c r="O18">
        <v>10204</v>
      </c>
      <c r="P18" t="s">
        <v>17</v>
      </c>
      <c r="Q18">
        <v>22592309</v>
      </c>
      <c r="R18">
        <v>26</v>
      </c>
      <c r="S18" s="2">
        <v>26</v>
      </c>
    </row>
    <row r="19" spans="1:19" x14ac:dyDescent="0.35">
      <c r="A19" s="1">
        <v>11461</v>
      </c>
      <c r="B19" s="1" t="s">
        <v>16</v>
      </c>
      <c r="C19" s="1">
        <v>108989607</v>
      </c>
      <c r="D19" s="1">
        <v>10205</v>
      </c>
      <c r="E19" s="1" t="s">
        <v>18</v>
      </c>
      <c r="F19" s="1">
        <v>63517701</v>
      </c>
      <c r="G19" s="1" t="s">
        <v>44</v>
      </c>
      <c r="H19" s="1" t="s">
        <v>61</v>
      </c>
      <c r="I19" s="1">
        <v>26</v>
      </c>
      <c r="J19" s="1">
        <f>_xlfn.MINIFS(Tabelle5[Enfant - Durée de vie en j ],Tabelle5[Parent],Tabelle5[[#This Row],[Parent]])</f>
        <v>26</v>
      </c>
      <c r="L19">
        <v>11461</v>
      </c>
      <c r="M19" t="s">
        <v>16</v>
      </c>
      <c r="N19">
        <v>108989607</v>
      </c>
      <c r="O19">
        <v>10205</v>
      </c>
      <c r="P19" t="s">
        <v>18</v>
      </c>
      <c r="Q19">
        <v>63517701</v>
      </c>
      <c r="R19">
        <v>26</v>
      </c>
      <c r="S19" s="2">
        <v>26</v>
      </c>
    </row>
    <row r="22" spans="1:19" x14ac:dyDescent="0.35">
      <c r="L22" t="s">
        <v>19</v>
      </c>
      <c r="M22" t="s">
        <v>34</v>
      </c>
      <c r="N22" t="s">
        <v>35</v>
      </c>
      <c r="O22" t="s">
        <v>31</v>
      </c>
      <c r="P22" t="s">
        <v>33</v>
      </c>
      <c r="Q22" t="s">
        <v>32</v>
      </c>
      <c r="R22" t="s">
        <v>71</v>
      </c>
      <c r="S22" t="s">
        <v>74</v>
      </c>
    </row>
    <row r="23" spans="1:19" x14ac:dyDescent="0.35">
      <c r="L23">
        <v>4118</v>
      </c>
      <c r="M23" t="s">
        <v>8</v>
      </c>
      <c r="N23">
        <v>184505959</v>
      </c>
      <c r="O23">
        <v>14573</v>
      </c>
      <c r="P23" t="s">
        <v>9</v>
      </c>
      <c r="Q23">
        <v>75381219</v>
      </c>
      <c r="R23">
        <v>23</v>
      </c>
      <c r="S23">
        <v>23</v>
      </c>
    </row>
    <row r="24" spans="1:19" x14ac:dyDescent="0.35">
      <c r="L24">
        <v>4118</v>
      </c>
      <c r="M24" t="s">
        <v>8</v>
      </c>
      <c r="N24">
        <v>184505959</v>
      </c>
      <c r="O24">
        <v>11930</v>
      </c>
      <c r="P24" t="s">
        <v>10</v>
      </c>
      <c r="Q24">
        <v>69920072</v>
      </c>
      <c r="R24">
        <v>35</v>
      </c>
      <c r="S24">
        <v>23</v>
      </c>
    </row>
    <row r="25" spans="1:19" x14ac:dyDescent="0.35">
      <c r="L25">
        <v>4296</v>
      </c>
      <c r="M25" t="s">
        <v>11</v>
      </c>
      <c r="N25">
        <v>144965281</v>
      </c>
      <c r="O25">
        <v>157963</v>
      </c>
      <c r="P25" t="s">
        <v>12</v>
      </c>
      <c r="Q25">
        <v>50025398</v>
      </c>
      <c r="R25">
        <v>75</v>
      </c>
      <c r="S25">
        <v>61</v>
      </c>
    </row>
    <row r="26" spans="1:19" x14ac:dyDescent="0.35">
      <c r="L26">
        <v>4296</v>
      </c>
      <c r="M26" t="s">
        <v>11</v>
      </c>
      <c r="N26">
        <v>144965281</v>
      </c>
      <c r="O26">
        <v>11930</v>
      </c>
      <c r="P26" t="s">
        <v>10</v>
      </c>
      <c r="Q26">
        <v>60646218</v>
      </c>
      <c r="R26">
        <v>61</v>
      </c>
      <c r="S26">
        <v>61</v>
      </c>
    </row>
    <row r="27" spans="1:19" x14ac:dyDescent="0.35">
      <c r="L27">
        <v>10446</v>
      </c>
      <c r="M27" t="s">
        <v>13</v>
      </c>
      <c r="N27">
        <v>944718981</v>
      </c>
      <c r="O27">
        <v>20584</v>
      </c>
      <c r="P27" t="s">
        <v>14</v>
      </c>
      <c r="Q27">
        <v>77560072</v>
      </c>
      <c r="R27">
        <v>15</v>
      </c>
      <c r="S27">
        <v>15</v>
      </c>
    </row>
    <row r="28" spans="1:19" x14ac:dyDescent="0.35">
      <c r="L28">
        <v>10446</v>
      </c>
      <c r="M28" t="s">
        <v>13</v>
      </c>
      <c r="N28">
        <v>944718981</v>
      </c>
      <c r="O28">
        <v>10348</v>
      </c>
      <c r="P28" t="s">
        <v>15</v>
      </c>
      <c r="Q28">
        <v>57321543</v>
      </c>
      <c r="R28">
        <v>45</v>
      </c>
      <c r="S28">
        <v>15</v>
      </c>
    </row>
    <row r="29" spans="1:19" x14ac:dyDescent="0.35">
      <c r="L29">
        <v>203682</v>
      </c>
      <c r="M29" t="s">
        <v>20</v>
      </c>
      <c r="N29">
        <v>799859461</v>
      </c>
      <c r="O29">
        <v>301727</v>
      </c>
      <c r="P29" t="s">
        <v>21</v>
      </c>
      <c r="Q29">
        <v>25504923</v>
      </c>
      <c r="R29">
        <v>54</v>
      </c>
      <c r="S29">
        <v>45</v>
      </c>
    </row>
    <row r="30" spans="1:19" x14ac:dyDescent="0.35">
      <c r="L30">
        <v>203682</v>
      </c>
      <c r="M30" t="s">
        <v>20</v>
      </c>
      <c r="N30">
        <v>799859461</v>
      </c>
      <c r="O30">
        <v>301728</v>
      </c>
      <c r="P30" t="s">
        <v>22</v>
      </c>
      <c r="Q30">
        <v>58925188</v>
      </c>
      <c r="R30">
        <v>58</v>
      </c>
      <c r="S30">
        <v>45</v>
      </c>
    </row>
    <row r="31" spans="1:19" x14ac:dyDescent="0.35">
      <c r="L31">
        <v>203682</v>
      </c>
      <c r="M31" t="s">
        <v>20</v>
      </c>
      <c r="N31">
        <v>799859461</v>
      </c>
      <c r="O31">
        <v>205246</v>
      </c>
      <c r="P31" t="s">
        <v>23</v>
      </c>
      <c r="Q31">
        <v>50636975</v>
      </c>
      <c r="R31">
        <v>87</v>
      </c>
      <c r="S31">
        <v>45</v>
      </c>
    </row>
    <row r="32" spans="1:19" x14ac:dyDescent="0.35">
      <c r="L32">
        <v>203682</v>
      </c>
      <c r="M32" t="s">
        <v>20</v>
      </c>
      <c r="N32">
        <v>799859461</v>
      </c>
      <c r="O32">
        <v>63085</v>
      </c>
      <c r="P32" t="s">
        <v>24</v>
      </c>
      <c r="Q32">
        <v>87639882</v>
      </c>
      <c r="R32">
        <v>45</v>
      </c>
      <c r="S32">
        <v>45</v>
      </c>
    </row>
    <row r="33" spans="12:19" x14ac:dyDescent="0.35">
      <c r="L33">
        <v>203704</v>
      </c>
      <c r="M33" t="s">
        <v>25</v>
      </c>
      <c r="N33">
        <v>480657427</v>
      </c>
      <c r="O33">
        <v>135373</v>
      </c>
      <c r="P33" t="s">
        <v>26</v>
      </c>
      <c r="Q33">
        <v>80893110</v>
      </c>
      <c r="R33">
        <v>12</v>
      </c>
      <c r="S33">
        <v>12</v>
      </c>
    </row>
    <row r="34" spans="12:19" x14ac:dyDescent="0.35">
      <c r="L34">
        <v>203704</v>
      </c>
      <c r="M34" t="s">
        <v>25</v>
      </c>
      <c r="N34">
        <v>480657427</v>
      </c>
      <c r="O34">
        <v>14606</v>
      </c>
      <c r="P34" t="s">
        <v>27</v>
      </c>
      <c r="Q34">
        <v>68559593</v>
      </c>
      <c r="R34">
        <v>85</v>
      </c>
      <c r="S34">
        <v>12</v>
      </c>
    </row>
    <row r="35" spans="12:19" x14ac:dyDescent="0.35">
      <c r="L35">
        <v>203704</v>
      </c>
      <c r="M35" t="s">
        <v>25</v>
      </c>
      <c r="N35">
        <v>480657427</v>
      </c>
      <c r="O35">
        <v>135584</v>
      </c>
      <c r="P35" t="s">
        <v>28</v>
      </c>
      <c r="Q35">
        <v>83571171</v>
      </c>
      <c r="R35">
        <v>43</v>
      </c>
      <c r="S35">
        <v>12</v>
      </c>
    </row>
    <row r="36" spans="12:19" x14ac:dyDescent="0.35">
      <c r="L36">
        <v>203704</v>
      </c>
      <c r="M36" t="s">
        <v>25</v>
      </c>
      <c r="N36">
        <v>480657427</v>
      </c>
      <c r="O36">
        <v>300834</v>
      </c>
      <c r="P36" t="s">
        <v>29</v>
      </c>
      <c r="Q36">
        <v>21998919</v>
      </c>
      <c r="R36">
        <v>54</v>
      </c>
      <c r="S36">
        <v>12</v>
      </c>
    </row>
    <row r="37" spans="12:19" x14ac:dyDescent="0.35">
      <c r="L37">
        <v>203704</v>
      </c>
      <c r="M37" t="s">
        <v>25</v>
      </c>
      <c r="N37">
        <v>480657427</v>
      </c>
      <c r="O37">
        <v>12013</v>
      </c>
      <c r="P37" t="s">
        <v>30</v>
      </c>
      <c r="Q37">
        <v>38331233</v>
      </c>
      <c r="R37">
        <v>47</v>
      </c>
      <c r="S37">
        <v>12</v>
      </c>
    </row>
    <row r="38" spans="12:19" x14ac:dyDescent="0.35">
      <c r="L38">
        <v>11461</v>
      </c>
      <c r="M38" t="s">
        <v>16</v>
      </c>
      <c r="N38">
        <v>108989607</v>
      </c>
      <c r="O38">
        <v>10204</v>
      </c>
      <c r="P38" t="s">
        <v>17</v>
      </c>
      <c r="Q38">
        <v>22592309</v>
      </c>
      <c r="R38">
        <v>26</v>
      </c>
      <c r="S38">
        <v>26</v>
      </c>
    </row>
    <row r="39" spans="12:19" x14ac:dyDescent="0.35">
      <c r="L39">
        <v>11461</v>
      </c>
      <c r="M39" t="s">
        <v>16</v>
      </c>
      <c r="N39">
        <v>108989607</v>
      </c>
      <c r="O39">
        <v>10205</v>
      </c>
      <c r="P39" t="s">
        <v>18</v>
      </c>
      <c r="Q39">
        <v>63517701</v>
      </c>
      <c r="R39">
        <v>26</v>
      </c>
      <c r="S39">
        <v>26</v>
      </c>
    </row>
  </sheetData>
  <pageMargins left="0.7" right="0.7" top="0.78740157499999996" bottom="0.78740157499999996" header="0.3" footer="0.3"/>
  <pageSetup orientation="portrait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B33FDD1-BEEB-4E25-A10F-FD2BE974E1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Tabelle2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Joris.Winkler</dc:creator>
  <cp:lastModifiedBy>DUVERNOIS Arnaud</cp:lastModifiedBy>
  <dcterms:created xsi:type="dcterms:W3CDTF">2023-07-04T13:16:46Z</dcterms:created>
  <dcterms:modified xsi:type="dcterms:W3CDTF">2023-07-06T17:00:33Z</dcterms:modified>
</cp:coreProperties>
</file>