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7A01D86D-29D1-44DC-9424-CA93A51F604F}" xr6:coauthVersionLast="47" xr6:coauthVersionMax="47" xr10:uidLastSave="{00000000-0000-0000-0000-000000000000}"/>
  <bookViews>
    <workbookView xWindow="-110" yWindow="-110" windowWidth="25820" windowHeight="14020" xr2:uid="{798B24BB-6604-4178-AC5B-919B4EB9CD0F}"/>
  </bookViews>
  <sheets>
    <sheet name="Feuil1" sheetId="1" r:id="rId1"/>
  </sheets>
  <definedNames>
    <definedName name="_xlnm._FilterDatabase" localSheetId="0" hidden="1">Feuil1!$A$1:$E$61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/>
  <c r="D17" i="1"/>
  <c r="D23" i="1"/>
  <c r="D25" i="1"/>
  <c r="D27" i="1"/>
  <c r="D28" i="1"/>
  <c r="D29" i="1"/>
  <c r="D33" i="1"/>
  <c r="D44" i="1"/>
  <c r="D45" i="1"/>
  <c r="D46" i="1"/>
  <c r="D51" i="1"/>
  <c r="D56" i="1"/>
  <c r="E3" i="1"/>
  <c r="D3" i="1" s="1"/>
  <c r="E4" i="1"/>
  <c r="E5" i="1"/>
  <c r="D5" i="1" s="1"/>
  <c r="E6" i="1"/>
  <c r="E7" i="1"/>
  <c r="E8" i="1"/>
  <c r="D60" i="1" s="1"/>
  <c r="E9" i="1"/>
  <c r="D38" i="1" s="1"/>
  <c r="E10" i="1"/>
  <c r="D10" i="1" s="1"/>
  <c r="E11" i="1"/>
  <c r="E12" i="1"/>
  <c r="E13" i="1"/>
  <c r="E14" i="1"/>
  <c r="E15" i="1"/>
  <c r="D19" i="1" s="1"/>
  <c r="E16" i="1"/>
  <c r="D16" i="1" s="1"/>
  <c r="E17" i="1"/>
  <c r="D15" i="1" s="1"/>
  <c r="E18" i="1"/>
  <c r="E19" i="1"/>
  <c r="E20" i="1"/>
  <c r="E21" i="1"/>
  <c r="E22" i="1"/>
  <c r="E23" i="1"/>
  <c r="E24" i="1"/>
  <c r="E25" i="1"/>
  <c r="E26" i="1"/>
  <c r="D32" i="1" s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D24" i="1" s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2" i="1"/>
  <c r="D7" i="1" s="1"/>
  <c r="D12" i="1" l="1"/>
  <c r="D47" i="1"/>
  <c r="D54" i="1"/>
  <c r="D43" i="1"/>
  <c r="D31" i="1"/>
  <c r="D22" i="1"/>
  <c r="D55" i="1"/>
  <c r="D53" i="1"/>
  <c r="D42" i="1"/>
  <c r="D21" i="1"/>
  <c r="D41" i="1"/>
  <c r="D20" i="1"/>
  <c r="D9" i="1"/>
  <c r="D50" i="1"/>
  <c r="D39" i="1"/>
  <c r="D48" i="1"/>
  <c r="D26" i="1"/>
  <c r="D35" i="1"/>
  <c r="D59" i="1"/>
  <c r="D4" i="1"/>
  <c r="D18" i="1"/>
  <c r="D34" i="1"/>
  <c r="D52" i="1"/>
  <c r="D57" i="1"/>
  <c r="D49" i="1"/>
  <c r="D40" i="1"/>
  <c r="D8" i="1"/>
  <c r="D30" i="1"/>
  <c r="D14" i="1"/>
  <c r="D6" i="1"/>
  <c r="D61" i="1"/>
  <c r="D37" i="1"/>
  <c r="D13" i="1"/>
  <c r="D58" i="1"/>
  <c r="D36" i="1"/>
  <c r="D2" i="1"/>
</calcChain>
</file>

<file path=xl/sharedStrings.xml><?xml version="1.0" encoding="utf-8"?>
<sst xmlns="http://schemas.openxmlformats.org/spreadsheetml/2006/main" count="6" uniqueCount="6">
  <si>
    <t>Référence produite</t>
  </si>
  <si>
    <t>Date de production</t>
  </si>
  <si>
    <t>Quantité produite</t>
  </si>
  <si>
    <t>Quantité produite sur les 4 dernières productions de la référence</t>
  </si>
  <si>
    <t>NBSI</t>
  </si>
  <si>
    <t>dernières 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</si>
</sst>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0E62D-9792-41B6-83EE-3C136706B02F}">
  <dimension ref="A1:H61"/>
  <sheetViews>
    <sheetView tabSelected="1" workbookViewId="0">
      <selection activeCell="H4" sqref="H4"/>
    </sheetView>
  </sheetViews>
  <sheetFormatPr baseColWidth="10" defaultRowHeight="14.5" x14ac:dyDescent="0.35"/>
  <cols>
    <col min="2" max="2" width="11.453125" style="1"/>
    <col min="4" max="4" width="62" bestFit="1" customWidth="1"/>
  </cols>
  <sheetData>
    <row r="1" spans="1:8" x14ac:dyDescent="0.35">
      <c r="A1" t="s">
        <v>0</v>
      </c>
      <c r="B1" s="1" t="s">
        <v>1</v>
      </c>
      <c r="C1" t="s">
        <v>2</v>
      </c>
      <c r="D1" t="s">
        <v>3</v>
      </c>
      <c r="E1" t="s">
        <v>4</v>
      </c>
      <c r="G1" s="3">
        <v>3</v>
      </c>
      <c r="H1" t="s">
        <v>5</v>
      </c>
    </row>
    <row r="2" spans="1:8" x14ac:dyDescent="0.35">
      <c r="A2">
        <v>3</v>
      </c>
      <c r="B2" s="1">
        <v>44199</v>
      </c>
      <c r="C2">
        <v>51</v>
      </c>
      <c r="D2" s="2">
        <f>IF(COUNTIFS($A:$A,$A2)&lt;=$G$1,SUMIFS($C:$C,$A:$A,$A2),SUMIFS($C:$C,$E:$E,"&gt;" &amp;_xlfn.MAXIFS($E:$E,$A:$A,$A2)-$G$1,$A:$A,$A2))</f>
        <v>165</v>
      </c>
      <c r="E2">
        <f>COUNTIFS($A$2:$A2,$A2)</f>
        <v>1</v>
      </c>
    </row>
    <row r="3" spans="1:8" x14ac:dyDescent="0.35">
      <c r="A3">
        <v>13</v>
      </c>
      <c r="B3" s="1">
        <v>44200</v>
      </c>
      <c r="C3">
        <v>66</v>
      </c>
      <c r="D3" s="2">
        <f t="shared" ref="D3:D61" si="0">IF(COUNTIFS($A:$A,$A3)&lt;=$G$1,SUMIFS($C:$C,$A:$A,$A3),SUMIFS($C:$C,$E:$E,"&gt;" &amp;_xlfn.MAXIFS($E:$E,$A:$A,$A3)-$G$1,$A:$A,$A3))</f>
        <v>122</v>
      </c>
      <c r="E3">
        <f>COUNTIFS($A$2:$A3,$A3)</f>
        <v>1</v>
      </c>
    </row>
    <row r="4" spans="1:8" x14ac:dyDescent="0.35">
      <c r="A4">
        <v>1</v>
      </c>
      <c r="B4" s="1">
        <v>44258</v>
      </c>
      <c r="C4">
        <v>22</v>
      </c>
      <c r="D4" s="2">
        <f t="shared" si="0"/>
        <v>51</v>
      </c>
      <c r="E4">
        <f>COUNTIFS($A$2:$A4,$A4)</f>
        <v>1</v>
      </c>
    </row>
    <row r="5" spans="1:8" x14ac:dyDescent="0.35">
      <c r="A5">
        <v>6</v>
      </c>
      <c r="B5" s="1">
        <v>44281</v>
      </c>
      <c r="C5">
        <v>27</v>
      </c>
      <c r="D5" s="2">
        <f t="shared" si="0"/>
        <v>272</v>
      </c>
      <c r="E5">
        <f>COUNTIFS($A$2:$A5,$A5)</f>
        <v>1</v>
      </c>
    </row>
    <row r="6" spans="1:8" x14ac:dyDescent="0.35">
      <c r="A6">
        <v>4</v>
      </c>
      <c r="B6" s="1">
        <v>44291</v>
      </c>
      <c r="C6">
        <v>13</v>
      </c>
      <c r="D6" s="2">
        <f t="shared" si="0"/>
        <v>196</v>
      </c>
      <c r="E6">
        <f>COUNTIFS($A$2:$A6,$A6)</f>
        <v>1</v>
      </c>
    </row>
    <row r="7" spans="1:8" x14ac:dyDescent="0.35">
      <c r="A7">
        <v>3</v>
      </c>
      <c r="B7" s="1">
        <v>44310</v>
      </c>
      <c r="C7">
        <v>44</v>
      </c>
      <c r="D7" s="2">
        <f t="shared" si="0"/>
        <v>165</v>
      </c>
      <c r="E7">
        <f>COUNTIFS($A$2:$A7,$A7)</f>
        <v>2</v>
      </c>
    </row>
    <row r="8" spans="1:8" x14ac:dyDescent="0.35">
      <c r="A8">
        <v>15</v>
      </c>
      <c r="B8" s="1">
        <v>44313</v>
      </c>
      <c r="C8">
        <v>1</v>
      </c>
      <c r="D8" s="2">
        <f t="shared" si="0"/>
        <v>159</v>
      </c>
      <c r="E8">
        <f>COUNTIFS($A$2:$A8,$A8)</f>
        <v>1</v>
      </c>
    </row>
    <row r="9" spans="1:8" x14ac:dyDescent="0.35">
      <c r="A9">
        <v>7</v>
      </c>
      <c r="B9" s="1">
        <v>44331</v>
      </c>
      <c r="C9">
        <v>18</v>
      </c>
      <c r="D9" s="2">
        <f t="shared" si="0"/>
        <v>240</v>
      </c>
      <c r="E9">
        <f>COUNTIFS($A$2:$A9,$A9)</f>
        <v>1</v>
      </c>
    </row>
    <row r="10" spans="1:8" x14ac:dyDescent="0.35">
      <c r="A10">
        <v>2</v>
      </c>
      <c r="B10" s="1">
        <v>44361</v>
      </c>
      <c r="C10">
        <v>51</v>
      </c>
      <c r="D10" s="2">
        <f t="shared" si="0"/>
        <v>128</v>
      </c>
      <c r="E10">
        <f>COUNTIFS($A$2:$A10,$A10)</f>
        <v>1</v>
      </c>
    </row>
    <row r="11" spans="1:8" x14ac:dyDescent="0.35">
      <c r="A11">
        <v>9</v>
      </c>
      <c r="B11" s="1">
        <v>44372</v>
      </c>
      <c r="C11">
        <v>95</v>
      </c>
      <c r="D11" s="2">
        <f t="shared" si="0"/>
        <v>105</v>
      </c>
      <c r="E11">
        <f>COUNTIFS($A$2:$A11,$A11)</f>
        <v>1</v>
      </c>
    </row>
    <row r="12" spans="1:8" x14ac:dyDescent="0.35">
      <c r="A12">
        <v>13</v>
      </c>
      <c r="B12" s="1">
        <v>44379</v>
      </c>
      <c r="C12">
        <v>53</v>
      </c>
      <c r="D12" s="2">
        <f t="shared" si="0"/>
        <v>122</v>
      </c>
      <c r="E12">
        <f>COUNTIFS($A$2:$A12,$A12)</f>
        <v>2</v>
      </c>
    </row>
    <row r="13" spans="1:8" x14ac:dyDescent="0.35">
      <c r="A13">
        <v>4</v>
      </c>
      <c r="B13" s="1">
        <v>44419</v>
      </c>
      <c r="C13">
        <v>46</v>
      </c>
      <c r="D13" s="2">
        <f t="shared" si="0"/>
        <v>196</v>
      </c>
      <c r="E13">
        <f>COUNTIFS($A$2:$A13,$A13)</f>
        <v>2</v>
      </c>
    </row>
    <row r="14" spans="1:8" x14ac:dyDescent="0.35">
      <c r="A14">
        <v>1</v>
      </c>
      <c r="B14" s="1">
        <v>44430</v>
      </c>
      <c r="C14">
        <v>83</v>
      </c>
      <c r="D14" s="2">
        <f t="shared" si="0"/>
        <v>51</v>
      </c>
      <c r="E14">
        <f>COUNTIFS($A$2:$A14,$A14)</f>
        <v>2</v>
      </c>
    </row>
    <row r="15" spans="1:8" x14ac:dyDescent="0.35">
      <c r="A15">
        <v>12</v>
      </c>
      <c r="B15" s="1">
        <v>44459</v>
      </c>
      <c r="C15">
        <v>1</v>
      </c>
      <c r="D15" s="2">
        <f t="shared" si="0"/>
        <v>254</v>
      </c>
      <c r="E15">
        <f>COUNTIFS($A$2:$A15,$A15)</f>
        <v>1</v>
      </c>
    </row>
    <row r="16" spans="1:8" x14ac:dyDescent="0.35">
      <c r="A16">
        <v>5</v>
      </c>
      <c r="B16" s="1">
        <v>44508</v>
      </c>
      <c r="C16">
        <v>7</v>
      </c>
      <c r="D16" s="2">
        <f t="shared" si="0"/>
        <v>108</v>
      </c>
      <c r="E16">
        <f>COUNTIFS($A$2:$A16,$A16)</f>
        <v>1</v>
      </c>
    </row>
    <row r="17" spans="1:5" x14ac:dyDescent="0.35">
      <c r="A17">
        <v>11</v>
      </c>
      <c r="B17" s="1">
        <v>44554</v>
      </c>
      <c r="C17">
        <v>80</v>
      </c>
      <c r="D17" s="2">
        <f t="shared" si="0"/>
        <v>237</v>
      </c>
      <c r="E17">
        <f>COUNTIFS($A$2:$A17,$A17)</f>
        <v>1</v>
      </c>
    </row>
    <row r="18" spans="1:5" x14ac:dyDescent="0.35">
      <c r="A18">
        <v>4</v>
      </c>
      <c r="B18" s="1">
        <v>44570</v>
      </c>
      <c r="C18">
        <v>9</v>
      </c>
      <c r="D18" s="2">
        <f t="shared" si="0"/>
        <v>196</v>
      </c>
      <c r="E18">
        <f>COUNTIFS($A$2:$A18,$A18)</f>
        <v>3</v>
      </c>
    </row>
    <row r="19" spans="1:5" x14ac:dyDescent="0.35">
      <c r="A19">
        <v>12</v>
      </c>
      <c r="B19" s="1">
        <v>44601</v>
      </c>
      <c r="C19">
        <v>99</v>
      </c>
      <c r="D19" s="2">
        <f t="shared" si="0"/>
        <v>254</v>
      </c>
      <c r="E19">
        <f>COUNTIFS($A$2:$A19,$A19)</f>
        <v>2</v>
      </c>
    </row>
    <row r="20" spans="1:5" x14ac:dyDescent="0.35">
      <c r="A20">
        <v>7</v>
      </c>
      <c r="B20" s="1">
        <v>44627</v>
      </c>
      <c r="C20">
        <v>2</v>
      </c>
      <c r="D20" s="2">
        <f t="shared" si="0"/>
        <v>240</v>
      </c>
      <c r="E20">
        <f>COUNTIFS($A$2:$A20,$A20)</f>
        <v>2</v>
      </c>
    </row>
    <row r="21" spans="1:5" x14ac:dyDescent="0.35">
      <c r="A21">
        <v>2</v>
      </c>
      <c r="B21" s="1">
        <v>44633</v>
      </c>
      <c r="C21">
        <v>2</v>
      </c>
      <c r="D21" s="2">
        <f t="shared" si="0"/>
        <v>128</v>
      </c>
      <c r="E21">
        <f>COUNTIFS($A$2:$A21,$A21)</f>
        <v>2</v>
      </c>
    </row>
    <row r="22" spans="1:5" x14ac:dyDescent="0.35">
      <c r="A22">
        <v>12</v>
      </c>
      <c r="B22" s="1">
        <v>44637</v>
      </c>
      <c r="C22">
        <v>78</v>
      </c>
      <c r="D22" s="2">
        <f t="shared" si="0"/>
        <v>254</v>
      </c>
      <c r="E22">
        <f>COUNTIFS($A$2:$A22,$A22)</f>
        <v>3</v>
      </c>
    </row>
    <row r="23" spans="1:5" x14ac:dyDescent="0.35">
      <c r="A23">
        <v>10</v>
      </c>
      <c r="B23" s="1">
        <v>44646</v>
      </c>
      <c r="C23">
        <v>80</v>
      </c>
      <c r="D23" s="2">
        <f t="shared" si="0"/>
        <v>132</v>
      </c>
      <c r="E23">
        <f>COUNTIFS($A$2:$A23,$A23)</f>
        <v>1</v>
      </c>
    </row>
    <row r="24" spans="1:5" x14ac:dyDescent="0.35">
      <c r="A24">
        <v>3</v>
      </c>
      <c r="B24" s="1">
        <v>44647</v>
      </c>
      <c r="C24">
        <v>23</v>
      </c>
      <c r="D24" s="2">
        <f t="shared" si="0"/>
        <v>165</v>
      </c>
      <c r="E24">
        <f>COUNTIFS($A$2:$A24,$A24)</f>
        <v>3</v>
      </c>
    </row>
    <row r="25" spans="1:5" x14ac:dyDescent="0.35">
      <c r="A25">
        <v>14</v>
      </c>
      <c r="B25" s="1">
        <v>44656</v>
      </c>
      <c r="C25">
        <v>75</v>
      </c>
      <c r="D25" s="2">
        <f t="shared" si="0"/>
        <v>177</v>
      </c>
      <c r="E25">
        <f>COUNTIFS($A$2:$A25,$A25)</f>
        <v>1</v>
      </c>
    </row>
    <row r="26" spans="1:5" x14ac:dyDescent="0.35">
      <c r="A26">
        <v>6</v>
      </c>
      <c r="B26" s="1">
        <v>44656</v>
      </c>
      <c r="C26">
        <v>86</v>
      </c>
      <c r="D26" s="2">
        <f t="shared" si="0"/>
        <v>272</v>
      </c>
      <c r="E26">
        <f>COUNTIFS($A$2:$A26,$A26)</f>
        <v>2</v>
      </c>
    </row>
    <row r="27" spans="1:5" x14ac:dyDescent="0.35">
      <c r="A27">
        <v>11</v>
      </c>
      <c r="B27" s="1">
        <v>44695</v>
      </c>
      <c r="C27">
        <v>93</v>
      </c>
      <c r="D27" s="2">
        <f t="shared" si="0"/>
        <v>237</v>
      </c>
      <c r="E27">
        <f>COUNTIFS($A$2:$A27,$A27)</f>
        <v>2</v>
      </c>
    </row>
    <row r="28" spans="1:5" x14ac:dyDescent="0.35">
      <c r="A28">
        <v>11</v>
      </c>
      <c r="B28" s="1">
        <v>44727</v>
      </c>
      <c r="C28">
        <v>64</v>
      </c>
      <c r="D28" s="2">
        <f t="shared" si="0"/>
        <v>237</v>
      </c>
      <c r="E28">
        <f>COUNTIFS($A$2:$A28,$A28)</f>
        <v>3</v>
      </c>
    </row>
    <row r="29" spans="1:5" x14ac:dyDescent="0.35">
      <c r="A29">
        <v>8</v>
      </c>
      <c r="B29" s="1">
        <v>44751</v>
      </c>
      <c r="C29">
        <v>72</v>
      </c>
      <c r="D29" s="2">
        <f t="shared" si="0"/>
        <v>72</v>
      </c>
      <c r="E29">
        <f>COUNTIFS($A$2:$A29,$A29)</f>
        <v>1</v>
      </c>
    </row>
    <row r="30" spans="1:5" x14ac:dyDescent="0.35">
      <c r="A30">
        <v>1</v>
      </c>
      <c r="B30" s="1">
        <v>44781</v>
      </c>
      <c r="C30">
        <v>23</v>
      </c>
      <c r="D30" s="2">
        <f t="shared" si="0"/>
        <v>51</v>
      </c>
      <c r="E30">
        <f>COUNTIFS($A$2:$A30,$A30)</f>
        <v>3</v>
      </c>
    </row>
    <row r="31" spans="1:5" x14ac:dyDescent="0.35">
      <c r="A31">
        <v>2</v>
      </c>
      <c r="B31" s="1">
        <v>44782</v>
      </c>
      <c r="C31">
        <v>94</v>
      </c>
      <c r="D31" s="2">
        <f t="shared" si="0"/>
        <v>128</v>
      </c>
      <c r="E31">
        <f>COUNTIFS($A$2:$A31,$A31)</f>
        <v>3</v>
      </c>
    </row>
    <row r="32" spans="1:5" x14ac:dyDescent="0.35">
      <c r="A32">
        <v>6</v>
      </c>
      <c r="B32" s="1">
        <v>44783</v>
      </c>
      <c r="C32">
        <v>90</v>
      </c>
      <c r="D32" s="2">
        <f t="shared" si="0"/>
        <v>272</v>
      </c>
      <c r="E32">
        <f>COUNTIFS($A$2:$A32,$A32)</f>
        <v>3</v>
      </c>
    </row>
    <row r="33" spans="1:5" x14ac:dyDescent="0.35">
      <c r="A33">
        <v>14</v>
      </c>
      <c r="B33" s="1">
        <v>44792</v>
      </c>
      <c r="C33">
        <v>64</v>
      </c>
      <c r="D33" s="2">
        <f t="shared" si="0"/>
        <v>177</v>
      </c>
      <c r="E33">
        <f>COUNTIFS($A$2:$A33,$A33)</f>
        <v>2</v>
      </c>
    </row>
    <row r="34" spans="1:5" x14ac:dyDescent="0.35">
      <c r="A34">
        <v>1</v>
      </c>
      <c r="B34" s="1">
        <v>44841</v>
      </c>
      <c r="C34">
        <v>2</v>
      </c>
      <c r="D34" s="2">
        <f t="shared" si="0"/>
        <v>51</v>
      </c>
      <c r="E34">
        <f>COUNTIFS($A$2:$A34,$A34)</f>
        <v>4</v>
      </c>
    </row>
    <row r="35" spans="1:5" x14ac:dyDescent="0.35">
      <c r="A35">
        <v>5</v>
      </c>
      <c r="B35" s="1">
        <v>44851</v>
      </c>
      <c r="C35">
        <v>25</v>
      </c>
      <c r="D35" s="2">
        <f t="shared" si="0"/>
        <v>108</v>
      </c>
      <c r="E35">
        <f>COUNTIFS($A$2:$A35,$A35)</f>
        <v>2</v>
      </c>
    </row>
    <row r="36" spans="1:5" x14ac:dyDescent="0.35">
      <c r="A36">
        <v>4</v>
      </c>
      <c r="B36" s="1">
        <v>44853</v>
      </c>
      <c r="C36">
        <v>54</v>
      </c>
      <c r="D36" s="2">
        <f t="shared" si="0"/>
        <v>196</v>
      </c>
      <c r="E36">
        <f>COUNTIFS($A$2:$A36,$A36)</f>
        <v>4</v>
      </c>
    </row>
    <row r="37" spans="1:5" x14ac:dyDescent="0.35">
      <c r="A37">
        <v>15</v>
      </c>
      <c r="B37" s="1">
        <v>44893</v>
      </c>
      <c r="C37">
        <v>48</v>
      </c>
      <c r="D37" s="2">
        <f t="shared" si="0"/>
        <v>159</v>
      </c>
      <c r="E37">
        <f>COUNTIFS($A$2:$A37,$A37)</f>
        <v>2</v>
      </c>
    </row>
    <row r="38" spans="1:5" x14ac:dyDescent="0.35">
      <c r="A38">
        <v>7</v>
      </c>
      <c r="B38" s="1">
        <v>44906</v>
      </c>
      <c r="C38">
        <v>91</v>
      </c>
      <c r="D38" s="2">
        <f t="shared" si="0"/>
        <v>240</v>
      </c>
      <c r="E38">
        <f>COUNTIFS($A$2:$A38,$A38)</f>
        <v>3</v>
      </c>
    </row>
    <row r="39" spans="1:5" x14ac:dyDescent="0.35">
      <c r="A39">
        <v>3</v>
      </c>
      <c r="B39" s="1">
        <v>44930</v>
      </c>
      <c r="C39">
        <v>69</v>
      </c>
      <c r="D39" s="2">
        <f t="shared" si="0"/>
        <v>165</v>
      </c>
      <c r="E39">
        <f>COUNTIFS($A$2:$A39,$A39)</f>
        <v>4</v>
      </c>
    </row>
    <row r="40" spans="1:5" x14ac:dyDescent="0.35">
      <c r="A40">
        <v>4</v>
      </c>
      <c r="B40" s="1">
        <v>44948</v>
      </c>
      <c r="C40">
        <v>44</v>
      </c>
      <c r="D40" s="2">
        <f t="shared" si="0"/>
        <v>196</v>
      </c>
      <c r="E40">
        <f>COUNTIFS($A$2:$A40,$A40)</f>
        <v>5</v>
      </c>
    </row>
    <row r="41" spans="1:5" x14ac:dyDescent="0.35">
      <c r="A41">
        <v>3</v>
      </c>
      <c r="B41" s="1">
        <v>44970</v>
      </c>
      <c r="C41">
        <v>73</v>
      </c>
      <c r="D41" s="2">
        <f t="shared" si="0"/>
        <v>165</v>
      </c>
      <c r="E41">
        <f>COUNTIFS($A$2:$A41,$A41)</f>
        <v>5</v>
      </c>
    </row>
    <row r="42" spans="1:5" x14ac:dyDescent="0.35">
      <c r="A42">
        <v>12</v>
      </c>
      <c r="B42" s="1">
        <v>44973</v>
      </c>
      <c r="C42">
        <v>91</v>
      </c>
      <c r="D42" s="2">
        <f t="shared" si="0"/>
        <v>254</v>
      </c>
      <c r="E42">
        <f>COUNTIFS($A$2:$A42,$A42)</f>
        <v>4</v>
      </c>
    </row>
    <row r="43" spans="1:5" x14ac:dyDescent="0.35">
      <c r="A43">
        <v>5</v>
      </c>
      <c r="B43" s="1">
        <v>44974</v>
      </c>
      <c r="C43">
        <v>49</v>
      </c>
      <c r="D43" s="2">
        <f t="shared" si="0"/>
        <v>108</v>
      </c>
      <c r="E43">
        <f>COUNTIFS($A$2:$A43,$A43)</f>
        <v>3</v>
      </c>
    </row>
    <row r="44" spans="1:5" x14ac:dyDescent="0.35">
      <c r="A44">
        <v>9</v>
      </c>
      <c r="B44" s="1">
        <v>44979</v>
      </c>
      <c r="C44">
        <v>10</v>
      </c>
      <c r="D44" s="2">
        <f t="shared" si="0"/>
        <v>105</v>
      </c>
      <c r="E44">
        <f>COUNTIFS($A$2:$A44,$A44)</f>
        <v>2</v>
      </c>
    </row>
    <row r="45" spans="1:5" x14ac:dyDescent="0.35">
      <c r="A45">
        <v>13</v>
      </c>
      <c r="B45" s="1">
        <v>45021</v>
      </c>
      <c r="C45">
        <v>47</v>
      </c>
      <c r="D45" s="2">
        <f t="shared" si="0"/>
        <v>122</v>
      </c>
      <c r="E45">
        <f>COUNTIFS($A$2:$A45,$A45)</f>
        <v>3</v>
      </c>
    </row>
    <row r="46" spans="1:5" x14ac:dyDescent="0.35">
      <c r="A46">
        <v>10</v>
      </c>
      <c r="B46" s="1">
        <v>45025</v>
      </c>
      <c r="C46">
        <v>52</v>
      </c>
      <c r="D46" s="2">
        <f t="shared" si="0"/>
        <v>132</v>
      </c>
      <c r="E46">
        <f>COUNTIFS($A$2:$A46,$A46)</f>
        <v>2</v>
      </c>
    </row>
    <row r="47" spans="1:5" x14ac:dyDescent="0.35">
      <c r="A47">
        <v>15</v>
      </c>
      <c r="B47" s="1">
        <v>45055</v>
      </c>
      <c r="C47">
        <v>93</v>
      </c>
      <c r="D47" s="2">
        <f t="shared" si="0"/>
        <v>159</v>
      </c>
      <c r="E47">
        <f>COUNTIFS($A$2:$A47,$A47)</f>
        <v>3</v>
      </c>
    </row>
    <row r="48" spans="1:5" x14ac:dyDescent="0.35">
      <c r="A48">
        <v>7</v>
      </c>
      <c r="B48" s="1">
        <v>45055</v>
      </c>
      <c r="C48">
        <v>85</v>
      </c>
      <c r="D48" s="2">
        <f t="shared" si="0"/>
        <v>240</v>
      </c>
      <c r="E48">
        <f>COUNTIFS($A$2:$A48,$A48)</f>
        <v>4</v>
      </c>
    </row>
    <row r="49" spans="1:5" x14ac:dyDescent="0.35">
      <c r="A49">
        <v>15</v>
      </c>
      <c r="B49" s="1">
        <v>45067</v>
      </c>
      <c r="C49">
        <v>43</v>
      </c>
      <c r="D49" s="2">
        <f t="shared" si="0"/>
        <v>159</v>
      </c>
      <c r="E49">
        <f>COUNTIFS($A$2:$A49,$A49)</f>
        <v>4</v>
      </c>
    </row>
    <row r="50" spans="1:5" x14ac:dyDescent="0.35">
      <c r="A50">
        <v>6</v>
      </c>
      <c r="B50" s="1">
        <v>45089</v>
      </c>
      <c r="C50">
        <v>96</v>
      </c>
      <c r="D50" s="2">
        <f t="shared" si="0"/>
        <v>272</v>
      </c>
      <c r="E50">
        <f>COUNTIFS($A$2:$A50,$A50)</f>
        <v>4</v>
      </c>
    </row>
    <row r="51" spans="1:5" x14ac:dyDescent="0.35">
      <c r="A51">
        <v>14</v>
      </c>
      <c r="B51" s="1">
        <v>45104</v>
      </c>
      <c r="C51">
        <v>38</v>
      </c>
      <c r="D51" s="2">
        <f t="shared" si="0"/>
        <v>177</v>
      </c>
      <c r="E51">
        <f>COUNTIFS($A$2:$A51,$A51)</f>
        <v>3</v>
      </c>
    </row>
    <row r="52" spans="1:5" x14ac:dyDescent="0.35">
      <c r="A52">
        <v>15</v>
      </c>
      <c r="B52" s="1">
        <v>45118</v>
      </c>
      <c r="C52">
        <v>89</v>
      </c>
      <c r="D52" s="2">
        <f t="shared" si="0"/>
        <v>159</v>
      </c>
      <c r="E52">
        <f>COUNTIFS($A$2:$A52,$A52)</f>
        <v>5</v>
      </c>
    </row>
    <row r="53" spans="1:5" x14ac:dyDescent="0.35">
      <c r="A53">
        <v>5</v>
      </c>
      <c r="B53" s="1">
        <v>45141</v>
      </c>
      <c r="C53">
        <v>34</v>
      </c>
      <c r="D53" s="2">
        <f t="shared" si="0"/>
        <v>108</v>
      </c>
      <c r="E53">
        <f>COUNTIFS($A$2:$A53,$A53)</f>
        <v>4</v>
      </c>
    </row>
    <row r="54" spans="1:5" x14ac:dyDescent="0.35">
      <c r="A54">
        <v>7</v>
      </c>
      <c r="B54" s="1">
        <v>45203</v>
      </c>
      <c r="C54">
        <v>64</v>
      </c>
      <c r="D54" s="2">
        <f t="shared" si="0"/>
        <v>240</v>
      </c>
      <c r="E54">
        <f>COUNTIFS($A$2:$A54,$A54)</f>
        <v>5</v>
      </c>
    </row>
    <row r="55" spans="1:5" x14ac:dyDescent="0.35">
      <c r="A55">
        <v>2</v>
      </c>
      <c r="B55" s="1">
        <v>45208</v>
      </c>
      <c r="C55">
        <v>32</v>
      </c>
      <c r="D55" s="2">
        <f t="shared" si="0"/>
        <v>128</v>
      </c>
      <c r="E55">
        <f>COUNTIFS($A$2:$A55,$A55)</f>
        <v>4</v>
      </c>
    </row>
    <row r="56" spans="1:5" x14ac:dyDescent="0.35">
      <c r="A56">
        <v>12</v>
      </c>
      <c r="B56" s="1">
        <v>45216</v>
      </c>
      <c r="C56">
        <v>85</v>
      </c>
      <c r="D56" s="2">
        <f t="shared" si="0"/>
        <v>254</v>
      </c>
      <c r="E56">
        <f>COUNTIFS($A$2:$A56,$A56)</f>
        <v>5</v>
      </c>
    </row>
    <row r="57" spans="1:5" x14ac:dyDescent="0.35">
      <c r="A57">
        <v>1</v>
      </c>
      <c r="B57" s="1">
        <v>45217</v>
      </c>
      <c r="C57">
        <v>1</v>
      </c>
      <c r="D57" s="2">
        <f t="shared" si="0"/>
        <v>51</v>
      </c>
      <c r="E57">
        <f>COUNTIFS($A$2:$A57,$A57)</f>
        <v>5</v>
      </c>
    </row>
    <row r="58" spans="1:5" x14ac:dyDescent="0.35">
      <c r="A58">
        <v>15</v>
      </c>
      <c r="B58" s="1">
        <v>45237</v>
      </c>
      <c r="C58">
        <v>27</v>
      </c>
      <c r="D58" s="2">
        <f t="shared" si="0"/>
        <v>159</v>
      </c>
      <c r="E58">
        <f>COUNTIFS($A$2:$A58,$A58)</f>
        <v>6</v>
      </c>
    </row>
    <row r="59" spans="1:5" x14ac:dyDescent="0.35">
      <c r="A59">
        <v>4</v>
      </c>
      <c r="B59" s="1">
        <v>45242</v>
      </c>
      <c r="C59">
        <v>98</v>
      </c>
      <c r="D59" s="2">
        <f t="shared" si="0"/>
        <v>196</v>
      </c>
      <c r="E59">
        <f>COUNTIFS($A$2:$A59,$A59)</f>
        <v>6</v>
      </c>
    </row>
    <row r="60" spans="1:5" x14ac:dyDescent="0.35">
      <c r="A60">
        <v>13</v>
      </c>
      <c r="B60" s="1">
        <v>45284</v>
      </c>
      <c r="C60">
        <v>22</v>
      </c>
      <c r="D60" s="2">
        <f t="shared" si="0"/>
        <v>122</v>
      </c>
      <c r="E60">
        <f>COUNTIFS($A$2:$A60,$A60)</f>
        <v>4</v>
      </c>
    </row>
    <row r="61" spans="1:5" x14ac:dyDescent="0.35">
      <c r="A61">
        <v>1</v>
      </c>
      <c r="B61" s="1">
        <v>45286</v>
      </c>
      <c r="C61">
        <v>48</v>
      </c>
      <c r="D61" s="2">
        <f t="shared" si="0"/>
        <v>51</v>
      </c>
      <c r="E61">
        <f>COUNTIFS($A$2:$A61,$A61)</f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ROLEX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CHAPELLIER Maxime</dc:creator>
  <cp:lastModifiedBy>DUVERNOIS Arnaud</cp:lastModifiedBy>
  <dcterms:created xsi:type="dcterms:W3CDTF">2023-07-04T13:49:19Z</dcterms:created>
  <dcterms:modified xsi:type="dcterms:W3CDTF">2023-07-04T17:18:40Z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ac4b2bc-ebd9-4dd7-ace5-ea1cea0e7ede_Enabled">
    <vt:lpwstr>true</vt:lpwstr>
  </property>
  <property fmtid="{D5CDD505-2E9C-101B-9397-08002B2CF9AE}" pid="3" name="MSIP_Label_9ac4b2bc-ebd9-4dd7-ace5-ea1cea0e7ede_SetDate">
    <vt:lpwstr>2023-07-04T14:11:23Z</vt:lpwstr>
  </property>
  <property fmtid="{D5CDD505-2E9C-101B-9397-08002B2CF9AE}" pid="4" name="MSIP_Label_9ac4b2bc-ebd9-4dd7-ace5-ea1cea0e7ede_Method">
    <vt:lpwstr>Privileged</vt:lpwstr>
  </property>
  <property fmtid="{D5CDD505-2E9C-101B-9397-08002B2CF9AE}" pid="5" name="MSIP_Label_9ac4b2bc-ebd9-4dd7-ace5-ea1cea0e7ede_Name">
    <vt:lpwstr>Internal</vt:lpwstr>
  </property>
  <property fmtid="{D5CDD505-2E9C-101B-9397-08002B2CF9AE}" pid="6" name="MSIP_Label_9ac4b2bc-ebd9-4dd7-ace5-ea1cea0e7ede_SiteId">
    <vt:lpwstr>f2460eca-756e-4a3f-bd14-d2a84590fc31</vt:lpwstr>
  </property>
  <property fmtid="{D5CDD505-2E9C-101B-9397-08002B2CF9AE}" pid="7" name="MSIP_Label_9ac4b2bc-ebd9-4dd7-ace5-ea1cea0e7ede_ActionId">
    <vt:lpwstr>82d9ec39-08e0-4e59-bacc-4059234aacf0</vt:lpwstr>
  </property>
  <property fmtid="{D5CDD505-2E9C-101B-9397-08002B2CF9AE}" pid="8" name="MSIP_Label_9ac4b2bc-ebd9-4dd7-ace5-ea1cea0e7ede_ContentBits">
    <vt:lpwstr>0</vt:lpwstr>
  </property>
  <property fmtid="{D5CDD505-2E9C-101B-9397-08002B2CF9AE}" pid="9" name="Niveau_Confidentialite">
    <vt:lpwstr>1;#Interne</vt:lpwstr>
  </property>
</Properties>
</file>