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1D6A634-9318-4D55-A41A-3BE88208BEC7}" xr6:coauthVersionLast="47" xr6:coauthVersionMax="47" xr10:uidLastSave="{00000000-0000-0000-0000-000000000000}"/>
  <bookViews>
    <workbookView xWindow="-108" yWindow="-108" windowWidth="30936" windowHeight="16896" tabRatio="785" xr2:uid="{00000000-000D-0000-FFFF-FFFF00000000}"/>
  </bookViews>
  <sheets>
    <sheet name="JANVIER" sheetId="1" r:id="rId1"/>
  </sheets>
  <definedNames>
    <definedName name="ID" localSheetId="0" hidden="1">"220c2f01-969e-44b1-a555-9910b6168233"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7" i="1" l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144" i="1"/>
  <c r="J144" i="1"/>
  <c r="I145" i="1"/>
  <c r="J145" i="1"/>
  <c r="I146" i="1"/>
  <c r="J146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81" i="1"/>
  <c r="J81" i="1"/>
  <c r="I82" i="1"/>
  <c r="J82" i="1"/>
  <c r="I83" i="1"/>
  <c r="J83" i="1"/>
  <c r="I84" i="1"/>
  <c r="J84" i="1"/>
  <c r="I85" i="1"/>
  <c r="J85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3" i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G81" i="1"/>
  <c r="F80" i="1"/>
  <c r="F81" i="1"/>
  <c r="F82" i="1"/>
  <c r="F83" i="1"/>
  <c r="F84" i="1"/>
  <c r="F85" i="1"/>
  <c r="F86" i="1"/>
  <c r="G80" i="1"/>
  <c r="G82" i="1"/>
  <c r="G83" i="1"/>
  <c r="G84" i="1"/>
  <c r="G85" i="1"/>
  <c r="G86" i="1"/>
  <c r="G87" i="1"/>
  <c r="G8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H81" i="1" l="1"/>
  <c r="F3" i="1"/>
  <c r="G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H203" i="1" l="1"/>
  <c r="H199" i="1"/>
  <c r="H195" i="1"/>
  <c r="H191" i="1"/>
  <c r="H187" i="1"/>
  <c r="H183" i="1"/>
  <c r="H179" i="1"/>
  <c r="H175" i="1"/>
  <c r="H171" i="1"/>
  <c r="H167" i="1"/>
  <c r="H163" i="1"/>
  <c r="H159" i="1"/>
  <c r="H155" i="1"/>
  <c r="H151" i="1"/>
  <c r="H147" i="1"/>
  <c r="H143" i="1"/>
  <c r="H139" i="1"/>
  <c r="H135" i="1"/>
  <c r="H131" i="1"/>
  <c r="H127" i="1"/>
  <c r="H123" i="1"/>
  <c r="H119" i="1"/>
  <c r="H115" i="1"/>
  <c r="H111" i="1"/>
  <c r="H107" i="1"/>
  <c r="H103" i="1"/>
  <c r="H99" i="1"/>
  <c r="H95" i="1"/>
  <c r="H91" i="1"/>
  <c r="H87" i="1"/>
  <c r="H83" i="1"/>
  <c r="H79" i="1"/>
  <c r="H75" i="1"/>
  <c r="H71" i="1"/>
  <c r="H67" i="1"/>
  <c r="H63" i="1"/>
  <c r="H59" i="1"/>
  <c r="H55" i="1"/>
  <c r="H51" i="1"/>
  <c r="H47" i="1"/>
  <c r="H43" i="1"/>
  <c r="H39" i="1"/>
  <c r="H35" i="1"/>
  <c r="H31" i="1"/>
  <c r="H27" i="1"/>
  <c r="H23" i="1"/>
  <c r="H19" i="1"/>
  <c r="H15" i="1"/>
  <c r="H11" i="1"/>
  <c r="H7" i="1"/>
  <c r="H205" i="1"/>
  <c r="H201" i="1"/>
  <c r="H197" i="1"/>
  <c r="H193" i="1"/>
  <c r="H189" i="1"/>
  <c r="H185" i="1"/>
  <c r="H181" i="1"/>
  <c r="H177" i="1"/>
  <c r="H173" i="1"/>
  <c r="H169" i="1"/>
  <c r="H165" i="1"/>
  <c r="H161" i="1"/>
  <c r="H157" i="1"/>
  <c r="H153" i="1"/>
  <c r="H149" i="1"/>
  <c r="H145" i="1"/>
  <c r="H141" i="1"/>
  <c r="H137" i="1"/>
  <c r="H133" i="1"/>
  <c r="H129" i="1"/>
  <c r="H125" i="1"/>
  <c r="H121" i="1"/>
  <c r="H117" i="1"/>
  <c r="H113" i="1"/>
  <c r="H109" i="1"/>
  <c r="H105" i="1"/>
  <c r="H101" i="1"/>
  <c r="H97" i="1"/>
  <c r="H93" i="1"/>
  <c r="H89" i="1"/>
  <c r="H85" i="1"/>
  <c r="H77" i="1"/>
  <c r="H73" i="1"/>
  <c r="H69" i="1"/>
  <c r="H65" i="1"/>
  <c r="H61" i="1"/>
  <c r="H57" i="1"/>
  <c r="H53" i="1"/>
  <c r="H49" i="1"/>
  <c r="H45" i="1"/>
  <c r="H41" i="1"/>
  <c r="H37" i="1"/>
  <c r="H33" i="1"/>
  <c r="H29" i="1"/>
  <c r="H25" i="1"/>
  <c r="H21" i="1"/>
  <c r="H17" i="1"/>
  <c r="H13" i="1"/>
  <c r="H9" i="1"/>
  <c r="H5" i="1"/>
  <c r="H204" i="1"/>
  <c r="H200" i="1"/>
  <c r="H196" i="1"/>
  <c r="H192" i="1"/>
  <c r="H188" i="1"/>
  <c r="H184" i="1"/>
  <c r="H180" i="1"/>
  <c r="H176" i="1"/>
  <c r="H172" i="1"/>
  <c r="H168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8" i="1"/>
  <c r="H4" i="1"/>
  <c r="H202" i="1"/>
  <c r="H198" i="1"/>
  <c r="H194" i="1"/>
  <c r="H190" i="1"/>
  <c r="H186" i="1"/>
  <c r="H182" i="1"/>
  <c r="H178" i="1"/>
  <c r="H174" i="1"/>
  <c r="H170" i="1"/>
  <c r="H166" i="1"/>
  <c r="H162" i="1"/>
  <c r="H158" i="1"/>
  <c r="H154" i="1"/>
  <c r="H150" i="1"/>
  <c r="H146" i="1"/>
  <c r="H142" i="1"/>
  <c r="H138" i="1"/>
  <c r="H134" i="1"/>
  <c r="H130" i="1"/>
  <c r="H126" i="1"/>
  <c r="H122" i="1"/>
  <c r="H118" i="1"/>
  <c r="H114" i="1"/>
  <c r="H110" i="1"/>
  <c r="H106" i="1"/>
  <c r="H102" i="1"/>
  <c r="H98" i="1"/>
  <c r="H94" i="1"/>
  <c r="H90" i="1"/>
  <c r="H86" i="1"/>
  <c r="H82" i="1"/>
  <c r="H78" i="1"/>
  <c r="H74" i="1"/>
  <c r="H70" i="1"/>
  <c r="H66" i="1"/>
  <c r="H62" i="1"/>
  <c r="H58" i="1"/>
  <c r="H54" i="1"/>
  <c r="H50" i="1"/>
  <c r="H46" i="1"/>
  <c r="H42" i="1"/>
  <c r="H38" i="1"/>
  <c r="H34" i="1"/>
  <c r="H30" i="1"/>
  <c r="H26" i="1"/>
  <c r="H22" i="1"/>
  <c r="H18" i="1"/>
  <c r="H14" i="1"/>
  <c r="H10" i="1"/>
  <c r="H6" i="1"/>
  <c r="H3" i="1"/>
</calcChain>
</file>

<file path=xl/sharedStrings.xml><?xml version="1.0" encoding="utf-8"?>
<sst xmlns="http://schemas.openxmlformats.org/spreadsheetml/2006/main" count="418" uniqueCount="68">
  <si>
    <r>
      <rPr>
        <sz val="8"/>
        <rFont val="22spt"/>
      </rPr>
      <t xml:space="preserve">Lun 02/01/2023 </t>
    </r>
  </si>
  <si>
    <r>
      <rPr>
        <sz val="8"/>
        <rFont val="22spt"/>
      </rPr>
      <t xml:space="preserve">08:30 à 17:00 </t>
    </r>
  </si>
  <si>
    <r>
      <rPr>
        <sz val="8"/>
        <rFont val="22spt"/>
      </rPr>
      <t xml:space="preserve">08:30 à 12:30 </t>
    </r>
  </si>
  <si>
    <r>
      <rPr>
        <sz val="8"/>
        <rFont val="22spt"/>
      </rPr>
      <t xml:space="preserve">09:00 à 17:00 </t>
    </r>
  </si>
  <si>
    <r>
      <rPr>
        <sz val="8"/>
        <rFont val="22spt"/>
      </rPr>
      <t xml:space="preserve">09:00 à 12:00 </t>
    </r>
  </si>
  <si>
    <r>
      <rPr>
        <sz val="8"/>
        <rFont val="22spt"/>
      </rPr>
      <t xml:space="preserve">Mar 03/01/2023 </t>
    </r>
  </si>
  <si>
    <r>
      <rPr>
        <sz val="8"/>
        <rFont val="22spt"/>
      </rPr>
      <t xml:space="preserve">08:00 à 16:30 </t>
    </r>
  </si>
  <si>
    <r>
      <rPr>
        <sz val="8"/>
        <rFont val="22spt"/>
      </rPr>
      <t xml:space="preserve">09:30 à 12:00 </t>
    </r>
  </si>
  <si>
    <r>
      <rPr>
        <sz val="8"/>
        <rFont val="22spt"/>
      </rPr>
      <t xml:space="preserve">14:00 à 19:00 </t>
    </r>
  </si>
  <si>
    <r>
      <rPr>
        <sz val="8"/>
        <rFont val="22spt"/>
      </rPr>
      <t xml:space="preserve">Mer 04/01/2023 </t>
    </r>
  </si>
  <si>
    <r>
      <rPr>
        <sz val="8"/>
        <rFont val="22spt"/>
      </rPr>
      <t xml:space="preserve">08:30 à 18:00 </t>
    </r>
  </si>
  <si>
    <r>
      <rPr>
        <sz val="8"/>
        <rFont val="22spt"/>
      </rPr>
      <t xml:space="preserve">14:00 à 17:00 </t>
    </r>
  </si>
  <si>
    <r>
      <rPr>
        <sz val="8"/>
        <rFont val="22spt"/>
      </rPr>
      <t xml:space="preserve">Jeu 05/01/2023 </t>
    </r>
  </si>
  <si>
    <r>
      <rPr>
        <sz val="8"/>
        <rFont val="22spt"/>
      </rPr>
      <t xml:space="preserve">09:00 à 16:00 </t>
    </r>
  </si>
  <si>
    <r>
      <rPr>
        <sz val="8"/>
        <rFont val="22spt"/>
      </rPr>
      <t xml:space="preserve">14:00 à 17:30 </t>
    </r>
  </si>
  <si>
    <r>
      <rPr>
        <sz val="8"/>
        <rFont val="22spt"/>
      </rPr>
      <t xml:space="preserve">Ven 06/01/2023 </t>
    </r>
  </si>
  <si>
    <r>
      <rPr>
        <sz val="8"/>
        <rFont val="22spt"/>
      </rPr>
      <t xml:space="preserve">Lun 09/01/2023 </t>
    </r>
  </si>
  <si>
    <r>
      <rPr>
        <sz val="8"/>
        <rFont val="22spt"/>
      </rPr>
      <t xml:space="preserve">09:00 à 18:00 </t>
    </r>
  </si>
  <si>
    <r>
      <rPr>
        <sz val="8"/>
        <rFont val="22spt"/>
      </rPr>
      <t xml:space="preserve">13:00 à 18:00 </t>
    </r>
  </si>
  <si>
    <r>
      <rPr>
        <sz val="8"/>
        <rFont val="22spt"/>
      </rPr>
      <t xml:space="preserve">13:30 à 17:00 </t>
    </r>
  </si>
  <si>
    <r>
      <rPr>
        <sz val="8"/>
        <rFont val="22spt"/>
      </rPr>
      <t xml:space="preserve">Mar 10/01/2023 </t>
    </r>
  </si>
  <si>
    <r>
      <rPr>
        <sz val="8"/>
        <rFont val="22spt"/>
      </rPr>
      <t xml:space="preserve">08:30 à 17:30 </t>
    </r>
  </si>
  <si>
    <r>
      <rPr>
        <sz val="8"/>
        <rFont val="22spt"/>
      </rPr>
      <t xml:space="preserve">14:00 à 15:30 </t>
    </r>
  </si>
  <si>
    <r>
      <rPr>
        <sz val="8"/>
        <rFont val="22spt"/>
      </rPr>
      <t xml:space="preserve">Mer 11/01/2023 </t>
    </r>
  </si>
  <si>
    <r>
      <rPr>
        <sz val="8"/>
        <rFont val="22spt"/>
      </rPr>
      <t xml:space="preserve">14:00 à 15:00 </t>
    </r>
  </si>
  <si>
    <r>
      <rPr>
        <sz val="8"/>
        <rFont val="22spt"/>
      </rPr>
      <t xml:space="preserve">14:30 à 15:30 </t>
    </r>
  </si>
  <si>
    <r>
      <rPr>
        <sz val="8"/>
        <rFont val="22spt"/>
      </rPr>
      <t xml:space="preserve">Jeu 12/01/2023 </t>
    </r>
  </si>
  <si>
    <r>
      <rPr>
        <sz val="8"/>
        <rFont val="22spt"/>
      </rPr>
      <t xml:space="preserve">18:45 à 20:45 </t>
    </r>
  </si>
  <si>
    <r>
      <rPr>
        <sz val="8"/>
        <rFont val="22spt"/>
      </rPr>
      <t xml:space="preserve">Ven 13/01/2023 </t>
    </r>
  </si>
  <si>
    <r>
      <rPr>
        <sz val="8"/>
        <rFont val="22spt"/>
      </rPr>
      <t xml:space="preserve">Lun 16/01/2023 </t>
    </r>
  </si>
  <si>
    <r>
      <rPr>
        <sz val="8"/>
        <rFont val="22spt"/>
      </rPr>
      <t xml:space="preserve">09:00 à 11:00 </t>
    </r>
  </si>
  <si>
    <r>
      <rPr>
        <sz val="8"/>
        <rFont val="22spt"/>
      </rPr>
      <t xml:space="preserve">13:30 à 17:30 </t>
    </r>
  </si>
  <si>
    <r>
      <rPr>
        <sz val="8"/>
        <rFont val="22spt"/>
      </rPr>
      <t xml:space="preserve">Mar 17/01/2023 </t>
    </r>
  </si>
  <si>
    <r>
      <rPr>
        <sz val="8"/>
        <rFont val="22spt"/>
      </rPr>
      <t xml:space="preserve">12:30 à 13:30 </t>
    </r>
  </si>
  <si>
    <r>
      <rPr>
        <sz val="8"/>
        <rFont val="22spt"/>
      </rPr>
      <t xml:space="preserve">13:00 à 17:00 </t>
    </r>
  </si>
  <si>
    <r>
      <rPr>
        <sz val="8"/>
        <rFont val="22spt"/>
      </rPr>
      <t xml:space="preserve">Mer 18/01/2023 </t>
    </r>
  </si>
  <si>
    <r>
      <rPr>
        <sz val="8"/>
        <rFont val="22spt"/>
      </rPr>
      <t xml:space="preserve">10:00 à 12:00 </t>
    </r>
  </si>
  <si>
    <r>
      <rPr>
        <sz val="8"/>
        <rFont val="22spt"/>
      </rPr>
      <t xml:space="preserve">14:00 à 16:00 </t>
    </r>
  </si>
  <si>
    <r>
      <rPr>
        <sz val="8"/>
        <rFont val="22spt"/>
      </rPr>
      <t xml:space="preserve">15:00 à 16:00 </t>
    </r>
  </si>
  <si>
    <r>
      <rPr>
        <sz val="8"/>
        <rFont val="22spt"/>
      </rPr>
      <t xml:space="preserve">Jeu 19/01/2023 </t>
    </r>
  </si>
  <si>
    <r>
      <rPr>
        <sz val="8"/>
        <rFont val="22spt"/>
      </rPr>
      <t xml:space="preserve">Ven 20/01/2023 </t>
    </r>
  </si>
  <si>
    <r>
      <rPr>
        <sz val="8"/>
        <rFont val="22spt"/>
      </rPr>
      <t xml:space="preserve">08:00 à 12:30 </t>
    </r>
  </si>
  <si>
    <r>
      <rPr>
        <sz val="8"/>
        <rFont val="22spt"/>
      </rPr>
      <t xml:space="preserve">10:30 à 12:00 </t>
    </r>
  </si>
  <si>
    <r>
      <rPr>
        <sz val="8"/>
        <rFont val="22spt"/>
      </rPr>
      <t xml:space="preserve">Lun 23/01/2023 </t>
    </r>
  </si>
  <si>
    <r>
      <rPr>
        <sz val="8"/>
        <rFont val="22spt"/>
      </rPr>
      <t xml:space="preserve">17:00 à 19:00 </t>
    </r>
  </si>
  <si>
    <r>
      <rPr>
        <sz val="8"/>
        <rFont val="22spt"/>
      </rPr>
      <t xml:space="preserve">Mar 24/01/2023 </t>
    </r>
  </si>
  <si>
    <r>
      <rPr>
        <sz val="8"/>
        <rFont val="22spt"/>
      </rPr>
      <t xml:space="preserve">12:00 à 13:00 </t>
    </r>
  </si>
  <si>
    <r>
      <rPr>
        <sz val="8"/>
        <rFont val="22spt"/>
      </rPr>
      <t xml:space="preserve">Mer 25/01/2023 </t>
    </r>
  </si>
  <si>
    <r>
      <rPr>
        <sz val="8"/>
        <rFont val="22spt"/>
      </rPr>
      <t xml:space="preserve">Jeu 26/01/2023 </t>
    </r>
  </si>
  <si>
    <r>
      <rPr>
        <sz val="8"/>
        <rFont val="22spt"/>
      </rPr>
      <t xml:space="preserve">Ven 27/01/2023 </t>
    </r>
  </si>
  <si>
    <r>
      <rPr>
        <sz val="8"/>
        <rFont val="22spt"/>
      </rPr>
      <t xml:space="preserve">08:30 à 16:30 </t>
    </r>
  </si>
  <si>
    <r>
      <rPr>
        <sz val="8"/>
        <rFont val="22spt"/>
      </rPr>
      <t xml:space="preserve">Lun 30/01/2023 </t>
    </r>
  </si>
  <si>
    <r>
      <rPr>
        <sz val="8"/>
        <rFont val="22spt"/>
      </rPr>
      <t xml:space="preserve">10:00 à 11:30 </t>
    </r>
  </si>
  <si>
    <r>
      <rPr>
        <sz val="8"/>
        <rFont val="22spt"/>
      </rPr>
      <t xml:space="preserve">13:30 à 14:30 </t>
    </r>
  </si>
  <si>
    <r>
      <rPr>
        <sz val="8"/>
        <rFont val="22spt"/>
      </rPr>
      <t xml:space="preserve">Mar 31/01/2023 </t>
    </r>
  </si>
  <si>
    <r>
      <rPr>
        <sz val="8"/>
        <rFont val="22spt"/>
      </rPr>
      <t xml:space="preserve">08:00 à 11:00 </t>
    </r>
  </si>
  <si>
    <t>Date</t>
  </si>
  <si>
    <t>Durée</t>
  </si>
  <si>
    <r>
      <rPr>
        <b/>
        <sz val="10"/>
        <rFont val="72scj"/>
      </rPr>
      <t xml:space="preserve">N° </t>
    </r>
  </si>
  <si>
    <r>
      <rPr>
        <b/>
        <sz val="10"/>
        <rFont val="72scj"/>
      </rPr>
      <t xml:space="preserve">Jour </t>
    </r>
  </si>
  <si>
    <r>
      <rPr>
        <b/>
        <sz val="10"/>
        <rFont val="72scj"/>
      </rPr>
      <t xml:space="preserve">Horaire </t>
    </r>
  </si>
  <si>
    <r>
      <rPr>
        <b/>
        <sz val="10"/>
        <rFont val="72scj"/>
      </rPr>
      <t xml:space="preserve">Salle </t>
    </r>
  </si>
  <si>
    <t xml:space="preserve">Locataire </t>
  </si>
  <si>
    <t>Début</t>
  </si>
  <si>
    <t>Fin</t>
  </si>
  <si>
    <t>Horaires journée</t>
  </si>
  <si>
    <t>Horaire soirée</t>
  </si>
  <si>
    <t>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</si>
</sst>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"/>
  </numFmts>
  <fonts count="7">
    <font>
      <sz val="11"/>
      <color theme="1"/>
      <name val="Calibri"/>
      <family val="2"/>
      <charset val="204"/>
      <scheme val="minor"/>
    </font>
    <font>
      <sz val="8"/>
      <color rgb="FF000000"/>
      <name val="22spt"/>
    </font>
    <font>
      <sz val="8"/>
      <name val="22spt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72scj"/>
    </font>
    <font>
      <sz val="10"/>
      <name val="72scj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3" fillId="0" borderId="1"/>
  </cellStyleXfs>
  <cellXfs count="43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164" fontId="0" fillId="0" borderId="0" xfId="0" applyNumberFormat="1"/>
    <xf numFmtId="164" fontId="0" fillId="0" borderId="4" xfId="0" applyNumberFormat="1" applyBorder="1" applyAlignment="1">
      <alignment horizontal="left" vertical="center" wrapText="1"/>
    </xf>
    <xf numFmtId="164" fontId="0" fillId="0" borderId="10" xfId="0" applyNumberFormat="1" applyBorder="1" applyAlignment="1">
      <alignment horizontal="left" vertical="center" wrapText="1"/>
    </xf>
    <xf numFmtId="14" fontId="0" fillId="0" borderId="4" xfId="0" applyNumberForma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2" borderId="8" xfId="0" applyFont="1" applyFill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165" fontId="0" fillId="0" borderId="0" xfId="0" applyNumberFormat="1"/>
    <xf numFmtId="0" fontId="0" fillId="3" borderId="0" xfId="0" applyFill="1"/>
    <xf numFmtId="165" fontId="0" fillId="0" borderId="4" xfId="0" applyNumberFormat="1" applyBorder="1" applyAlignment="1">
      <alignment horizontal="left" vertical="center" wrapText="1"/>
    </xf>
    <xf numFmtId="165" fontId="0" fillId="0" borderId="2" xfId="0" applyNumberFormat="1" applyBorder="1" applyAlignment="1">
      <alignment horizontal="left" vertical="top" wrapText="1"/>
    </xf>
    <xf numFmtId="165" fontId="4" fillId="2" borderId="8" xfId="0" applyNumberFormat="1" applyFont="1" applyFill="1" applyBorder="1" applyAlignment="1">
      <alignment horizontal="left" vertical="center" wrapText="1"/>
    </xf>
    <xf numFmtId="165" fontId="0" fillId="0" borderId="10" xfId="0" applyNumberFormat="1" applyBorder="1" applyAlignment="1">
      <alignment horizontal="left" vertical="center" wrapText="1"/>
    </xf>
    <xf numFmtId="165" fontId="0" fillId="0" borderId="0" xfId="0" applyNumberFormat="1" applyAlignment="1">
      <alignment horizontal="left" vertical="center"/>
    </xf>
    <xf numFmtId="0" fontId="0" fillId="3" borderId="2" xfId="0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46" fontId="0" fillId="3" borderId="0" xfId="0" applyNumberFormat="1" applyFill="1"/>
    <xf numFmtId="164" fontId="0" fillId="3" borderId="4" xfId="0" quotePrefix="1" applyNumberForma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top" wrapText="1"/>
    </xf>
    <xf numFmtId="49" fontId="4" fillId="2" borderId="8" xfId="0" applyNumberFormat="1" applyFont="1" applyFill="1" applyBorder="1" applyAlignment="1">
      <alignment horizontal="left" vertical="center" wrapText="1"/>
    </xf>
    <xf numFmtId="49" fontId="0" fillId="0" borderId="0" xfId="0" applyNumberFormat="1"/>
    <xf numFmtId="49" fontId="0" fillId="0" borderId="4" xfId="0" applyNumberFormat="1" applyBorder="1" applyAlignment="1">
      <alignment horizontal="left" vertical="center" wrapText="1"/>
    </xf>
    <xf numFmtId="49" fontId="0" fillId="0" borderId="10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16">
    <dxf>
      <numFmt numFmtId="164" formatCode="[$-F400]h:mm:ss\ AM/PM"/>
      <fill>
        <patternFill patternType="none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164" formatCode="[$-F400]h:mm:ss\ AM/PM"/>
      <fill>
        <patternFill patternType="none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65" formatCode="[h]:mm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164" formatCode="[$-F400]h:mm:ss\ AM/PM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22spt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JANVIER" displayName="JANVIER" ref="B2:L205" totalsRowShown="0" headerRowDxfId="15" dataDxfId="13" headerRowBorderDxfId="14" tableBorderDxfId="12" totalsRowBorderDxfId="11">
  <autoFilter ref="B2:L205" xr:uid="{00000000-0009-0000-0100-000001000000}"/>
  <tableColumns count="11">
    <tableColumn id="1" xr3:uid="{00000000-0010-0000-0000-000001000000}" name="N° " dataDxfId="10"/>
    <tableColumn id="2" xr3:uid="{00000000-0010-0000-0000-000002000000}" name="Jour " dataDxfId="9"/>
    <tableColumn id="10" xr3:uid="{00000000-0010-0000-0000-00000A000000}" name="Date" dataDxfId="8">
      <calculatedColumnFormula>RIGHT(JANVIER[[#This Row],[Jour ]],11)</calculatedColumnFormula>
    </tableColumn>
    <tableColumn id="3" xr3:uid="{00000000-0010-0000-0000-000003000000}" name="Horaire " dataDxfId="7"/>
    <tableColumn id="7" xr3:uid="{00000000-0010-0000-0000-000007000000}" name="Début" dataDxfId="1">
      <calculatedColumnFormula>LEFT(E3,5)</calculatedColumnFormula>
    </tableColumn>
    <tableColumn id="8" xr3:uid="{00000000-0010-0000-0000-000008000000}" name="Fin" dataDxfId="6">
      <calculatedColumnFormula>RIGHT(E3,6)</calculatedColumnFormula>
    </tableColumn>
    <tableColumn id="9" xr3:uid="{00000000-0010-0000-0000-000009000000}" name="Durée" dataDxfId="5">
      <calculatedColumnFormula>G3-F3</calculatedColumnFormula>
    </tableColumn>
    <tableColumn id="6" xr3:uid="{00000000-0010-0000-0000-000006000000}" name="Horaires journée" dataDxfId="0">
      <calculatedColumnFormula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calculatedColumnFormula>
    </tableColumn>
    <tableColumn id="11" xr3:uid="{00000000-0010-0000-0000-00000B000000}" name="Horaire soirée" dataDxfId="4">
      <calculatedColumnFormula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calculatedColumnFormula>
    </tableColumn>
    <tableColumn id="4" xr3:uid="{00000000-0010-0000-0000-000004000000}" name="Salle " dataDxfId="3"/>
    <tableColumn id="5" xr3:uid="{00000000-0010-0000-0000-000005000000}" name="Locataire 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0"/>
  <sheetViews>
    <sheetView showGridLines="0" tabSelected="1" workbookViewId="0">
      <selection activeCell="N14" sqref="N14:O24"/>
    </sheetView>
  </sheetViews>
  <sheetFormatPr baseColWidth="10" defaultColWidth="9.109375" defaultRowHeight="14.4"/>
  <cols>
    <col min="1" max="1" width="6.44140625" customWidth="1"/>
    <col min="2" max="2" width="5.33203125" bestFit="1" customWidth="1"/>
    <col min="3" max="3" width="12" bestFit="1" customWidth="1"/>
    <col min="4" max="4" width="12" customWidth="1"/>
    <col min="5" max="5" width="10.44140625" bestFit="1" customWidth="1"/>
    <col min="6" max="6" width="18.109375" style="38" customWidth="1"/>
    <col min="7" max="7" width="18.109375" customWidth="1"/>
    <col min="8" max="8" width="18.109375" style="24" customWidth="1"/>
    <col min="9" max="9" width="12.5546875" style="25" customWidth="1"/>
    <col min="10" max="10" width="18.109375" style="25" customWidth="1"/>
    <col min="11" max="11" width="28.5546875" bestFit="1" customWidth="1"/>
    <col min="12" max="12" width="48" bestFit="1" customWidth="1"/>
    <col min="13" max="13" width="7.44140625" customWidth="1"/>
    <col min="14" max="14" width="13.109375" bestFit="1" customWidth="1"/>
  </cols>
  <sheetData>
    <row r="1" spans="1:15" ht="15" customHeight="1">
      <c r="A1" s="1"/>
      <c r="B1" s="2"/>
      <c r="C1" s="2"/>
      <c r="D1" s="2"/>
      <c r="E1" s="2"/>
      <c r="F1" s="36"/>
      <c r="G1" s="2"/>
      <c r="H1" s="27"/>
      <c r="I1" s="31"/>
      <c r="J1" s="31"/>
      <c r="K1" s="2"/>
      <c r="L1" s="2"/>
      <c r="M1" s="1"/>
    </row>
    <row r="2" spans="1:15" s="20" customFormat="1" ht="13.8">
      <c r="A2" s="17"/>
      <c r="B2" s="18" t="s">
        <v>58</v>
      </c>
      <c r="C2" s="18" t="s">
        <v>59</v>
      </c>
      <c r="D2" s="18" t="s">
        <v>56</v>
      </c>
      <c r="E2" s="18" t="s">
        <v>60</v>
      </c>
      <c r="F2" s="37" t="s">
        <v>63</v>
      </c>
      <c r="G2" s="18" t="s">
        <v>64</v>
      </c>
      <c r="H2" s="28" t="s">
        <v>57</v>
      </c>
      <c r="I2" s="32" t="s">
        <v>65</v>
      </c>
      <c r="J2" s="32" t="s">
        <v>66</v>
      </c>
      <c r="K2" s="18" t="s">
        <v>61</v>
      </c>
      <c r="L2" s="21" t="s">
        <v>62</v>
      </c>
      <c r="M2" s="19"/>
    </row>
    <row r="3" spans="1:15" s="5" customFormat="1">
      <c r="A3" s="3"/>
      <c r="B3" s="8">
        <v>21780</v>
      </c>
      <c r="C3" s="6" t="s">
        <v>0</v>
      </c>
      <c r="D3" s="16" t="str">
        <f>RIGHT(JANVIER[[#This Row],[Jour ]],11)</f>
        <v xml:space="preserve">02/01/2023 </v>
      </c>
      <c r="E3" s="6" t="s">
        <v>1</v>
      </c>
      <c r="F3" s="38" t="str">
        <f>LEFT(E3,5)</f>
        <v>08:30</v>
      </c>
      <c r="G3" s="14" t="str">
        <f>RIGHT(E3,6)</f>
        <v xml:space="preserve">17:00 </v>
      </c>
      <c r="H3" s="26">
        <f>G3-F3</f>
        <v>0.35416666666666669</v>
      </c>
      <c r="I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" s="23"/>
      <c r="L3" s="9"/>
      <c r="M3" s="4"/>
      <c r="N3" s="22"/>
      <c r="O3" s="22"/>
    </row>
    <row r="4" spans="1:15" s="5" customFormat="1">
      <c r="A4" s="3"/>
      <c r="B4" s="8">
        <v>22426</v>
      </c>
      <c r="C4" s="6" t="s">
        <v>0</v>
      </c>
      <c r="D4" s="6" t="str">
        <f>RIGHT(JANVIER[[#This Row],[Jour ]],11)</f>
        <v xml:space="preserve">02/01/2023 </v>
      </c>
      <c r="E4" s="6" t="s">
        <v>2</v>
      </c>
      <c r="F4" s="39" t="str">
        <f t="shared" ref="F4:F66" si="0">LEFT(E4,5)</f>
        <v>08:30</v>
      </c>
      <c r="G4" s="14" t="str">
        <f t="shared" ref="G4:G66" si="1">RIGHT(E4,6)</f>
        <v xml:space="preserve">12:30 </v>
      </c>
      <c r="H4" s="26">
        <f t="shared" ref="H4:H66" si="2">G4-F4</f>
        <v>0.16666666666666669</v>
      </c>
      <c r="I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" s="6"/>
      <c r="L4" s="9"/>
      <c r="M4" s="4"/>
      <c r="O4" s="22"/>
    </row>
    <row r="5" spans="1:15" s="5" customFormat="1">
      <c r="A5" s="3"/>
      <c r="B5" s="8">
        <v>21570</v>
      </c>
      <c r="C5" s="6" t="s">
        <v>0</v>
      </c>
      <c r="D5" s="6" t="str">
        <f>RIGHT(JANVIER[[#This Row],[Jour ]],11)</f>
        <v xml:space="preserve">02/01/2023 </v>
      </c>
      <c r="E5" s="6" t="s">
        <v>3</v>
      </c>
      <c r="F5" s="39" t="str">
        <f t="shared" si="0"/>
        <v>09:00</v>
      </c>
      <c r="G5" s="14" t="str">
        <f t="shared" si="1"/>
        <v xml:space="preserve">17:00 </v>
      </c>
      <c r="H5" s="26">
        <f t="shared" si="2"/>
        <v>0.33333333333333337</v>
      </c>
      <c r="I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" s="6"/>
      <c r="L5" s="9"/>
      <c r="M5" s="13"/>
    </row>
    <row r="6" spans="1:15" s="5" customFormat="1">
      <c r="A6" s="3"/>
      <c r="B6" s="8">
        <v>20900</v>
      </c>
      <c r="C6" s="6" t="s">
        <v>0</v>
      </c>
      <c r="D6" s="6" t="str">
        <f>RIGHT(JANVIER[[#This Row],[Jour ]],11)</f>
        <v xml:space="preserve">02/01/2023 </v>
      </c>
      <c r="E6" s="6" t="s">
        <v>4</v>
      </c>
      <c r="F6" s="39" t="str">
        <f t="shared" si="0"/>
        <v>09:00</v>
      </c>
      <c r="G6" s="14" t="str">
        <f t="shared" si="1"/>
        <v xml:space="preserve">12:00 </v>
      </c>
      <c r="H6" s="26">
        <f t="shared" si="2"/>
        <v>0.125</v>
      </c>
      <c r="I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" s="6"/>
      <c r="L6" s="9"/>
      <c r="M6" s="4"/>
      <c r="O6" s="22"/>
    </row>
    <row r="7" spans="1:15" s="5" customFormat="1">
      <c r="A7" s="3"/>
      <c r="B7" s="8">
        <v>22218</v>
      </c>
      <c r="C7" s="6" t="s">
        <v>0</v>
      </c>
      <c r="D7" s="6" t="str">
        <f>RIGHT(JANVIER[[#This Row],[Jour ]],11)</f>
        <v xml:space="preserve">02/01/2023 </v>
      </c>
      <c r="E7" s="6" t="s">
        <v>3</v>
      </c>
      <c r="F7" s="39" t="str">
        <f t="shared" si="0"/>
        <v>09:00</v>
      </c>
      <c r="G7" s="14" t="str">
        <f t="shared" si="1"/>
        <v xml:space="preserve">17:00 </v>
      </c>
      <c r="H7" s="26">
        <f t="shared" si="2"/>
        <v>0.33333333333333337</v>
      </c>
      <c r="I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" s="6"/>
      <c r="L7" s="9"/>
      <c r="M7" s="4"/>
    </row>
    <row r="8" spans="1:15" s="5" customFormat="1">
      <c r="A8" s="3"/>
      <c r="B8" s="8">
        <v>21216</v>
      </c>
      <c r="C8" s="6" t="s">
        <v>5</v>
      </c>
      <c r="D8" s="6" t="str">
        <f>RIGHT(JANVIER[[#This Row],[Jour ]],11)</f>
        <v xml:space="preserve">03/01/2023 </v>
      </c>
      <c r="E8" s="6" t="s">
        <v>6</v>
      </c>
      <c r="F8" s="39" t="str">
        <f t="shared" si="0"/>
        <v>08:00</v>
      </c>
      <c r="G8" s="14" t="str">
        <f t="shared" si="1"/>
        <v xml:space="preserve">16:30 </v>
      </c>
      <c r="H8" s="26">
        <f t="shared" si="2"/>
        <v>0.35416666666666669</v>
      </c>
      <c r="I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" s="6"/>
      <c r="L8" s="9"/>
      <c r="M8" s="4"/>
    </row>
    <row r="9" spans="1:15" s="5" customFormat="1">
      <c r="A9" s="3"/>
      <c r="B9" s="8">
        <v>20973</v>
      </c>
      <c r="C9" s="6" t="s">
        <v>5</v>
      </c>
      <c r="D9" s="6" t="str">
        <f>RIGHT(JANVIER[[#This Row],[Jour ]],11)</f>
        <v xml:space="preserve">03/01/2023 </v>
      </c>
      <c r="E9" s="6" t="s">
        <v>1</v>
      </c>
      <c r="F9" s="39" t="str">
        <f t="shared" si="0"/>
        <v>08:30</v>
      </c>
      <c r="G9" s="14" t="str">
        <f t="shared" si="1"/>
        <v xml:space="preserve">17:00 </v>
      </c>
      <c r="H9" s="26">
        <f t="shared" si="2"/>
        <v>0.35416666666666669</v>
      </c>
      <c r="I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" s="6"/>
      <c r="L9" s="9"/>
      <c r="M9" s="4"/>
    </row>
    <row r="10" spans="1:15" s="5" customFormat="1">
      <c r="A10" s="3"/>
      <c r="B10" s="8">
        <v>22427</v>
      </c>
      <c r="C10" s="6" t="s">
        <v>5</v>
      </c>
      <c r="D10" s="6" t="str">
        <f>RIGHT(JANVIER[[#This Row],[Jour ]],11)</f>
        <v xml:space="preserve">03/01/2023 </v>
      </c>
      <c r="E10" s="6" t="s">
        <v>2</v>
      </c>
      <c r="F10" s="39" t="str">
        <f t="shared" si="0"/>
        <v>08:30</v>
      </c>
      <c r="G10" s="14" t="str">
        <f t="shared" si="1"/>
        <v xml:space="preserve">12:30 </v>
      </c>
      <c r="H10" s="26">
        <f t="shared" si="2"/>
        <v>0.16666666666666669</v>
      </c>
      <c r="I1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" s="6"/>
      <c r="L10" s="9"/>
      <c r="M10" s="4"/>
    </row>
    <row r="11" spans="1:15" s="5" customFormat="1">
      <c r="A11" s="3"/>
      <c r="B11" s="8">
        <v>20895</v>
      </c>
      <c r="C11" s="6" t="s">
        <v>5</v>
      </c>
      <c r="D11" s="6" t="str">
        <f>RIGHT(JANVIER[[#This Row],[Jour ]],11)</f>
        <v xml:space="preserve">03/01/2023 </v>
      </c>
      <c r="E11" s="6" t="s">
        <v>4</v>
      </c>
      <c r="F11" s="39" t="str">
        <f t="shared" si="0"/>
        <v>09:00</v>
      </c>
      <c r="G11" s="14" t="str">
        <f t="shared" si="1"/>
        <v xml:space="preserve">12:00 </v>
      </c>
      <c r="H11" s="26">
        <f t="shared" si="2"/>
        <v>0.125</v>
      </c>
      <c r="I1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" s="6"/>
      <c r="L11" s="9"/>
      <c r="M11" s="4"/>
    </row>
    <row r="12" spans="1:15" s="5" customFormat="1">
      <c r="A12" s="3"/>
      <c r="B12" s="8">
        <v>21414</v>
      </c>
      <c r="C12" s="6" t="s">
        <v>5</v>
      </c>
      <c r="D12" s="6" t="str">
        <f>RIGHT(JANVIER[[#This Row],[Jour ]],11)</f>
        <v xml:space="preserve">03/01/2023 </v>
      </c>
      <c r="E12" s="6" t="s">
        <v>3</v>
      </c>
      <c r="F12" s="39" t="str">
        <f t="shared" si="0"/>
        <v>09:00</v>
      </c>
      <c r="G12" s="14" t="str">
        <f t="shared" si="1"/>
        <v xml:space="preserve">17:00 </v>
      </c>
      <c r="H12" s="26">
        <f t="shared" si="2"/>
        <v>0.33333333333333337</v>
      </c>
      <c r="I1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" s="6"/>
      <c r="L12" s="9"/>
      <c r="M12" s="4"/>
    </row>
    <row r="13" spans="1:15" s="5" customFormat="1">
      <c r="A13" s="3"/>
      <c r="B13" s="8">
        <v>21624</v>
      </c>
      <c r="C13" s="6" t="s">
        <v>5</v>
      </c>
      <c r="D13" s="6" t="str">
        <f>RIGHT(JANVIER[[#This Row],[Jour ]],11)</f>
        <v xml:space="preserve">03/01/2023 </v>
      </c>
      <c r="E13" s="6" t="s">
        <v>3</v>
      </c>
      <c r="F13" s="39" t="str">
        <f t="shared" si="0"/>
        <v>09:00</v>
      </c>
      <c r="G13" s="14" t="str">
        <f t="shared" si="1"/>
        <v xml:space="preserve">17:00 </v>
      </c>
      <c r="H13" s="26">
        <f t="shared" si="2"/>
        <v>0.33333333333333337</v>
      </c>
      <c r="I1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" s="6"/>
      <c r="L13" s="9"/>
      <c r="M13" s="4"/>
    </row>
    <row r="14" spans="1:15" s="5" customFormat="1">
      <c r="A14" s="3"/>
      <c r="B14" s="8">
        <v>21884</v>
      </c>
      <c r="C14" s="6" t="s">
        <v>5</v>
      </c>
      <c r="D14" s="6" t="str">
        <f>RIGHT(JANVIER[[#This Row],[Jour ]],11)</f>
        <v xml:space="preserve">03/01/2023 </v>
      </c>
      <c r="E14" s="6" t="s">
        <v>4</v>
      </c>
      <c r="F14" s="39" t="str">
        <f t="shared" si="0"/>
        <v>09:00</v>
      </c>
      <c r="G14" s="14" t="str">
        <f t="shared" si="1"/>
        <v xml:space="preserve">12:00 </v>
      </c>
      <c r="H14" s="26">
        <f t="shared" si="2"/>
        <v>0.125</v>
      </c>
      <c r="I1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" s="6"/>
      <c r="L14" s="9"/>
      <c r="M14" s="4"/>
    </row>
    <row r="15" spans="1:15" s="5" customFormat="1">
      <c r="A15" s="3"/>
      <c r="B15" s="8">
        <v>22102</v>
      </c>
      <c r="C15" s="6" t="s">
        <v>5</v>
      </c>
      <c r="D15" s="6" t="str">
        <f>RIGHT(JANVIER[[#This Row],[Jour ]],11)</f>
        <v xml:space="preserve">03/01/2023 </v>
      </c>
      <c r="E15" s="6" t="s">
        <v>4</v>
      </c>
      <c r="F15" s="39" t="str">
        <f t="shared" si="0"/>
        <v>09:00</v>
      </c>
      <c r="G15" s="14" t="str">
        <f t="shared" si="1"/>
        <v xml:space="preserve">12:00 </v>
      </c>
      <c r="H15" s="26">
        <f t="shared" si="2"/>
        <v>0.125</v>
      </c>
      <c r="I1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" s="6"/>
      <c r="L15" s="9"/>
      <c r="M15" s="4"/>
    </row>
    <row r="16" spans="1:15" s="5" customFormat="1">
      <c r="A16" s="3"/>
      <c r="B16" s="8">
        <v>22219</v>
      </c>
      <c r="C16" s="6" t="s">
        <v>5</v>
      </c>
      <c r="D16" s="6" t="str">
        <f>RIGHT(JANVIER[[#This Row],[Jour ]],11)</f>
        <v xml:space="preserve">03/01/2023 </v>
      </c>
      <c r="E16" s="6" t="s">
        <v>3</v>
      </c>
      <c r="F16" s="39" t="str">
        <f t="shared" si="0"/>
        <v>09:00</v>
      </c>
      <c r="G16" s="14" t="str">
        <f t="shared" si="1"/>
        <v xml:space="preserve">17:00 </v>
      </c>
      <c r="H16" s="26">
        <f t="shared" si="2"/>
        <v>0.33333333333333337</v>
      </c>
      <c r="I1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" s="6"/>
      <c r="L16" s="9"/>
      <c r="M16" s="4"/>
    </row>
    <row r="17" spans="1:14" s="5" customFormat="1">
      <c r="A17" s="3"/>
      <c r="B17" s="8">
        <v>21974</v>
      </c>
      <c r="C17" s="6" t="s">
        <v>5</v>
      </c>
      <c r="D17" s="6" t="str">
        <f>RIGHT(JANVIER[[#This Row],[Jour ]],11)</f>
        <v xml:space="preserve">03/01/2023 </v>
      </c>
      <c r="E17" s="6" t="s">
        <v>7</v>
      </c>
      <c r="F17" s="39" t="str">
        <f t="shared" si="0"/>
        <v>09:30</v>
      </c>
      <c r="G17" s="14" t="str">
        <f t="shared" si="1"/>
        <v xml:space="preserve">12:00 </v>
      </c>
      <c r="H17" s="26">
        <f t="shared" si="2"/>
        <v>0.10416666666666669</v>
      </c>
      <c r="I1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0.10416666666666669</v>
      </c>
      <c r="J1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" s="6"/>
      <c r="L17" s="9"/>
      <c r="M17" s="4"/>
      <c r="N17" s="22"/>
    </row>
    <row r="18" spans="1:14" s="5" customFormat="1">
      <c r="A18" s="3"/>
      <c r="B18" s="8">
        <v>21207</v>
      </c>
      <c r="C18" s="6" t="s">
        <v>5</v>
      </c>
      <c r="D18" s="6" t="str">
        <f>RIGHT(JANVIER[[#This Row],[Jour ]],11)</f>
        <v xml:space="preserve">03/01/2023 </v>
      </c>
      <c r="E18" s="6" t="s">
        <v>8</v>
      </c>
      <c r="F18" s="39" t="s">
        <v>67</v>
      </c>
      <c r="G18" s="14" t="str">
        <f t="shared" si="1"/>
        <v xml:space="preserve">19:00 </v>
      </c>
      <c r="H18" s="26">
        <f t="shared" si="2"/>
        <v>0.20833333333333326</v>
      </c>
      <c r="I1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0.16666666666666663</v>
      </c>
      <c r="J1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4.166666666666663E-2</v>
      </c>
      <c r="K18" s="6"/>
      <c r="L18" s="9"/>
      <c r="M18" s="4"/>
    </row>
    <row r="19" spans="1:14" s="5" customFormat="1">
      <c r="A19" s="3"/>
      <c r="B19" s="8">
        <v>20711</v>
      </c>
      <c r="C19" s="6" t="s">
        <v>9</v>
      </c>
      <c r="D19" s="6" t="str">
        <f>RIGHT(JANVIER[[#This Row],[Jour ]],11)</f>
        <v xml:space="preserve">04/01/2023 </v>
      </c>
      <c r="E19" s="6" t="s">
        <v>2</v>
      </c>
      <c r="F19" s="39" t="str">
        <f t="shared" si="0"/>
        <v>08:30</v>
      </c>
      <c r="G19" s="14" t="str">
        <f t="shared" si="1"/>
        <v xml:space="preserve">12:30 </v>
      </c>
      <c r="H19" s="26">
        <f t="shared" si="2"/>
        <v>0.16666666666666669</v>
      </c>
      <c r="I1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" s="6"/>
      <c r="L19" s="9"/>
      <c r="M19" s="4"/>
    </row>
    <row r="20" spans="1:14" s="5" customFormat="1">
      <c r="A20" s="3"/>
      <c r="B20" s="8">
        <v>20775</v>
      </c>
      <c r="C20" s="6" t="s">
        <v>9</v>
      </c>
      <c r="D20" s="6" t="str">
        <f>RIGHT(JANVIER[[#This Row],[Jour ]],11)</f>
        <v xml:space="preserve">04/01/2023 </v>
      </c>
      <c r="E20" s="6" t="s">
        <v>10</v>
      </c>
      <c r="F20" s="39" t="str">
        <f t="shared" si="0"/>
        <v>08:30</v>
      </c>
      <c r="G20" s="14" t="str">
        <f t="shared" si="1"/>
        <v xml:space="preserve">18:00 </v>
      </c>
      <c r="H20" s="26">
        <f t="shared" si="2"/>
        <v>0.39583333333333331</v>
      </c>
      <c r="I2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0.39583333333333331</v>
      </c>
      <c r="J2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" s="6"/>
      <c r="L20" s="9"/>
      <c r="M20" s="4"/>
    </row>
    <row r="21" spans="1:14" s="5" customFormat="1">
      <c r="A21" s="3"/>
      <c r="B21" s="8">
        <v>22428</v>
      </c>
      <c r="C21" s="6" t="s">
        <v>9</v>
      </c>
      <c r="D21" s="6" t="str">
        <f>RIGHT(JANVIER[[#This Row],[Jour ]],11)</f>
        <v xml:space="preserve">04/01/2023 </v>
      </c>
      <c r="E21" s="6" t="s">
        <v>2</v>
      </c>
      <c r="F21" s="39" t="str">
        <f t="shared" si="0"/>
        <v>08:30</v>
      </c>
      <c r="G21" s="14" t="str">
        <f t="shared" si="1"/>
        <v xml:space="preserve">12:30 </v>
      </c>
      <c r="H21" s="26">
        <f t="shared" si="2"/>
        <v>0.16666666666666669</v>
      </c>
      <c r="I2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2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1" s="6"/>
      <c r="L21" s="9"/>
      <c r="M21" s="4"/>
    </row>
    <row r="22" spans="1:14" s="5" customFormat="1">
      <c r="A22" s="3"/>
      <c r="B22" s="8">
        <v>21466</v>
      </c>
      <c r="C22" s="6" t="s">
        <v>9</v>
      </c>
      <c r="D22" s="6" t="str">
        <f>RIGHT(JANVIER[[#This Row],[Jour ]],11)</f>
        <v xml:space="preserve">04/01/2023 </v>
      </c>
      <c r="E22" s="6" t="s">
        <v>3</v>
      </c>
      <c r="F22" s="39" t="str">
        <f t="shared" si="0"/>
        <v>09:00</v>
      </c>
      <c r="G22" s="14" t="str">
        <f t="shared" si="1"/>
        <v xml:space="preserve">17:00 </v>
      </c>
      <c r="H22" s="26">
        <f t="shared" si="2"/>
        <v>0.33333333333333337</v>
      </c>
      <c r="I2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2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2" s="6"/>
      <c r="L22" s="9"/>
      <c r="M22" s="4"/>
    </row>
    <row r="23" spans="1:14" s="5" customFormat="1">
      <c r="A23" s="3"/>
      <c r="B23" s="8">
        <v>21676</v>
      </c>
      <c r="C23" s="6" t="s">
        <v>9</v>
      </c>
      <c r="D23" s="6" t="str">
        <f>RIGHT(JANVIER[[#This Row],[Jour ]],11)</f>
        <v xml:space="preserve">04/01/2023 </v>
      </c>
      <c r="E23" s="6" t="s">
        <v>4</v>
      </c>
      <c r="F23" s="39" t="str">
        <f t="shared" si="0"/>
        <v>09:00</v>
      </c>
      <c r="G23" s="14" t="str">
        <f t="shared" si="1"/>
        <v xml:space="preserve">12:00 </v>
      </c>
      <c r="H23" s="26">
        <f t="shared" si="2"/>
        <v>0.125</v>
      </c>
      <c r="I2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2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3" s="6"/>
      <c r="L23" s="9"/>
      <c r="M23" s="4"/>
    </row>
    <row r="24" spans="1:14" s="5" customFormat="1">
      <c r="A24" s="3"/>
      <c r="B24" s="8">
        <v>22050</v>
      </c>
      <c r="C24" s="6" t="s">
        <v>9</v>
      </c>
      <c r="D24" s="6" t="str">
        <f>RIGHT(JANVIER[[#This Row],[Jour ]],11)</f>
        <v xml:space="preserve">04/01/2023 </v>
      </c>
      <c r="E24" s="6" t="s">
        <v>3</v>
      </c>
      <c r="F24" s="39" t="str">
        <f t="shared" si="0"/>
        <v>09:00</v>
      </c>
      <c r="G24" s="14" t="str">
        <f t="shared" si="1"/>
        <v xml:space="preserve">17:00 </v>
      </c>
      <c r="H24" s="26">
        <f t="shared" si="2"/>
        <v>0.33333333333333337</v>
      </c>
      <c r="I2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2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4" s="6"/>
      <c r="L24" s="9"/>
      <c r="M24" s="4"/>
    </row>
    <row r="25" spans="1:14" s="5" customFormat="1">
      <c r="A25" s="3"/>
      <c r="B25" s="8">
        <v>21077</v>
      </c>
      <c r="C25" s="6" t="s">
        <v>9</v>
      </c>
      <c r="D25" s="6" t="str">
        <f>RIGHT(JANVIER[[#This Row],[Jour ]],11)</f>
        <v xml:space="preserve">04/01/2023 </v>
      </c>
      <c r="E25" s="6" t="s">
        <v>11</v>
      </c>
      <c r="F25" s="39" t="str">
        <f t="shared" si="0"/>
        <v>14:00</v>
      </c>
      <c r="G25" s="14" t="str">
        <f t="shared" si="1"/>
        <v xml:space="preserve">17:00 </v>
      </c>
      <c r="H25" s="26">
        <f t="shared" si="2"/>
        <v>0.125</v>
      </c>
      <c r="I2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2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5" s="6"/>
      <c r="L25" s="9"/>
      <c r="M25" s="4"/>
    </row>
    <row r="26" spans="1:14" s="5" customFormat="1">
      <c r="A26" s="3"/>
      <c r="B26" s="8">
        <v>21362</v>
      </c>
      <c r="C26" s="6" t="s">
        <v>9</v>
      </c>
      <c r="D26" s="6" t="str">
        <f>RIGHT(JANVIER[[#This Row],[Jour ]],11)</f>
        <v xml:space="preserve">04/01/2023 </v>
      </c>
      <c r="E26" s="6" t="s">
        <v>11</v>
      </c>
      <c r="F26" s="39" t="str">
        <f t="shared" si="0"/>
        <v>14:00</v>
      </c>
      <c r="G26" s="14" t="str">
        <f t="shared" si="1"/>
        <v xml:space="preserve">17:00 </v>
      </c>
      <c r="H26" s="26">
        <f t="shared" si="2"/>
        <v>0.125</v>
      </c>
      <c r="I2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2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6" s="6"/>
      <c r="L26" s="9"/>
      <c r="M26" s="4"/>
    </row>
    <row r="27" spans="1:14" s="5" customFormat="1">
      <c r="A27" s="3"/>
      <c r="B27" s="8">
        <v>21596</v>
      </c>
      <c r="C27" s="6" t="s">
        <v>9</v>
      </c>
      <c r="D27" s="6" t="str">
        <f>RIGHT(JANVIER[[#This Row],[Jour ]],11)</f>
        <v xml:space="preserve">04/01/2023 </v>
      </c>
      <c r="E27" s="6" t="s">
        <v>11</v>
      </c>
      <c r="F27" s="39" t="str">
        <f t="shared" si="0"/>
        <v>14:00</v>
      </c>
      <c r="G27" s="14" t="str">
        <f t="shared" si="1"/>
        <v xml:space="preserve">17:00 </v>
      </c>
      <c r="H27" s="26">
        <f t="shared" si="2"/>
        <v>0.125</v>
      </c>
      <c r="I2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2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7" s="6"/>
      <c r="L27" s="9"/>
      <c r="M27" s="4"/>
    </row>
    <row r="28" spans="1:14" s="5" customFormat="1">
      <c r="A28" s="3"/>
      <c r="B28" s="8">
        <v>21025</v>
      </c>
      <c r="C28" s="6" t="s">
        <v>12</v>
      </c>
      <c r="D28" s="6" t="str">
        <f>RIGHT(JANVIER[[#This Row],[Jour ]],11)</f>
        <v xml:space="preserve">05/01/2023 </v>
      </c>
      <c r="E28" s="6" t="s">
        <v>1</v>
      </c>
      <c r="F28" s="39" t="str">
        <f t="shared" si="0"/>
        <v>08:30</v>
      </c>
      <c r="G28" s="14" t="str">
        <f t="shared" si="1"/>
        <v xml:space="preserve">17:00 </v>
      </c>
      <c r="H28" s="26">
        <f t="shared" si="2"/>
        <v>0.35416666666666669</v>
      </c>
      <c r="I2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2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8" s="6"/>
      <c r="L28" s="9"/>
      <c r="M28" s="4"/>
    </row>
    <row r="29" spans="1:14" s="5" customFormat="1">
      <c r="A29" s="3"/>
      <c r="B29" s="8">
        <v>22429</v>
      </c>
      <c r="C29" s="6" t="s">
        <v>12</v>
      </c>
      <c r="D29" s="6" t="str">
        <f>RIGHT(JANVIER[[#This Row],[Jour ]],11)</f>
        <v xml:space="preserve">05/01/2023 </v>
      </c>
      <c r="E29" s="6" t="s">
        <v>2</v>
      </c>
      <c r="F29" s="39" t="str">
        <f t="shared" si="0"/>
        <v>08:30</v>
      </c>
      <c r="G29" s="14" t="str">
        <f t="shared" si="1"/>
        <v xml:space="preserve">12:30 </v>
      </c>
      <c r="H29" s="26">
        <f t="shared" si="2"/>
        <v>0.16666666666666669</v>
      </c>
      <c r="I2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2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9" s="6"/>
      <c r="L29" s="9"/>
      <c r="M29" s="4"/>
    </row>
    <row r="30" spans="1:14" s="5" customFormat="1">
      <c r="A30" s="7"/>
      <c r="B30" s="8">
        <v>20588</v>
      </c>
      <c r="C30" s="6" t="s">
        <v>12</v>
      </c>
      <c r="D30" s="6" t="str">
        <f>RIGHT(JANVIER[[#This Row],[Jour ]],11)</f>
        <v xml:space="preserve">05/01/2023 </v>
      </c>
      <c r="E30" s="6" t="s">
        <v>4</v>
      </c>
      <c r="F30" s="39" t="str">
        <f t="shared" si="0"/>
        <v>09:00</v>
      </c>
      <c r="G30" s="14" t="str">
        <f t="shared" si="1"/>
        <v xml:space="preserve">12:00 </v>
      </c>
      <c r="H30" s="26">
        <f t="shared" si="2"/>
        <v>0.125</v>
      </c>
      <c r="I3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3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0" s="6"/>
      <c r="L30" s="9"/>
      <c r="M30" s="7"/>
    </row>
    <row r="31" spans="1:14" s="5" customFormat="1">
      <c r="A31" s="7"/>
      <c r="B31" s="8">
        <v>21129</v>
      </c>
      <c r="C31" s="6" t="s">
        <v>12</v>
      </c>
      <c r="D31" s="6" t="str">
        <f>RIGHT(JANVIER[[#This Row],[Jour ]],11)</f>
        <v xml:space="preserve">05/01/2023 </v>
      </c>
      <c r="E31" s="6" t="s">
        <v>4</v>
      </c>
      <c r="F31" s="39" t="str">
        <f t="shared" si="0"/>
        <v>09:00</v>
      </c>
      <c r="G31" s="14" t="str">
        <f t="shared" si="1"/>
        <v xml:space="preserve">12:00 </v>
      </c>
      <c r="H31" s="26">
        <f t="shared" si="2"/>
        <v>0.125</v>
      </c>
      <c r="I3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3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1" s="6"/>
      <c r="L31" s="9"/>
      <c r="M31" s="7"/>
    </row>
    <row r="32" spans="1:14" s="5" customFormat="1">
      <c r="A32" s="7"/>
      <c r="B32" s="8">
        <v>21181</v>
      </c>
      <c r="C32" s="6" t="s">
        <v>12</v>
      </c>
      <c r="D32" s="6" t="str">
        <f>RIGHT(JANVIER[[#This Row],[Jour ]],11)</f>
        <v xml:space="preserve">05/01/2023 </v>
      </c>
      <c r="E32" s="6" t="s">
        <v>4</v>
      </c>
      <c r="F32" s="39" t="str">
        <f t="shared" si="0"/>
        <v>09:00</v>
      </c>
      <c r="G32" s="14" t="str">
        <f t="shared" si="1"/>
        <v xml:space="preserve">12:00 </v>
      </c>
      <c r="H32" s="26">
        <f t="shared" si="2"/>
        <v>0.125</v>
      </c>
      <c r="I3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3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2" s="6"/>
      <c r="L32" s="9"/>
      <c r="M32" s="7"/>
    </row>
    <row r="33" spans="2:12" s="5" customFormat="1">
      <c r="B33" s="8">
        <v>21728</v>
      </c>
      <c r="C33" s="6" t="s">
        <v>12</v>
      </c>
      <c r="D33" s="6" t="str">
        <f>RIGHT(JANVIER[[#This Row],[Jour ]],11)</f>
        <v xml:space="preserve">05/01/2023 </v>
      </c>
      <c r="E33" s="6" t="s">
        <v>13</v>
      </c>
      <c r="F33" s="39" t="str">
        <f t="shared" si="0"/>
        <v>09:00</v>
      </c>
      <c r="G33" s="14" t="str">
        <f t="shared" si="1"/>
        <v xml:space="preserve">16:00 </v>
      </c>
      <c r="H33" s="26">
        <f t="shared" si="2"/>
        <v>0.29166666666666663</v>
      </c>
      <c r="I3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0.29166666666666663</v>
      </c>
      <c r="J3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3" s="6"/>
      <c r="L33" s="9"/>
    </row>
    <row r="34" spans="2:12" s="5" customFormat="1">
      <c r="B34" s="8">
        <v>22154</v>
      </c>
      <c r="C34" s="6" t="s">
        <v>12</v>
      </c>
      <c r="D34" s="6" t="str">
        <f>RIGHT(JANVIER[[#This Row],[Jour ]],11)</f>
        <v xml:space="preserve">05/01/2023 </v>
      </c>
      <c r="E34" s="6" t="s">
        <v>4</v>
      </c>
      <c r="F34" s="39" t="str">
        <f t="shared" si="0"/>
        <v>09:00</v>
      </c>
      <c r="G34" s="14" t="str">
        <f t="shared" si="1"/>
        <v xml:space="preserve">12:00 </v>
      </c>
      <c r="H34" s="26">
        <f t="shared" si="2"/>
        <v>0.125</v>
      </c>
      <c r="I3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3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4" s="6"/>
      <c r="L34" s="9"/>
    </row>
    <row r="35" spans="2:12" s="5" customFormat="1">
      <c r="B35" s="8">
        <v>22220</v>
      </c>
      <c r="C35" s="6" t="s">
        <v>12</v>
      </c>
      <c r="D35" s="6" t="str">
        <f>RIGHT(JANVIER[[#This Row],[Jour ]],11)</f>
        <v xml:space="preserve">05/01/2023 </v>
      </c>
      <c r="E35" s="6" t="s">
        <v>3</v>
      </c>
      <c r="F35" s="39" t="str">
        <f t="shared" si="0"/>
        <v>09:00</v>
      </c>
      <c r="G35" s="14" t="str">
        <f t="shared" si="1"/>
        <v xml:space="preserve">17:00 </v>
      </c>
      <c r="H35" s="26">
        <f t="shared" si="2"/>
        <v>0.33333333333333337</v>
      </c>
      <c r="I3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3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5" s="6"/>
      <c r="L35" s="9"/>
    </row>
    <row r="36" spans="2:12" s="5" customFormat="1">
      <c r="B36" s="8">
        <v>22716</v>
      </c>
      <c r="C36" s="6" t="s">
        <v>12</v>
      </c>
      <c r="D36" s="6" t="str">
        <f>RIGHT(JANVIER[[#This Row],[Jour ]],11)</f>
        <v xml:space="preserve">05/01/2023 </v>
      </c>
      <c r="E36" s="6" t="s">
        <v>3</v>
      </c>
      <c r="F36" s="39" t="str">
        <f t="shared" si="0"/>
        <v>09:00</v>
      </c>
      <c r="G36" s="14" t="str">
        <f t="shared" si="1"/>
        <v xml:space="preserve">17:00 </v>
      </c>
      <c r="H36" s="26">
        <f t="shared" si="2"/>
        <v>0.33333333333333337</v>
      </c>
      <c r="I3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3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6" s="6"/>
      <c r="L36" s="9"/>
    </row>
    <row r="37" spans="2:12" s="5" customFormat="1">
      <c r="B37" s="8">
        <v>21467</v>
      </c>
      <c r="C37" s="6" t="s">
        <v>12</v>
      </c>
      <c r="D37" s="6" t="str">
        <f>RIGHT(JANVIER[[#This Row],[Jour ]],11)</f>
        <v xml:space="preserve">05/01/2023 </v>
      </c>
      <c r="E37" s="6" t="s">
        <v>14</v>
      </c>
      <c r="F37" s="39" t="str">
        <f t="shared" si="0"/>
        <v>14:00</v>
      </c>
      <c r="G37" s="14" t="str">
        <f t="shared" si="1"/>
        <v xml:space="preserve">17:30 </v>
      </c>
      <c r="H37" s="26">
        <f t="shared" si="2"/>
        <v>0.14583333333333326</v>
      </c>
      <c r="I3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0.14583333333333326</v>
      </c>
      <c r="J3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7" s="6"/>
      <c r="L37" s="9"/>
    </row>
    <row r="38" spans="2:12" s="5" customFormat="1">
      <c r="B38" s="8">
        <v>22206</v>
      </c>
      <c r="C38" s="6" t="s">
        <v>12</v>
      </c>
      <c r="D38" s="6" t="str">
        <f>RIGHT(JANVIER[[#This Row],[Jour ]],11)</f>
        <v xml:space="preserve">05/01/2023 </v>
      </c>
      <c r="E38" s="6" t="s">
        <v>11</v>
      </c>
      <c r="F38" s="39" t="str">
        <f t="shared" si="0"/>
        <v>14:00</v>
      </c>
      <c r="G38" s="14" t="str">
        <f t="shared" si="1"/>
        <v xml:space="preserve">17:00 </v>
      </c>
      <c r="H38" s="26">
        <f t="shared" si="2"/>
        <v>0.125</v>
      </c>
      <c r="I3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3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8" s="6"/>
      <c r="L38" s="9"/>
    </row>
    <row r="39" spans="2:12" s="5" customFormat="1">
      <c r="B39" s="8">
        <v>21781</v>
      </c>
      <c r="C39" s="6" t="s">
        <v>15</v>
      </c>
      <c r="D39" s="6" t="str">
        <f>RIGHT(JANVIER[[#This Row],[Jour ]],11)</f>
        <v xml:space="preserve">06/01/2023 </v>
      </c>
      <c r="E39" s="6" t="s">
        <v>1</v>
      </c>
      <c r="F39" s="39" t="str">
        <f t="shared" si="0"/>
        <v>08:30</v>
      </c>
      <c r="G39" s="14" t="str">
        <f t="shared" si="1"/>
        <v xml:space="preserve">17:00 </v>
      </c>
      <c r="H39" s="26">
        <f t="shared" si="2"/>
        <v>0.35416666666666669</v>
      </c>
      <c r="I3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3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39" s="6"/>
      <c r="L39" s="9"/>
    </row>
    <row r="40" spans="2:12" s="5" customFormat="1">
      <c r="B40" s="8">
        <v>22430</v>
      </c>
      <c r="C40" s="6" t="s">
        <v>15</v>
      </c>
      <c r="D40" s="6" t="str">
        <f>RIGHT(JANVIER[[#This Row],[Jour ]],11)</f>
        <v xml:space="preserve">06/01/2023 </v>
      </c>
      <c r="E40" s="6" t="s">
        <v>2</v>
      </c>
      <c r="F40" s="39" t="str">
        <f t="shared" si="0"/>
        <v>08:30</v>
      </c>
      <c r="G40" s="14" t="str">
        <f t="shared" si="1"/>
        <v xml:space="preserve">12:30 </v>
      </c>
      <c r="H40" s="26">
        <f t="shared" si="2"/>
        <v>0.16666666666666669</v>
      </c>
      <c r="I4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4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0" s="6"/>
      <c r="L40" s="9"/>
    </row>
    <row r="41" spans="2:12" s="5" customFormat="1">
      <c r="B41" s="8">
        <v>22221</v>
      </c>
      <c r="C41" s="6" t="s">
        <v>15</v>
      </c>
      <c r="D41" s="6" t="str">
        <f>RIGHT(JANVIER[[#This Row],[Jour ]],11)</f>
        <v xml:space="preserve">06/01/2023 </v>
      </c>
      <c r="E41" s="6" t="s">
        <v>3</v>
      </c>
      <c r="F41" s="39" t="str">
        <f t="shared" si="0"/>
        <v>09:00</v>
      </c>
      <c r="G41" s="14" t="str">
        <f t="shared" si="1"/>
        <v xml:space="preserve">17:00 </v>
      </c>
      <c r="H41" s="26">
        <f t="shared" si="2"/>
        <v>0.33333333333333337</v>
      </c>
      <c r="I4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4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1" s="6"/>
      <c r="L41" s="9"/>
    </row>
    <row r="42" spans="2:12" s="5" customFormat="1">
      <c r="B42" s="8">
        <v>20972</v>
      </c>
      <c r="C42" s="6" t="s">
        <v>16</v>
      </c>
      <c r="D42" s="6" t="str">
        <f>RIGHT(JANVIER[[#This Row],[Jour ]],11)</f>
        <v xml:space="preserve">09/01/2023 </v>
      </c>
      <c r="E42" s="6" t="s">
        <v>6</v>
      </c>
      <c r="F42" s="39" t="str">
        <f t="shared" si="0"/>
        <v>08:00</v>
      </c>
      <c r="G42" s="14" t="str">
        <f t="shared" si="1"/>
        <v xml:space="preserve">16:30 </v>
      </c>
      <c r="H42" s="26">
        <f t="shared" si="2"/>
        <v>0.35416666666666669</v>
      </c>
      <c r="I4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4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2" s="6"/>
      <c r="L42" s="9"/>
    </row>
    <row r="43" spans="2:12" s="5" customFormat="1">
      <c r="B43" s="8">
        <v>21782</v>
      </c>
      <c r="C43" s="6" t="s">
        <v>16</v>
      </c>
      <c r="D43" s="6" t="str">
        <f>RIGHT(JANVIER[[#This Row],[Jour ]],11)</f>
        <v xml:space="preserve">09/01/2023 </v>
      </c>
      <c r="E43" s="6" t="s">
        <v>1</v>
      </c>
      <c r="F43" s="39" t="str">
        <f t="shared" si="0"/>
        <v>08:30</v>
      </c>
      <c r="G43" s="14" t="str">
        <f t="shared" si="1"/>
        <v xml:space="preserve">17:00 </v>
      </c>
      <c r="H43" s="26">
        <f t="shared" si="2"/>
        <v>0.35416666666666669</v>
      </c>
      <c r="I4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4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3" s="6"/>
      <c r="L43" s="9"/>
    </row>
    <row r="44" spans="2:12" s="5" customFormat="1">
      <c r="B44" s="8">
        <v>22431</v>
      </c>
      <c r="C44" s="6" t="s">
        <v>16</v>
      </c>
      <c r="D44" s="6" t="str">
        <f>RIGHT(JANVIER[[#This Row],[Jour ]],11)</f>
        <v xml:space="preserve">09/01/2023 </v>
      </c>
      <c r="E44" s="6" t="s">
        <v>2</v>
      </c>
      <c r="F44" s="39" t="str">
        <f t="shared" si="0"/>
        <v>08:30</v>
      </c>
      <c r="G44" s="14" t="str">
        <f t="shared" si="1"/>
        <v xml:space="preserve">12:30 </v>
      </c>
      <c r="H44" s="26">
        <f t="shared" si="2"/>
        <v>0.16666666666666669</v>
      </c>
      <c r="I4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4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4" s="6"/>
      <c r="L44" s="9"/>
    </row>
    <row r="45" spans="2:12" s="5" customFormat="1">
      <c r="B45" s="8">
        <v>20917</v>
      </c>
      <c r="C45" s="6" t="s">
        <v>16</v>
      </c>
      <c r="D45" s="6" t="str">
        <f>RIGHT(JANVIER[[#This Row],[Jour ]],11)</f>
        <v xml:space="preserve">09/01/2023 </v>
      </c>
      <c r="E45" s="6" t="s">
        <v>17</v>
      </c>
      <c r="F45" s="39" t="str">
        <f t="shared" si="0"/>
        <v>09:00</v>
      </c>
      <c r="G45" s="14" t="str">
        <f t="shared" si="1"/>
        <v xml:space="preserve">18:00 </v>
      </c>
      <c r="H45" s="26">
        <f t="shared" si="2"/>
        <v>0.375</v>
      </c>
      <c r="I4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0.375</v>
      </c>
      <c r="J4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5" s="6"/>
      <c r="L45" s="9"/>
    </row>
    <row r="46" spans="2:12" s="5" customFormat="1">
      <c r="B46" s="8">
        <v>20969</v>
      </c>
      <c r="C46" s="6" t="s">
        <v>16</v>
      </c>
      <c r="D46" s="6" t="str">
        <f>RIGHT(JANVIER[[#This Row],[Jour ]],11)</f>
        <v xml:space="preserve">09/01/2023 </v>
      </c>
      <c r="E46" s="6" t="s">
        <v>17</v>
      </c>
      <c r="F46" s="39" t="str">
        <f t="shared" si="0"/>
        <v>09:00</v>
      </c>
      <c r="G46" s="14" t="str">
        <f t="shared" si="1"/>
        <v xml:space="preserve">18:00 </v>
      </c>
      <c r="H46" s="26">
        <f t="shared" si="2"/>
        <v>0.375</v>
      </c>
      <c r="I4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0.375</v>
      </c>
      <c r="J4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6" s="6"/>
      <c r="L46" s="9"/>
    </row>
    <row r="47" spans="2:12" s="5" customFormat="1">
      <c r="B47" s="8">
        <v>22222</v>
      </c>
      <c r="C47" s="6" t="s">
        <v>16</v>
      </c>
      <c r="D47" s="6" t="str">
        <f>RIGHT(JANVIER[[#This Row],[Jour ]],11)</f>
        <v xml:space="preserve">09/01/2023 </v>
      </c>
      <c r="E47" s="6" t="s">
        <v>3</v>
      </c>
      <c r="F47" s="39" t="str">
        <f t="shared" si="0"/>
        <v>09:00</v>
      </c>
      <c r="G47" s="14" t="str">
        <f t="shared" si="1"/>
        <v xml:space="preserve">17:00 </v>
      </c>
      <c r="H47" s="26">
        <f t="shared" si="2"/>
        <v>0.33333333333333337</v>
      </c>
      <c r="I4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4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7" s="6"/>
      <c r="L47" s="9"/>
    </row>
    <row r="48" spans="2:12" s="5" customFormat="1">
      <c r="B48" s="8">
        <v>20909</v>
      </c>
      <c r="C48" s="6" t="s">
        <v>16</v>
      </c>
      <c r="D48" s="6" t="str">
        <f>RIGHT(JANVIER[[#This Row],[Jour ]],11)</f>
        <v xml:space="preserve">09/01/2023 </v>
      </c>
      <c r="E48" s="6" t="s">
        <v>18</v>
      </c>
      <c r="F48" s="39" t="str">
        <f t="shared" si="0"/>
        <v>13:00</v>
      </c>
      <c r="G48" s="14" t="str">
        <f t="shared" si="1"/>
        <v xml:space="preserve">18:00 </v>
      </c>
      <c r="H48" s="26">
        <f t="shared" si="2"/>
        <v>0.20833333333333337</v>
      </c>
      <c r="I4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0.20833333333333337</v>
      </c>
      <c r="J4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8" s="6"/>
      <c r="L48" s="9"/>
    </row>
    <row r="49" spans="2:12" s="5" customFormat="1">
      <c r="B49" s="8">
        <v>21319</v>
      </c>
      <c r="C49" s="6" t="s">
        <v>16</v>
      </c>
      <c r="D49" s="6" t="str">
        <f>RIGHT(JANVIER[[#This Row],[Jour ]],11)</f>
        <v xml:space="preserve">09/01/2023 </v>
      </c>
      <c r="E49" s="6" t="s">
        <v>19</v>
      </c>
      <c r="F49" s="39" t="str">
        <f t="shared" si="0"/>
        <v>13:30</v>
      </c>
      <c r="G49" s="14" t="str">
        <f t="shared" si="1"/>
        <v xml:space="preserve">17:00 </v>
      </c>
      <c r="H49" s="26">
        <f t="shared" si="2"/>
        <v>0.14583333333333337</v>
      </c>
      <c r="I4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0.14583333333333337</v>
      </c>
      <c r="J4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49" s="6"/>
      <c r="L49" s="9"/>
    </row>
    <row r="50" spans="2:12" s="5" customFormat="1">
      <c r="B50" s="8">
        <v>21217</v>
      </c>
      <c r="C50" s="6" t="s">
        <v>20</v>
      </c>
      <c r="D50" s="6" t="str">
        <f>RIGHT(JANVIER[[#This Row],[Jour ]],11)</f>
        <v xml:space="preserve">10/01/2023 </v>
      </c>
      <c r="E50" s="6" t="s">
        <v>6</v>
      </c>
      <c r="F50" s="39" t="str">
        <f t="shared" si="0"/>
        <v>08:00</v>
      </c>
      <c r="G50" s="14" t="str">
        <f t="shared" si="1"/>
        <v xml:space="preserve">16:30 </v>
      </c>
      <c r="H50" s="26">
        <f t="shared" si="2"/>
        <v>0.35416666666666669</v>
      </c>
      <c r="I5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5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0" s="6"/>
      <c r="L50" s="9"/>
    </row>
    <row r="51" spans="2:12" s="5" customFormat="1">
      <c r="B51" s="8">
        <v>20974</v>
      </c>
      <c r="C51" s="6" t="s">
        <v>20</v>
      </c>
      <c r="D51" s="6" t="str">
        <f>RIGHT(JANVIER[[#This Row],[Jour ]],11)</f>
        <v xml:space="preserve">10/01/2023 </v>
      </c>
      <c r="E51" s="6" t="s">
        <v>1</v>
      </c>
      <c r="F51" s="39" t="str">
        <f t="shared" si="0"/>
        <v>08:30</v>
      </c>
      <c r="G51" s="14" t="str">
        <f t="shared" si="1"/>
        <v xml:space="preserve">17:00 </v>
      </c>
      <c r="H51" s="26">
        <f t="shared" si="2"/>
        <v>0.35416666666666669</v>
      </c>
      <c r="I5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5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1" s="6"/>
      <c r="L51" s="9"/>
    </row>
    <row r="52" spans="2:12" s="5" customFormat="1">
      <c r="B52" s="8">
        <v>22432</v>
      </c>
      <c r="C52" s="6" t="s">
        <v>20</v>
      </c>
      <c r="D52" s="6" t="str">
        <f>RIGHT(JANVIER[[#This Row],[Jour ]],11)</f>
        <v xml:space="preserve">10/01/2023 </v>
      </c>
      <c r="E52" s="6" t="s">
        <v>2</v>
      </c>
      <c r="F52" s="39" t="str">
        <f t="shared" si="0"/>
        <v>08:30</v>
      </c>
      <c r="G52" s="14" t="str">
        <f t="shared" si="1"/>
        <v xml:space="preserve">12:30 </v>
      </c>
      <c r="H52" s="26">
        <f t="shared" si="2"/>
        <v>0.16666666666666669</v>
      </c>
      <c r="I5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5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2" s="6"/>
      <c r="L52" s="9"/>
    </row>
    <row r="53" spans="2:12" s="5" customFormat="1">
      <c r="B53" s="8">
        <v>22686</v>
      </c>
      <c r="C53" s="6" t="s">
        <v>20</v>
      </c>
      <c r="D53" s="6" t="str">
        <f>RIGHT(JANVIER[[#This Row],[Jour ]],11)</f>
        <v xml:space="preserve">10/01/2023 </v>
      </c>
      <c r="E53" s="6" t="s">
        <v>21</v>
      </c>
      <c r="F53" s="39" t="str">
        <f t="shared" si="0"/>
        <v>08:30</v>
      </c>
      <c r="G53" s="14" t="str">
        <f t="shared" si="1"/>
        <v xml:space="preserve">17:30 </v>
      </c>
      <c r="H53" s="26">
        <f t="shared" si="2"/>
        <v>0.37499999999999994</v>
      </c>
      <c r="I5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0.37499999999999994</v>
      </c>
      <c r="J5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3" s="6"/>
      <c r="L53" s="9"/>
    </row>
    <row r="54" spans="2:12" s="5" customFormat="1">
      <c r="B54" s="8">
        <v>21415</v>
      </c>
      <c r="C54" s="6" t="s">
        <v>20</v>
      </c>
      <c r="D54" s="6" t="str">
        <f>RIGHT(JANVIER[[#This Row],[Jour ]],11)</f>
        <v xml:space="preserve">10/01/2023 </v>
      </c>
      <c r="E54" s="6" t="s">
        <v>3</v>
      </c>
      <c r="F54" s="39" t="str">
        <f t="shared" si="0"/>
        <v>09:00</v>
      </c>
      <c r="G54" s="14" t="str">
        <f t="shared" si="1"/>
        <v xml:space="preserve">17:00 </v>
      </c>
      <c r="H54" s="26">
        <f t="shared" si="2"/>
        <v>0.33333333333333337</v>
      </c>
      <c r="I5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5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4" s="6"/>
      <c r="L54" s="9"/>
    </row>
    <row r="55" spans="2:12" s="5" customFormat="1">
      <c r="B55" s="8">
        <v>21625</v>
      </c>
      <c r="C55" s="6" t="s">
        <v>20</v>
      </c>
      <c r="D55" s="6" t="str">
        <f>RIGHT(JANVIER[[#This Row],[Jour ]],11)</f>
        <v xml:space="preserve">10/01/2023 </v>
      </c>
      <c r="E55" s="6" t="s">
        <v>3</v>
      </c>
      <c r="F55" s="39" t="str">
        <f t="shared" si="0"/>
        <v>09:00</v>
      </c>
      <c r="G55" s="14" t="str">
        <f t="shared" si="1"/>
        <v xml:space="preserve">17:00 </v>
      </c>
      <c r="H55" s="26">
        <f t="shared" si="2"/>
        <v>0.33333333333333337</v>
      </c>
      <c r="I5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5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5" s="6"/>
      <c r="L55" s="9"/>
    </row>
    <row r="56" spans="2:12" s="5" customFormat="1">
      <c r="B56" s="8">
        <v>21885</v>
      </c>
      <c r="C56" s="6" t="s">
        <v>20</v>
      </c>
      <c r="D56" s="6" t="str">
        <f>RIGHT(JANVIER[[#This Row],[Jour ]],11)</f>
        <v xml:space="preserve">10/01/2023 </v>
      </c>
      <c r="E56" s="6" t="s">
        <v>4</v>
      </c>
      <c r="F56" s="39" t="str">
        <f t="shared" si="0"/>
        <v>09:00</v>
      </c>
      <c r="G56" s="14" t="str">
        <f t="shared" si="1"/>
        <v xml:space="preserve">12:00 </v>
      </c>
      <c r="H56" s="26">
        <f t="shared" si="2"/>
        <v>0.125</v>
      </c>
      <c r="I5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5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6" s="6"/>
      <c r="L56" s="9"/>
    </row>
    <row r="57" spans="2:12" s="5" customFormat="1">
      <c r="B57" s="8">
        <v>22103</v>
      </c>
      <c r="C57" s="6" t="s">
        <v>20</v>
      </c>
      <c r="D57" s="6" t="str">
        <f>RIGHT(JANVIER[[#This Row],[Jour ]],11)</f>
        <v xml:space="preserve">10/01/2023 </v>
      </c>
      <c r="E57" s="6" t="s">
        <v>4</v>
      </c>
      <c r="F57" s="39" t="str">
        <f t="shared" si="0"/>
        <v>09:00</v>
      </c>
      <c r="G57" s="14" t="str">
        <f t="shared" si="1"/>
        <v xml:space="preserve">12:00 </v>
      </c>
      <c r="H57" s="26">
        <f t="shared" si="2"/>
        <v>0.125</v>
      </c>
      <c r="I5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5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7" s="6"/>
      <c r="L57" s="9"/>
    </row>
    <row r="58" spans="2:12" s="5" customFormat="1">
      <c r="B58" s="8">
        <v>22223</v>
      </c>
      <c r="C58" s="6" t="s">
        <v>20</v>
      </c>
      <c r="D58" s="6" t="str">
        <f>RIGHT(JANVIER[[#This Row],[Jour ]],11)</f>
        <v xml:space="preserve">10/01/2023 </v>
      </c>
      <c r="E58" s="6" t="s">
        <v>3</v>
      </c>
      <c r="F58" s="39" t="str">
        <f t="shared" si="0"/>
        <v>09:00</v>
      </c>
      <c r="G58" s="14" t="str">
        <f t="shared" si="1"/>
        <v xml:space="preserve">17:00 </v>
      </c>
      <c r="H58" s="26">
        <f t="shared" si="2"/>
        <v>0.33333333333333337</v>
      </c>
      <c r="I5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5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8" s="6"/>
      <c r="L58" s="9"/>
    </row>
    <row r="59" spans="2:12" s="5" customFormat="1">
      <c r="B59" s="8">
        <v>21975</v>
      </c>
      <c r="C59" s="6" t="s">
        <v>20</v>
      </c>
      <c r="D59" s="6" t="str">
        <f>RIGHT(JANVIER[[#This Row],[Jour ]],11)</f>
        <v xml:space="preserve">10/01/2023 </v>
      </c>
      <c r="E59" s="6" t="s">
        <v>7</v>
      </c>
      <c r="F59" s="39" t="str">
        <f t="shared" si="0"/>
        <v>09:30</v>
      </c>
      <c r="G59" s="14" t="str">
        <f t="shared" si="1"/>
        <v xml:space="preserve">12:00 </v>
      </c>
      <c r="H59" s="26">
        <f t="shared" si="2"/>
        <v>0.10416666666666669</v>
      </c>
      <c r="I5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0.10416666666666669</v>
      </c>
      <c r="J5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59" s="6"/>
      <c r="L59" s="9"/>
    </row>
    <row r="60" spans="2:12" s="5" customFormat="1">
      <c r="B60" s="8">
        <v>22714</v>
      </c>
      <c r="C60" s="6" t="s">
        <v>20</v>
      </c>
      <c r="D60" s="6" t="str">
        <f>RIGHT(JANVIER[[#This Row],[Jour ]],11)</f>
        <v xml:space="preserve">10/01/2023 </v>
      </c>
      <c r="E60" s="6" t="s">
        <v>22</v>
      </c>
      <c r="F60" s="39" t="str">
        <f t="shared" si="0"/>
        <v>14:00</v>
      </c>
      <c r="G60" s="14" t="str">
        <f t="shared" si="1"/>
        <v xml:space="preserve">15:30 </v>
      </c>
      <c r="H60" s="26">
        <f t="shared" si="2"/>
        <v>6.25E-2</v>
      </c>
      <c r="I6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6.25E-2</v>
      </c>
      <c r="J6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0" s="6"/>
      <c r="L60" s="9"/>
    </row>
    <row r="61" spans="2:12" s="5" customFormat="1">
      <c r="B61" s="8">
        <v>20712</v>
      </c>
      <c r="C61" s="6" t="s">
        <v>23</v>
      </c>
      <c r="D61" s="6" t="str">
        <f>RIGHT(JANVIER[[#This Row],[Jour ]],11)</f>
        <v xml:space="preserve">11/01/2023 </v>
      </c>
      <c r="E61" s="6" t="s">
        <v>2</v>
      </c>
      <c r="F61" s="39" t="str">
        <f t="shared" si="0"/>
        <v>08:30</v>
      </c>
      <c r="G61" s="14" t="str">
        <f t="shared" si="1"/>
        <v xml:space="preserve">12:30 </v>
      </c>
      <c r="H61" s="26">
        <f t="shared" si="2"/>
        <v>0.16666666666666669</v>
      </c>
      <c r="I6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6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1" s="6"/>
      <c r="L61" s="9"/>
    </row>
    <row r="62" spans="2:12" s="5" customFormat="1">
      <c r="B62" s="8">
        <v>20776</v>
      </c>
      <c r="C62" s="6" t="s">
        <v>23</v>
      </c>
      <c r="D62" s="6" t="str">
        <f>RIGHT(JANVIER[[#This Row],[Jour ]],11)</f>
        <v xml:space="preserve">11/01/2023 </v>
      </c>
      <c r="E62" s="6" t="s">
        <v>10</v>
      </c>
      <c r="F62" s="39" t="str">
        <f t="shared" si="0"/>
        <v>08:30</v>
      </c>
      <c r="G62" s="14" t="str">
        <f t="shared" si="1"/>
        <v xml:space="preserve">18:00 </v>
      </c>
      <c r="H62" s="26">
        <f t="shared" si="2"/>
        <v>0.39583333333333331</v>
      </c>
      <c r="I6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0.39583333333333331</v>
      </c>
      <c r="J6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2" s="6"/>
      <c r="L62" s="9"/>
    </row>
    <row r="63" spans="2:12" s="5" customFormat="1">
      <c r="B63" s="8">
        <v>22433</v>
      </c>
      <c r="C63" s="6" t="s">
        <v>23</v>
      </c>
      <c r="D63" s="6" t="str">
        <f>RIGHT(JANVIER[[#This Row],[Jour ]],11)</f>
        <v xml:space="preserve">11/01/2023 </v>
      </c>
      <c r="E63" s="6" t="s">
        <v>2</v>
      </c>
      <c r="F63" s="39" t="str">
        <f t="shared" si="0"/>
        <v>08:30</v>
      </c>
      <c r="G63" s="14" t="str">
        <f t="shared" si="1"/>
        <v xml:space="preserve">12:30 </v>
      </c>
      <c r="H63" s="26">
        <f t="shared" si="2"/>
        <v>0.16666666666666669</v>
      </c>
      <c r="I6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6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3" s="6"/>
      <c r="L63" s="9"/>
    </row>
    <row r="64" spans="2:12" s="5" customFormat="1">
      <c r="B64" s="8">
        <v>21468</v>
      </c>
      <c r="C64" s="6" t="s">
        <v>23</v>
      </c>
      <c r="D64" s="6" t="str">
        <f>RIGHT(JANVIER[[#This Row],[Jour ]],11)</f>
        <v xml:space="preserve">11/01/2023 </v>
      </c>
      <c r="E64" s="6" t="s">
        <v>3</v>
      </c>
      <c r="F64" s="39" t="str">
        <f t="shared" si="0"/>
        <v>09:00</v>
      </c>
      <c r="G64" s="14" t="str">
        <f t="shared" si="1"/>
        <v xml:space="preserve">17:00 </v>
      </c>
      <c r="H64" s="26">
        <f t="shared" si="2"/>
        <v>0.33333333333333337</v>
      </c>
      <c r="I6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6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4" s="6"/>
      <c r="L64" s="9"/>
    </row>
    <row r="65" spans="1:12" s="5" customFormat="1">
      <c r="B65" s="8">
        <v>21677</v>
      </c>
      <c r="C65" s="6" t="s">
        <v>23</v>
      </c>
      <c r="D65" s="6" t="str">
        <f>RIGHT(JANVIER[[#This Row],[Jour ]],11)</f>
        <v xml:space="preserve">11/01/2023 </v>
      </c>
      <c r="E65" s="6" t="s">
        <v>4</v>
      </c>
      <c r="F65" s="39" t="str">
        <f t="shared" si="0"/>
        <v>09:00</v>
      </c>
      <c r="G65" s="14" t="str">
        <f t="shared" si="1"/>
        <v xml:space="preserve">12:00 </v>
      </c>
      <c r="H65" s="26">
        <f t="shared" si="2"/>
        <v>0.125</v>
      </c>
      <c r="I6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6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5" s="6"/>
      <c r="L65" s="9"/>
    </row>
    <row r="66" spans="1:12" s="5" customFormat="1">
      <c r="B66" s="8">
        <v>22051</v>
      </c>
      <c r="C66" s="6" t="s">
        <v>23</v>
      </c>
      <c r="D66" s="6" t="str">
        <f>RIGHT(JANVIER[[#This Row],[Jour ]],11)</f>
        <v xml:space="preserve">11/01/2023 </v>
      </c>
      <c r="E66" s="6" t="s">
        <v>3</v>
      </c>
      <c r="F66" s="39" t="str">
        <f t="shared" si="0"/>
        <v>09:00</v>
      </c>
      <c r="G66" s="14" t="str">
        <f t="shared" si="1"/>
        <v xml:space="preserve">17:00 </v>
      </c>
      <c r="H66" s="26">
        <f t="shared" si="2"/>
        <v>0.33333333333333337</v>
      </c>
      <c r="I6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6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6" s="6"/>
      <c r="L66" s="9"/>
    </row>
    <row r="67" spans="1:12" s="5" customFormat="1">
      <c r="B67" s="8">
        <v>21078</v>
      </c>
      <c r="C67" s="6" t="s">
        <v>23</v>
      </c>
      <c r="D67" s="6" t="str">
        <f>RIGHT(JANVIER[[#This Row],[Jour ]],11)</f>
        <v xml:space="preserve">11/01/2023 </v>
      </c>
      <c r="E67" s="6" t="s">
        <v>11</v>
      </c>
      <c r="F67" s="39" t="str">
        <f t="shared" ref="F67:F130" si="3">LEFT(E67,5)</f>
        <v>14:00</v>
      </c>
      <c r="G67" s="14" t="str">
        <f t="shared" ref="G67:G130" si="4">RIGHT(E67,6)</f>
        <v xml:space="preserve">17:00 </v>
      </c>
      <c r="H67" s="26">
        <f t="shared" ref="H67:H130" si="5">G67-F67</f>
        <v>0.125</v>
      </c>
      <c r="I6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6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7" s="6"/>
      <c r="L67" s="9"/>
    </row>
    <row r="68" spans="1:12" s="5" customFormat="1">
      <c r="B68" s="8">
        <v>21357</v>
      </c>
      <c r="C68" s="6" t="s">
        <v>23</v>
      </c>
      <c r="D68" s="6" t="str">
        <f>RIGHT(JANVIER[[#This Row],[Jour ]],11)</f>
        <v xml:space="preserve">11/01/2023 </v>
      </c>
      <c r="E68" s="6" t="s">
        <v>24</v>
      </c>
      <c r="F68" s="39" t="str">
        <f t="shared" si="3"/>
        <v>14:00</v>
      </c>
      <c r="G68" s="14" t="str">
        <f t="shared" si="4"/>
        <v xml:space="preserve">15:00 </v>
      </c>
      <c r="H68" s="26">
        <f t="shared" si="5"/>
        <v>4.166666666666663E-2</v>
      </c>
      <c r="I6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6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8" s="6"/>
      <c r="L68" s="9"/>
    </row>
    <row r="69" spans="1:12" s="5" customFormat="1">
      <c r="B69" s="8">
        <v>21363</v>
      </c>
      <c r="C69" s="6" t="s">
        <v>23</v>
      </c>
      <c r="D69" s="6" t="str">
        <f>RIGHT(JANVIER[[#This Row],[Jour ]],11)</f>
        <v xml:space="preserve">11/01/2023 </v>
      </c>
      <c r="E69" s="6" t="s">
        <v>11</v>
      </c>
      <c r="F69" s="39" t="str">
        <f t="shared" si="3"/>
        <v>14:00</v>
      </c>
      <c r="G69" s="14" t="str">
        <f t="shared" si="4"/>
        <v xml:space="preserve">17:00 </v>
      </c>
      <c r="H69" s="26">
        <f t="shared" si="5"/>
        <v>0.125</v>
      </c>
      <c r="I6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6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69" s="6"/>
      <c r="L69" s="9"/>
    </row>
    <row r="70" spans="1:12" s="5" customFormat="1">
      <c r="B70" s="8">
        <v>22715</v>
      </c>
      <c r="C70" s="6" t="s">
        <v>23</v>
      </c>
      <c r="D70" s="6" t="str">
        <f>RIGHT(JANVIER[[#This Row],[Jour ]],11)</f>
        <v xml:space="preserve">11/01/2023 </v>
      </c>
      <c r="E70" s="6" t="s">
        <v>25</v>
      </c>
      <c r="F70" s="39" t="str">
        <f t="shared" si="3"/>
        <v>14:30</v>
      </c>
      <c r="G70" s="14" t="str">
        <f t="shared" si="4"/>
        <v xml:space="preserve">15:30 </v>
      </c>
      <c r="H70" s="26">
        <f t="shared" si="5"/>
        <v>4.1666666666666741E-2</v>
      </c>
      <c r="I7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4.1666666666666741E-2</v>
      </c>
      <c r="J7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0" s="6"/>
      <c r="L70" s="9"/>
    </row>
    <row r="71" spans="1:12" s="5" customFormat="1">
      <c r="B71" s="8">
        <v>21026</v>
      </c>
      <c r="C71" s="6" t="s">
        <v>26</v>
      </c>
      <c r="D71" s="6" t="str">
        <f>RIGHT(JANVIER[[#This Row],[Jour ]],11)</f>
        <v xml:space="preserve">12/01/2023 </v>
      </c>
      <c r="E71" s="6" t="s">
        <v>1</v>
      </c>
      <c r="F71" s="39" t="str">
        <f t="shared" si="3"/>
        <v>08:30</v>
      </c>
      <c r="G71" s="14" t="str">
        <f t="shared" si="4"/>
        <v xml:space="preserve">17:00 </v>
      </c>
      <c r="H71" s="26">
        <f t="shared" si="5"/>
        <v>0.35416666666666669</v>
      </c>
      <c r="I7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7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1" s="6"/>
      <c r="L71" s="9"/>
    </row>
    <row r="72" spans="1:12" s="5" customFormat="1">
      <c r="B72" s="8">
        <v>22434</v>
      </c>
      <c r="C72" s="6" t="s">
        <v>26</v>
      </c>
      <c r="D72" s="6" t="str">
        <f>RIGHT(JANVIER[[#This Row],[Jour ]],11)</f>
        <v xml:space="preserve">12/01/2023 </v>
      </c>
      <c r="E72" s="6" t="s">
        <v>2</v>
      </c>
      <c r="F72" s="39" t="str">
        <f t="shared" si="3"/>
        <v>08:30</v>
      </c>
      <c r="G72" s="14" t="str">
        <f t="shared" si="4"/>
        <v xml:space="preserve">12:30 </v>
      </c>
      <c r="H72" s="26">
        <f t="shared" si="5"/>
        <v>0.16666666666666669</v>
      </c>
      <c r="I7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7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2" s="6"/>
      <c r="L72" s="9"/>
    </row>
    <row r="73" spans="1:12" s="5" customFormat="1">
      <c r="B73" s="8">
        <v>21130</v>
      </c>
      <c r="C73" s="6" t="s">
        <v>26</v>
      </c>
      <c r="D73" s="6" t="str">
        <f>RIGHT(JANVIER[[#This Row],[Jour ]],11)</f>
        <v xml:space="preserve">12/01/2023 </v>
      </c>
      <c r="E73" s="6" t="s">
        <v>4</v>
      </c>
      <c r="F73" s="39" t="str">
        <f t="shared" si="3"/>
        <v>09:00</v>
      </c>
      <c r="G73" s="14" t="str">
        <f t="shared" si="4"/>
        <v xml:space="preserve">12:00 </v>
      </c>
      <c r="H73" s="26">
        <f t="shared" si="5"/>
        <v>0.125</v>
      </c>
      <c r="I7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7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3" s="6"/>
      <c r="L73" s="9"/>
    </row>
    <row r="74" spans="1:12" s="5" customFormat="1">
      <c r="B74" s="8">
        <v>21729</v>
      </c>
      <c r="C74" s="6" t="s">
        <v>26</v>
      </c>
      <c r="D74" s="6" t="str">
        <f>RIGHT(JANVIER[[#This Row],[Jour ]],11)</f>
        <v xml:space="preserve">12/01/2023 </v>
      </c>
      <c r="E74" s="6" t="s">
        <v>13</v>
      </c>
      <c r="F74" s="39" t="str">
        <f t="shared" si="3"/>
        <v>09:00</v>
      </c>
      <c r="G74" s="14" t="str">
        <f t="shared" si="4"/>
        <v xml:space="preserve">16:00 </v>
      </c>
      <c r="H74" s="26">
        <f t="shared" si="5"/>
        <v>0.29166666666666663</v>
      </c>
      <c r="I7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0.29166666666666663</v>
      </c>
      <c r="J7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4" s="6"/>
      <c r="L74" s="9"/>
    </row>
    <row r="75" spans="1:12" s="5" customFormat="1">
      <c r="B75" s="8">
        <v>21936</v>
      </c>
      <c r="C75" s="6" t="s">
        <v>26</v>
      </c>
      <c r="D75" s="6" t="str">
        <f>RIGHT(JANVIER[[#This Row],[Jour ]],11)</f>
        <v xml:space="preserve">12/01/2023 </v>
      </c>
      <c r="E75" s="6" t="s">
        <v>4</v>
      </c>
      <c r="F75" s="39" t="str">
        <f t="shared" si="3"/>
        <v>09:00</v>
      </c>
      <c r="G75" s="14" t="str">
        <f t="shared" si="4"/>
        <v xml:space="preserve">12:00 </v>
      </c>
      <c r="H75" s="26">
        <f t="shared" si="5"/>
        <v>0.125</v>
      </c>
      <c r="I7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7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5" s="6"/>
      <c r="L75" s="9"/>
    </row>
    <row r="76" spans="1:12" s="5" customFormat="1">
      <c r="B76" s="8">
        <v>22155</v>
      </c>
      <c r="C76" s="6" t="s">
        <v>26</v>
      </c>
      <c r="D76" s="6" t="str">
        <f>RIGHT(JANVIER[[#This Row],[Jour ]],11)</f>
        <v xml:space="preserve">12/01/2023 </v>
      </c>
      <c r="E76" s="6" t="s">
        <v>4</v>
      </c>
      <c r="F76" s="39" t="str">
        <f t="shared" si="3"/>
        <v>09:00</v>
      </c>
      <c r="G76" s="14" t="str">
        <f t="shared" si="4"/>
        <v xml:space="preserve">12:00 </v>
      </c>
      <c r="H76" s="26">
        <f t="shared" si="5"/>
        <v>0.125</v>
      </c>
      <c r="I7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7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6" s="6"/>
      <c r="L76" s="9"/>
    </row>
    <row r="77" spans="1:12" s="5" customFormat="1">
      <c r="A77" s="42"/>
      <c r="B77" s="8">
        <v>22224</v>
      </c>
      <c r="C77" s="6" t="s">
        <v>26</v>
      </c>
      <c r="D77" s="6" t="str">
        <f>RIGHT(JANVIER[[#This Row],[Jour ]],11)</f>
        <v xml:space="preserve">12/01/2023 </v>
      </c>
      <c r="E77" s="6" t="s">
        <v>3</v>
      </c>
      <c r="F77" s="39" t="str">
        <f t="shared" si="3"/>
        <v>09:00</v>
      </c>
      <c r="G77" s="14" t="str">
        <f t="shared" si="4"/>
        <v xml:space="preserve">17:00 </v>
      </c>
      <c r="H77" s="26">
        <f t="shared" si="5"/>
        <v>0.33333333333333337</v>
      </c>
      <c r="I7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7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7" s="6"/>
      <c r="L77" s="9"/>
    </row>
    <row r="78" spans="1:12" s="5" customFormat="1">
      <c r="B78" s="8">
        <v>22717</v>
      </c>
      <c r="C78" s="6" t="s">
        <v>26</v>
      </c>
      <c r="D78" s="6" t="str">
        <f>RIGHT(JANVIER[[#This Row],[Jour ]],11)</f>
        <v xml:space="preserve">12/01/2023 </v>
      </c>
      <c r="E78" s="6" t="s">
        <v>3</v>
      </c>
      <c r="F78" s="39" t="str">
        <f t="shared" si="3"/>
        <v>09:00</v>
      </c>
      <c r="G78" s="14" t="str">
        <f t="shared" si="4"/>
        <v xml:space="preserve">17:00 </v>
      </c>
      <c r="H78" s="26">
        <f t="shared" si="5"/>
        <v>0.33333333333333337</v>
      </c>
      <c r="I7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7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8" s="6"/>
      <c r="L78" s="9"/>
    </row>
    <row r="79" spans="1:12" s="5" customFormat="1">
      <c r="B79" s="8">
        <v>22718</v>
      </c>
      <c r="C79" s="6" t="s">
        <v>26</v>
      </c>
      <c r="D79" s="6" t="str">
        <f>RIGHT(JANVIER[[#This Row],[Jour ]],11)</f>
        <v xml:space="preserve">12/01/2023 </v>
      </c>
      <c r="E79" s="6" t="s">
        <v>3</v>
      </c>
      <c r="F79" s="39" t="str">
        <f t="shared" si="3"/>
        <v>09:00</v>
      </c>
      <c r="G79" s="14" t="str">
        <f t="shared" si="4"/>
        <v xml:space="preserve">17:00 </v>
      </c>
      <c r="H79" s="26">
        <f t="shared" si="5"/>
        <v>0.33333333333333337</v>
      </c>
      <c r="I7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7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79" s="6"/>
      <c r="L79" s="9"/>
    </row>
    <row r="80" spans="1:12" s="5" customFormat="1">
      <c r="B80" s="8">
        <v>21519</v>
      </c>
      <c r="C80" s="6" t="s">
        <v>26</v>
      </c>
      <c r="D80" s="6" t="str">
        <f>RIGHT(JANVIER[[#This Row],[Jour ]],11)</f>
        <v xml:space="preserve">12/01/2023 </v>
      </c>
      <c r="E80" s="6" t="s">
        <v>14</v>
      </c>
      <c r="F80" s="39" t="str">
        <f t="shared" si="3"/>
        <v>14:00</v>
      </c>
      <c r="G80" s="14" t="str">
        <f t="shared" si="4"/>
        <v xml:space="preserve">17:30 </v>
      </c>
      <c r="H80" s="26">
        <f t="shared" si="5"/>
        <v>0.14583333333333326</v>
      </c>
      <c r="I8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0.14583333333333326</v>
      </c>
      <c r="J8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0" s="6"/>
      <c r="L80" s="9"/>
    </row>
    <row r="81" spans="2:12" s="5" customFormat="1">
      <c r="B81" s="8">
        <v>20647</v>
      </c>
      <c r="C81" s="6" t="s">
        <v>26</v>
      </c>
      <c r="D81" s="6" t="str">
        <f>RIGHT(JANVIER[[#This Row],[Jour ]],11)</f>
        <v xml:space="preserve">12/01/2023 </v>
      </c>
      <c r="E81" s="6" t="s">
        <v>27</v>
      </c>
      <c r="F81" s="39" t="str">
        <f t="shared" si="3"/>
        <v>18:45</v>
      </c>
      <c r="G81" s="14" t="str">
        <f>RIGHT(E81,6)</f>
        <v xml:space="preserve">20:45 </v>
      </c>
      <c r="H81" s="26">
        <f t="shared" si="5"/>
        <v>8.333333333333337E-2</v>
      </c>
      <c r="I8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-3.125E-2</v>
      </c>
      <c r="J8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8.333333333333337E-2</v>
      </c>
      <c r="K81" s="6"/>
      <c r="L81" s="9"/>
    </row>
    <row r="82" spans="2:12" s="5" customFormat="1">
      <c r="B82" s="8">
        <v>21783</v>
      </c>
      <c r="C82" s="6" t="s">
        <v>28</v>
      </c>
      <c r="D82" s="6" t="str">
        <f>RIGHT(JANVIER[[#This Row],[Jour ]],11)</f>
        <v xml:space="preserve">13/01/2023 </v>
      </c>
      <c r="E82" s="6" t="s">
        <v>1</v>
      </c>
      <c r="F82" s="39" t="str">
        <f t="shared" si="3"/>
        <v>08:30</v>
      </c>
      <c r="G82" s="14" t="str">
        <f t="shared" si="4"/>
        <v xml:space="preserve">17:00 </v>
      </c>
      <c r="H82" s="26">
        <f t="shared" si="5"/>
        <v>0.35416666666666669</v>
      </c>
      <c r="I8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8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2" s="6"/>
      <c r="L82" s="9"/>
    </row>
    <row r="83" spans="2:12" s="5" customFormat="1">
      <c r="B83" s="8">
        <v>22435</v>
      </c>
      <c r="C83" s="6" t="s">
        <v>28</v>
      </c>
      <c r="D83" s="6" t="str">
        <f>RIGHT(JANVIER[[#This Row],[Jour ]],11)</f>
        <v xml:space="preserve">13/01/2023 </v>
      </c>
      <c r="E83" s="6" t="s">
        <v>2</v>
      </c>
      <c r="F83" s="39" t="str">
        <f t="shared" si="3"/>
        <v>08:30</v>
      </c>
      <c r="G83" s="14" t="str">
        <f t="shared" si="4"/>
        <v xml:space="preserve">12:30 </v>
      </c>
      <c r="H83" s="26">
        <f t="shared" si="5"/>
        <v>0.16666666666666669</v>
      </c>
      <c r="I8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8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3" s="6"/>
      <c r="L83" s="9"/>
    </row>
    <row r="84" spans="2:12" s="5" customFormat="1">
      <c r="B84" s="8">
        <v>22225</v>
      </c>
      <c r="C84" s="6" t="s">
        <v>28</v>
      </c>
      <c r="D84" s="6" t="str">
        <f>RIGHT(JANVIER[[#This Row],[Jour ]],11)</f>
        <v xml:space="preserve">13/01/2023 </v>
      </c>
      <c r="E84" s="6" t="s">
        <v>3</v>
      </c>
      <c r="F84" s="39" t="str">
        <f t="shared" si="3"/>
        <v>09:00</v>
      </c>
      <c r="G84" s="14" t="str">
        <f t="shared" si="4"/>
        <v xml:space="preserve">17:00 </v>
      </c>
      <c r="H84" s="26">
        <f t="shared" si="5"/>
        <v>0.33333333333333337</v>
      </c>
      <c r="I8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8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4" s="6"/>
      <c r="L84" s="9"/>
    </row>
    <row r="85" spans="2:12" s="5" customFormat="1">
      <c r="B85" s="8">
        <v>20899</v>
      </c>
      <c r="C85" s="6" t="s">
        <v>28</v>
      </c>
      <c r="D85" s="6" t="str">
        <f>RIGHT(JANVIER[[#This Row],[Jour ]],11)</f>
        <v xml:space="preserve">13/01/2023 </v>
      </c>
      <c r="E85" s="6" t="s">
        <v>22</v>
      </c>
      <c r="F85" s="39" t="str">
        <f t="shared" si="3"/>
        <v>14:00</v>
      </c>
      <c r="G85" s="14" t="str">
        <f t="shared" si="4"/>
        <v xml:space="preserve">15:30 </v>
      </c>
      <c r="H85" s="26">
        <f t="shared" si="5"/>
        <v>6.25E-2</v>
      </c>
      <c r="I8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6.25E-2</v>
      </c>
      <c r="J8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5" s="6"/>
      <c r="L85" s="9"/>
    </row>
    <row r="86" spans="2:12" s="5" customFormat="1">
      <c r="B86" s="8">
        <v>21784</v>
      </c>
      <c r="C86" s="6" t="s">
        <v>29</v>
      </c>
      <c r="D86" s="6" t="str">
        <f>RIGHT(JANVIER[[#This Row],[Jour ]],11)</f>
        <v xml:space="preserve">16/01/2023 </v>
      </c>
      <c r="E86" s="6" t="s">
        <v>1</v>
      </c>
      <c r="F86" s="39" t="str">
        <f t="shared" si="3"/>
        <v>08:30</v>
      </c>
      <c r="G86" s="14" t="str">
        <f t="shared" si="4"/>
        <v xml:space="preserve">17:00 </v>
      </c>
      <c r="H86" s="26">
        <f t="shared" si="5"/>
        <v>0.35416666666666669</v>
      </c>
      <c r="I8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8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6" s="6"/>
      <c r="L86" s="9"/>
    </row>
    <row r="87" spans="2:12" s="5" customFormat="1">
      <c r="B87" s="8">
        <v>22436</v>
      </c>
      <c r="C87" s="6" t="s">
        <v>29</v>
      </c>
      <c r="D87" s="6" t="str">
        <f>RIGHT(JANVIER[[#This Row],[Jour ]],11)</f>
        <v xml:space="preserve">16/01/2023 </v>
      </c>
      <c r="E87" s="6" t="s">
        <v>2</v>
      </c>
      <c r="F87" s="39" t="str">
        <f t="shared" si="3"/>
        <v>08:30</v>
      </c>
      <c r="G87" s="14" t="str">
        <f t="shared" si="4"/>
        <v xml:space="preserve">12:30 </v>
      </c>
      <c r="H87" s="26">
        <f t="shared" si="5"/>
        <v>0.16666666666666669</v>
      </c>
      <c r="I8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8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7" s="6"/>
      <c r="L87" s="9"/>
    </row>
    <row r="88" spans="2:12" s="5" customFormat="1">
      <c r="B88" s="8">
        <v>20864</v>
      </c>
      <c r="C88" s="6" t="s">
        <v>29</v>
      </c>
      <c r="D88" s="6" t="str">
        <f>RIGHT(JANVIER[[#This Row],[Jour ]],11)</f>
        <v xml:space="preserve">16/01/2023 </v>
      </c>
      <c r="E88" s="6" t="s">
        <v>30</v>
      </c>
      <c r="F88" s="39" t="str">
        <f t="shared" si="3"/>
        <v>09:00</v>
      </c>
      <c r="G88" s="14" t="str">
        <f t="shared" si="4"/>
        <v xml:space="preserve">11:00 </v>
      </c>
      <c r="H88" s="26">
        <f t="shared" si="5"/>
        <v>8.3333333333333315E-2</v>
      </c>
      <c r="I8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8.3333333333333315E-2</v>
      </c>
      <c r="J8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8" s="6"/>
      <c r="L88" s="9"/>
    </row>
    <row r="89" spans="2:12" s="5" customFormat="1">
      <c r="B89" s="8">
        <v>21571</v>
      </c>
      <c r="C89" s="6" t="s">
        <v>29</v>
      </c>
      <c r="D89" s="6" t="str">
        <f>RIGHT(JANVIER[[#This Row],[Jour ]],11)</f>
        <v xml:space="preserve">16/01/2023 </v>
      </c>
      <c r="E89" s="6" t="s">
        <v>3</v>
      </c>
      <c r="F89" s="39" t="str">
        <f t="shared" si="3"/>
        <v>09:00</v>
      </c>
      <c r="G89" s="14" t="str">
        <f t="shared" si="4"/>
        <v xml:space="preserve">17:00 </v>
      </c>
      <c r="H89" s="26">
        <f t="shared" si="5"/>
        <v>0.33333333333333337</v>
      </c>
      <c r="I8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8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89" s="6"/>
      <c r="L89" s="9"/>
    </row>
    <row r="90" spans="2:12" s="5" customFormat="1">
      <c r="B90" s="8">
        <v>22226</v>
      </c>
      <c r="C90" s="6" t="s">
        <v>29</v>
      </c>
      <c r="D90" s="6" t="str">
        <f>RIGHT(JANVIER[[#This Row],[Jour ]],11)</f>
        <v xml:space="preserve">16/01/2023 </v>
      </c>
      <c r="E90" s="6" t="s">
        <v>3</v>
      </c>
      <c r="F90" s="39" t="str">
        <f t="shared" si="3"/>
        <v>09:00</v>
      </c>
      <c r="G90" s="14" t="str">
        <f t="shared" si="4"/>
        <v xml:space="preserve">17:00 </v>
      </c>
      <c r="H90" s="26">
        <f t="shared" si="5"/>
        <v>0.33333333333333337</v>
      </c>
      <c r="I9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9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0" s="6"/>
      <c r="L90" s="9"/>
    </row>
    <row r="91" spans="2:12" s="5" customFormat="1">
      <c r="B91" s="8">
        <v>22746</v>
      </c>
      <c r="C91" s="6" t="s">
        <v>29</v>
      </c>
      <c r="D91" s="6" t="str">
        <f>RIGHT(JANVIER[[#This Row],[Jour ]],11)</f>
        <v xml:space="preserve">16/01/2023 </v>
      </c>
      <c r="E91" s="6" t="s">
        <v>13</v>
      </c>
      <c r="F91" s="39" t="str">
        <f t="shared" si="3"/>
        <v>09:00</v>
      </c>
      <c r="G91" s="14" t="str">
        <f t="shared" si="4"/>
        <v xml:space="preserve">16:00 </v>
      </c>
      <c r="H91" s="26">
        <f t="shared" si="5"/>
        <v>0.29166666666666663</v>
      </c>
      <c r="I9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0.29166666666666663</v>
      </c>
      <c r="J9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1" s="6"/>
      <c r="L91" s="9"/>
    </row>
    <row r="92" spans="2:12" s="5" customFormat="1">
      <c r="B92" s="8">
        <v>20910</v>
      </c>
      <c r="C92" s="6" t="s">
        <v>29</v>
      </c>
      <c r="D92" s="6" t="str">
        <f>RIGHT(JANVIER[[#This Row],[Jour ]],11)</f>
        <v xml:space="preserve">16/01/2023 </v>
      </c>
      <c r="E92" s="6" t="s">
        <v>18</v>
      </c>
      <c r="F92" s="39" t="str">
        <f t="shared" si="3"/>
        <v>13:00</v>
      </c>
      <c r="G92" s="14" t="str">
        <f t="shared" si="4"/>
        <v xml:space="preserve">18:00 </v>
      </c>
      <c r="H92" s="26">
        <f t="shared" si="5"/>
        <v>0.20833333333333337</v>
      </c>
      <c r="I9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0.20833333333333337</v>
      </c>
      <c r="J9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2" s="6"/>
      <c r="L92" s="9"/>
    </row>
    <row r="93" spans="2:12" s="5" customFormat="1">
      <c r="B93" s="8">
        <v>20903</v>
      </c>
      <c r="C93" s="6" t="s">
        <v>29</v>
      </c>
      <c r="D93" s="6" t="str">
        <f>RIGHT(JANVIER[[#This Row],[Jour ]],11)</f>
        <v xml:space="preserve">16/01/2023 </v>
      </c>
      <c r="E93" s="6" t="s">
        <v>31</v>
      </c>
      <c r="F93" s="39" t="str">
        <f t="shared" si="3"/>
        <v>13:30</v>
      </c>
      <c r="G93" s="14" t="str">
        <f t="shared" si="4"/>
        <v xml:space="preserve">17:30 </v>
      </c>
      <c r="H93" s="26">
        <f t="shared" si="5"/>
        <v>0.16666666666666663</v>
      </c>
      <c r="I9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0.16666666666666663</v>
      </c>
      <c r="J9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3" s="6"/>
      <c r="L93" s="9"/>
    </row>
    <row r="94" spans="2:12" s="5" customFormat="1">
      <c r="B94" s="8">
        <v>22745</v>
      </c>
      <c r="C94" s="6" t="s">
        <v>29</v>
      </c>
      <c r="D94" s="6" t="str">
        <f>RIGHT(JANVIER[[#This Row],[Jour ]],11)</f>
        <v xml:space="preserve">16/01/2023 </v>
      </c>
      <c r="E94" s="6" t="s">
        <v>25</v>
      </c>
      <c r="F94" s="39" t="str">
        <f t="shared" si="3"/>
        <v>14:30</v>
      </c>
      <c r="G94" s="14" t="str">
        <f t="shared" si="4"/>
        <v xml:space="preserve">15:30 </v>
      </c>
      <c r="H94" s="26">
        <f t="shared" si="5"/>
        <v>4.1666666666666741E-2</v>
      </c>
      <c r="I9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4.1666666666666741E-2</v>
      </c>
      <c r="J9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4" s="6"/>
      <c r="L94" s="9"/>
    </row>
    <row r="95" spans="2:12" s="5" customFormat="1">
      <c r="B95" s="8">
        <v>21218</v>
      </c>
      <c r="C95" s="6" t="s">
        <v>32</v>
      </c>
      <c r="D95" s="6" t="str">
        <f>RIGHT(JANVIER[[#This Row],[Jour ]],11)</f>
        <v xml:space="preserve">17/01/2023 </v>
      </c>
      <c r="E95" s="6" t="s">
        <v>6</v>
      </c>
      <c r="F95" s="39" t="str">
        <f t="shared" si="3"/>
        <v>08:00</v>
      </c>
      <c r="G95" s="14" t="str">
        <f t="shared" si="4"/>
        <v xml:space="preserve">16:30 </v>
      </c>
      <c r="H95" s="26">
        <f t="shared" si="5"/>
        <v>0.35416666666666669</v>
      </c>
      <c r="I9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9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5" s="6"/>
      <c r="L95" s="9"/>
    </row>
    <row r="96" spans="2:12" s="5" customFormat="1">
      <c r="B96" s="8">
        <v>20975</v>
      </c>
      <c r="C96" s="6" t="s">
        <v>32</v>
      </c>
      <c r="D96" s="6" t="str">
        <f>RIGHT(JANVIER[[#This Row],[Jour ]],11)</f>
        <v xml:space="preserve">17/01/2023 </v>
      </c>
      <c r="E96" s="6" t="s">
        <v>1</v>
      </c>
      <c r="F96" s="39" t="str">
        <f t="shared" si="3"/>
        <v>08:30</v>
      </c>
      <c r="G96" s="14" t="str">
        <f t="shared" si="4"/>
        <v xml:space="preserve">17:00 </v>
      </c>
      <c r="H96" s="26">
        <f t="shared" si="5"/>
        <v>0.35416666666666669</v>
      </c>
      <c r="I9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9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6" s="6"/>
      <c r="L96" s="9"/>
    </row>
    <row r="97" spans="2:12" s="5" customFormat="1">
      <c r="B97" s="8">
        <v>22437</v>
      </c>
      <c r="C97" s="6" t="s">
        <v>32</v>
      </c>
      <c r="D97" s="6" t="str">
        <f>RIGHT(JANVIER[[#This Row],[Jour ]],11)</f>
        <v xml:space="preserve">17/01/2023 </v>
      </c>
      <c r="E97" s="6" t="s">
        <v>2</v>
      </c>
      <c r="F97" s="39" t="str">
        <f t="shared" si="3"/>
        <v>08:30</v>
      </c>
      <c r="G97" s="14" t="str">
        <f t="shared" si="4"/>
        <v xml:space="preserve">12:30 </v>
      </c>
      <c r="H97" s="26">
        <f t="shared" si="5"/>
        <v>0.16666666666666669</v>
      </c>
      <c r="I9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9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7" s="6"/>
      <c r="L97" s="9"/>
    </row>
    <row r="98" spans="2:12" s="5" customFormat="1">
      <c r="B98" s="8">
        <v>22687</v>
      </c>
      <c r="C98" s="6" t="s">
        <v>32</v>
      </c>
      <c r="D98" s="6" t="str">
        <f>RIGHT(JANVIER[[#This Row],[Jour ]],11)</f>
        <v xml:space="preserve">17/01/2023 </v>
      </c>
      <c r="E98" s="6" t="s">
        <v>21</v>
      </c>
      <c r="F98" s="39" t="str">
        <f t="shared" si="3"/>
        <v>08:30</v>
      </c>
      <c r="G98" s="14" t="str">
        <f t="shared" si="4"/>
        <v xml:space="preserve">17:30 </v>
      </c>
      <c r="H98" s="26">
        <f t="shared" si="5"/>
        <v>0.37499999999999994</v>
      </c>
      <c r="I9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0.37499999999999994</v>
      </c>
      <c r="J9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8" s="6"/>
      <c r="L98" s="9"/>
    </row>
    <row r="99" spans="2:12" s="5" customFormat="1">
      <c r="B99" s="8">
        <v>21416</v>
      </c>
      <c r="C99" s="6" t="s">
        <v>32</v>
      </c>
      <c r="D99" s="6" t="str">
        <f>RIGHT(JANVIER[[#This Row],[Jour ]],11)</f>
        <v xml:space="preserve">17/01/2023 </v>
      </c>
      <c r="E99" s="6" t="s">
        <v>3</v>
      </c>
      <c r="F99" s="39" t="str">
        <f t="shared" si="3"/>
        <v>09:00</v>
      </c>
      <c r="G99" s="14" t="str">
        <f t="shared" si="4"/>
        <v xml:space="preserve">17:00 </v>
      </c>
      <c r="H99" s="26">
        <f t="shared" si="5"/>
        <v>0.33333333333333337</v>
      </c>
      <c r="I9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9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99" s="6"/>
      <c r="L99" s="9"/>
    </row>
    <row r="100" spans="2:12" s="5" customFormat="1">
      <c r="B100" s="8">
        <v>21626</v>
      </c>
      <c r="C100" s="6" t="s">
        <v>32</v>
      </c>
      <c r="D100" s="6" t="str">
        <f>RIGHT(JANVIER[[#This Row],[Jour ]],11)</f>
        <v xml:space="preserve">17/01/2023 </v>
      </c>
      <c r="E100" s="6" t="s">
        <v>3</v>
      </c>
      <c r="F100" s="39" t="str">
        <f t="shared" si="3"/>
        <v>09:00</v>
      </c>
      <c r="G100" s="14" t="str">
        <f t="shared" si="4"/>
        <v xml:space="preserve">17:00 </v>
      </c>
      <c r="H100" s="26">
        <f t="shared" si="5"/>
        <v>0.33333333333333337</v>
      </c>
      <c r="I10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0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0" s="6"/>
      <c r="L100" s="9"/>
    </row>
    <row r="101" spans="2:12" s="5" customFormat="1">
      <c r="B101" s="8">
        <v>21886</v>
      </c>
      <c r="C101" s="6" t="s">
        <v>32</v>
      </c>
      <c r="D101" s="6" t="str">
        <f>RIGHT(JANVIER[[#This Row],[Jour ]],11)</f>
        <v xml:space="preserve">17/01/2023 </v>
      </c>
      <c r="E101" s="6" t="s">
        <v>4</v>
      </c>
      <c r="F101" s="39" t="str">
        <f t="shared" si="3"/>
        <v>09:00</v>
      </c>
      <c r="G101" s="14" t="str">
        <f t="shared" si="4"/>
        <v xml:space="preserve">12:00 </v>
      </c>
      <c r="H101" s="26">
        <f t="shared" si="5"/>
        <v>0.125</v>
      </c>
      <c r="I10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0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1" s="6"/>
      <c r="L101" s="9"/>
    </row>
    <row r="102" spans="2:12" s="5" customFormat="1">
      <c r="B102" s="8">
        <v>22104</v>
      </c>
      <c r="C102" s="6" t="s">
        <v>32</v>
      </c>
      <c r="D102" s="6" t="str">
        <f>RIGHT(JANVIER[[#This Row],[Jour ]],11)</f>
        <v xml:space="preserve">17/01/2023 </v>
      </c>
      <c r="E102" s="6" t="s">
        <v>4</v>
      </c>
      <c r="F102" s="39" t="str">
        <f t="shared" si="3"/>
        <v>09:00</v>
      </c>
      <c r="G102" s="14" t="str">
        <f t="shared" si="4"/>
        <v xml:space="preserve">12:00 </v>
      </c>
      <c r="H102" s="26">
        <f t="shared" si="5"/>
        <v>0.125</v>
      </c>
      <c r="I10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0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2" s="6"/>
      <c r="L102" s="9"/>
    </row>
    <row r="103" spans="2:12" s="5" customFormat="1">
      <c r="B103" s="8">
        <v>22227</v>
      </c>
      <c r="C103" s="6" t="s">
        <v>32</v>
      </c>
      <c r="D103" s="6" t="str">
        <f>RIGHT(JANVIER[[#This Row],[Jour ]],11)</f>
        <v xml:space="preserve">17/01/2023 </v>
      </c>
      <c r="E103" s="6" t="s">
        <v>3</v>
      </c>
      <c r="F103" s="39" t="str">
        <f t="shared" si="3"/>
        <v>09:00</v>
      </c>
      <c r="G103" s="14" t="str">
        <f t="shared" si="4"/>
        <v xml:space="preserve">17:00 </v>
      </c>
      <c r="H103" s="26">
        <f t="shared" si="5"/>
        <v>0.33333333333333337</v>
      </c>
      <c r="I10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0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3" s="6"/>
      <c r="L103" s="9"/>
    </row>
    <row r="104" spans="2:12" s="5" customFormat="1">
      <c r="B104" s="8">
        <v>21976</v>
      </c>
      <c r="C104" s="6" t="s">
        <v>32</v>
      </c>
      <c r="D104" s="6" t="str">
        <f>RIGHT(JANVIER[[#This Row],[Jour ]],11)</f>
        <v xml:space="preserve">17/01/2023 </v>
      </c>
      <c r="E104" s="6" t="s">
        <v>7</v>
      </c>
      <c r="F104" s="39" t="str">
        <f t="shared" si="3"/>
        <v>09:30</v>
      </c>
      <c r="G104" s="14" t="str">
        <f t="shared" si="4"/>
        <v xml:space="preserve">12:00 </v>
      </c>
      <c r="H104" s="26">
        <f t="shared" si="5"/>
        <v>0.10416666666666669</v>
      </c>
      <c r="I10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0.10416666666666669</v>
      </c>
      <c r="J10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4" s="6"/>
      <c r="L104" s="9"/>
    </row>
    <row r="105" spans="2:12" s="5" customFormat="1">
      <c r="B105" s="8">
        <v>22743</v>
      </c>
      <c r="C105" s="6" t="s">
        <v>32</v>
      </c>
      <c r="D105" s="6" t="str">
        <f>RIGHT(JANVIER[[#This Row],[Jour ]],11)</f>
        <v xml:space="preserve">17/01/2023 </v>
      </c>
      <c r="E105" s="6" t="s">
        <v>33</v>
      </c>
      <c r="F105" s="39" t="str">
        <f t="shared" si="3"/>
        <v>12:30</v>
      </c>
      <c r="G105" s="14" t="str">
        <f t="shared" si="4"/>
        <v xml:space="preserve">13:30 </v>
      </c>
      <c r="H105" s="26">
        <f t="shared" si="5"/>
        <v>4.166666666666663E-2</v>
      </c>
      <c r="I10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0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5" s="6"/>
      <c r="L105" s="9"/>
    </row>
    <row r="106" spans="2:12" s="5" customFormat="1">
      <c r="B106" s="8">
        <v>22712</v>
      </c>
      <c r="C106" s="6" t="s">
        <v>32</v>
      </c>
      <c r="D106" s="6" t="str">
        <f>RIGHT(JANVIER[[#This Row],[Jour ]],11)</f>
        <v xml:space="preserve">17/01/2023 </v>
      </c>
      <c r="E106" s="6" t="s">
        <v>34</v>
      </c>
      <c r="F106" s="39" t="str">
        <f t="shared" si="3"/>
        <v>13:00</v>
      </c>
      <c r="G106" s="14" t="str">
        <f t="shared" si="4"/>
        <v xml:space="preserve">17:00 </v>
      </c>
      <c r="H106" s="26">
        <f t="shared" si="5"/>
        <v>0.16666666666666674</v>
      </c>
      <c r="I10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0.16666666666666674</v>
      </c>
      <c r="J10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6" s="6"/>
      <c r="L106" s="9"/>
    </row>
    <row r="107" spans="2:12" s="5" customFormat="1">
      <c r="B107" s="8">
        <v>22038</v>
      </c>
      <c r="C107" s="6" t="s">
        <v>32</v>
      </c>
      <c r="D107" s="6" t="str">
        <f>RIGHT(JANVIER[[#This Row],[Jour ]],11)</f>
        <v xml:space="preserve">17/01/2023 </v>
      </c>
      <c r="E107" s="6" t="s">
        <v>11</v>
      </c>
      <c r="F107" s="39" t="str">
        <f t="shared" si="3"/>
        <v>14:00</v>
      </c>
      <c r="G107" s="14" t="str">
        <f t="shared" si="4"/>
        <v xml:space="preserve">17:00 </v>
      </c>
      <c r="H107" s="26">
        <f t="shared" si="5"/>
        <v>0.125</v>
      </c>
      <c r="I10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0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7" s="6"/>
      <c r="L107" s="9"/>
    </row>
    <row r="108" spans="2:12" s="5" customFormat="1">
      <c r="B108" s="8">
        <v>20713</v>
      </c>
      <c r="C108" s="6" t="s">
        <v>35</v>
      </c>
      <c r="D108" s="6" t="str">
        <f>RIGHT(JANVIER[[#This Row],[Jour ]],11)</f>
        <v xml:space="preserve">18/01/2023 </v>
      </c>
      <c r="E108" s="6" t="s">
        <v>2</v>
      </c>
      <c r="F108" s="39" t="str">
        <f t="shared" si="3"/>
        <v>08:30</v>
      </c>
      <c r="G108" s="14" t="str">
        <f t="shared" si="4"/>
        <v xml:space="preserve">12:30 </v>
      </c>
      <c r="H108" s="26">
        <f t="shared" si="5"/>
        <v>0.16666666666666669</v>
      </c>
      <c r="I10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0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8" s="6"/>
      <c r="L108" s="9"/>
    </row>
    <row r="109" spans="2:12" s="5" customFormat="1">
      <c r="B109" s="8">
        <v>20777</v>
      </c>
      <c r="C109" s="6" t="s">
        <v>35</v>
      </c>
      <c r="D109" s="6" t="str">
        <f>RIGHT(JANVIER[[#This Row],[Jour ]],11)</f>
        <v xml:space="preserve">18/01/2023 </v>
      </c>
      <c r="E109" s="6" t="s">
        <v>10</v>
      </c>
      <c r="F109" s="39" t="str">
        <f t="shared" si="3"/>
        <v>08:30</v>
      </c>
      <c r="G109" s="14" t="str">
        <f t="shared" si="4"/>
        <v xml:space="preserve">18:00 </v>
      </c>
      <c r="H109" s="26">
        <f t="shared" si="5"/>
        <v>0.39583333333333331</v>
      </c>
      <c r="I10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0.39583333333333331</v>
      </c>
      <c r="J10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09" s="6"/>
      <c r="L109" s="9"/>
    </row>
    <row r="110" spans="2:12" s="5" customFormat="1">
      <c r="B110" s="8">
        <v>22438</v>
      </c>
      <c r="C110" s="6" t="s">
        <v>35</v>
      </c>
      <c r="D110" s="6" t="str">
        <f>RIGHT(JANVIER[[#This Row],[Jour ]],11)</f>
        <v xml:space="preserve">18/01/2023 </v>
      </c>
      <c r="E110" s="6" t="s">
        <v>2</v>
      </c>
      <c r="F110" s="39" t="str">
        <f t="shared" si="3"/>
        <v>08:30</v>
      </c>
      <c r="G110" s="14" t="str">
        <f t="shared" si="4"/>
        <v xml:space="preserve">12:30 </v>
      </c>
      <c r="H110" s="26">
        <f t="shared" si="5"/>
        <v>0.16666666666666669</v>
      </c>
      <c r="I11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1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0" s="6"/>
      <c r="L110" s="9"/>
    </row>
    <row r="111" spans="2:12" s="5" customFormat="1">
      <c r="B111" s="8">
        <v>21469</v>
      </c>
      <c r="C111" s="6" t="s">
        <v>35</v>
      </c>
      <c r="D111" s="6" t="str">
        <f>RIGHT(JANVIER[[#This Row],[Jour ]],11)</f>
        <v xml:space="preserve">18/01/2023 </v>
      </c>
      <c r="E111" s="6" t="s">
        <v>3</v>
      </c>
      <c r="F111" s="39" t="str">
        <f t="shared" si="3"/>
        <v>09:00</v>
      </c>
      <c r="G111" s="14" t="str">
        <f t="shared" si="4"/>
        <v xml:space="preserve">17:00 </v>
      </c>
      <c r="H111" s="26">
        <f t="shared" si="5"/>
        <v>0.33333333333333337</v>
      </c>
      <c r="I11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1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1" s="6"/>
      <c r="L111" s="9"/>
    </row>
    <row r="112" spans="2:12" s="5" customFormat="1">
      <c r="B112" s="8">
        <v>21678</v>
      </c>
      <c r="C112" s="6" t="s">
        <v>35</v>
      </c>
      <c r="D112" s="6" t="str">
        <f>RIGHT(JANVIER[[#This Row],[Jour ]],11)</f>
        <v xml:space="preserve">18/01/2023 </v>
      </c>
      <c r="E112" s="6" t="s">
        <v>4</v>
      </c>
      <c r="F112" s="39" t="str">
        <f t="shared" si="3"/>
        <v>09:00</v>
      </c>
      <c r="G112" s="14" t="str">
        <f t="shared" si="4"/>
        <v xml:space="preserve">12:00 </v>
      </c>
      <c r="H112" s="26">
        <f t="shared" si="5"/>
        <v>0.125</v>
      </c>
      <c r="I11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1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2" s="6"/>
      <c r="L112" s="9"/>
    </row>
    <row r="113" spans="2:12" s="5" customFormat="1">
      <c r="B113" s="8">
        <v>22052</v>
      </c>
      <c r="C113" s="6" t="s">
        <v>35</v>
      </c>
      <c r="D113" s="6" t="str">
        <f>RIGHT(JANVIER[[#This Row],[Jour ]],11)</f>
        <v xml:space="preserve">18/01/2023 </v>
      </c>
      <c r="E113" s="6" t="s">
        <v>3</v>
      </c>
      <c r="F113" s="39" t="str">
        <f t="shared" si="3"/>
        <v>09:00</v>
      </c>
      <c r="G113" s="14" t="str">
        <f t="shared" si="4"/>
        <v xml:space="preserve">17:00 </v>
      </c>
      <c r="H113" s="26">
        <f t="shared" si="5"/>
        <v>0.33333333333333337</v>
      </c>
      <c r="I11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1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3" s="6"/>
      <c r="L113" s="9"/>
    </row>
    <row r="114" spans="2:12" s="5" customFormat="1">
      <c r="B114" s="8">
        <v>20830</v>
      </c>
      <c r="C114" s="6" t="s">
        <v>35</v>
      </c>
      <c r="D114" s="6" t="str">
        <f>RIGHT(JANVIER[[#This Row],[Jour ]],11)</f>
        <v xml:space="preserve">18/01/2023 </v>
      </c>
      <c r="E114" s="6" t="s">
        <v>36</v>
      </c>
      <c r="F114" s="39" t="str">
        <f t="shared" si="3"/>
        <v>10:00</v>
      </c>
      <c r="G114" s="14" t="str">
        <f t="shared" si="4"/>
        <v xml:space="preserve">12:00 </v>
      </c>
      <c r="H114" s="26">
        <f t="shared" si="5"/>
        <v>8.3333333333333315E-2</v>
      </c>
      <c r="I11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8.3333333333333315E-2</v>
      </c>
      <c r="J11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4" s="6"/>
      <c r="L114" s="9"/>
    </row>
    <row r="115" spans="2:12" s="5" customFormat="1">
      <c r="B115" s="8">
        <v>21079</v>
      </c>
      <c r="C115" s="6" t="s">
        <v>35</v>
      </c>
      <c r="D115" s="6" t="str">
        <f>RIGHT(JANVIER[[#This Row],[Jour ]],11)</f>
        <v xml:space="preserve">18/01/2023 </v>
      </c>
      <c r="E115" s="6" t="s">
        <v>11</v>
      </c>
      <c r="F115" s="39" t="str">
        <f t="shared" si="3"/>
        <v>14:00</v>
      </c>
      <c r="G115" s="14" t="str">
        <f t="shared" si="4"/>
        <v xml:space="preserve">17:00 </v>
      </c>
      <c r="H115" s="26">
        <f t="shared" si="5"/>
        <v>0.125</v>
      </c>
      <c r="I11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1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5" s="6"/>
      <c r="L115" s="9"/>
    </row>
    <row r="116" spans="2:12" s="5" customFormat="1">
      <c r="B116" s="8">
        <v>21364</v>
      </c>
      <c r="C116" s="6" t="s">
        <v>35</v>
      </c>
      <c r="D116" s="6" t="str">
        <f>RIGHT(JANVIER[[#This Row],[Jour ]],11)</f>
        <v xml:space="preserve">18/01/2023 </v>
      </c>
      <c r="E116" s="6" t="s">
        <v>11</v>
      </c>
      <c r="F116" s="39" t="str">
        <f t="shared" si="3"/>
        <v>14:00</v>
      </c>
      <c r="G116" s="14" t="str">
        <f t="shared" si="4"/>
        <v xml:space="preserve">17:00 </v>
      </c>
      <c r="H116" s="26">
        <f t="shared" si="5"/>
        <v>0.125</v>
      </c>
      <c r="I11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1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6" s="6"/>
      <c r="L116" s="9"/>
    </row>
    <row r="117" spans="2:12" s="5" customFormat="1">
      <c r="B117" s="8">
        <v>21597</v>
      </c>
      <c r="C117" s="6" t="s">
        <v>35</v>
      </c>
      <c r="D117" s="6" t="str">
        <f>RIGHT(JANVIER[[#This Row],[Jour ]],11)</f>
        <v xml:space="preserve">18/01/2023 </v>
      </c>
      <c r="E117" s="6" t="s">
        <v>11</v>
      </c>
      <c r="F117" s="39" t="str">
        <f t="shared" si="3"/>
        <v>14:00</v>
      </c>
      <c r="G117" s="14" t="str">
        <f t="shared" si="4"/>
        <v xml:space="preserve">17:00 </v>
      </c>
      <c r="H117" s="26">
        <f t="shared" si="5"/>
        <v>0.125</v>
      </c>
      <c r="I11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1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7" s="6"/>
      <c r="L117" s="9"/>
    </row>
    <row r="118" spans="2:12" s="5" customFormat="1">
      <c r="B118" s="8">
        <v>22747</v>
      </c>
      <c r="C118" s="6" t="s">
        <v>35</v>
      </c>
      <c r="D118" s="6" t="str">
        <f>RIGHT(JANVIER[[#This Row],[Jour ]],11)</f>
        <v xml:space="preserve">18/01/2023 </v>
      </c>
      <c r="E118" s="6" t="s">
        <v>37</v>
      </c>
      <c r="F118" s="39" t="str">
        <f t="shared" si="3"/>
        <v>14:00</v>
      </c>
      <c r="G118" s="14" t="str">
        <f t="shared" si="4"/>
        <v xml:space="preserve">16:00 </v>
      </c>
      <c r="H118" s="26">
        <f t="shared" si="5"/>
        <v>8.3333333333333259E-2</v>
      </c>
      <c r="I11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8.3333333333333259E-2</v>
      </c>
      <c r="J11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8" s="6"/>
      <c r="L118" s="9"/>
    </row>
    <row r="119" spans="2:12" s="5" customFormat="1">
      <c r="B119" s="8">
        <v>21962</v>
      </c>
      <c r="C119" s="6" t="s">
        <v>35</v>
      </c>
      <c r="D119" s="6" t="str">
        <f>RIGHT(JANVIER[[#This Row],[Jour ]],11)</f>
        <v xml:space="preserve">18/01/2023 </v>
      </c>
      <c r="E119" s="6" t="s">
        <v>38</v>
      </c>
      <c r="F119" s="39" t="str">
        <f t="shared" si="3"/>
        <v>15:00</v>
      </c>
      <c r="G119" s="14" t="str">
        <f t="shared" si="4"/>
        <v xml:space="preserve">16:00 </v>
      </c>
      <c r="H119" s="26">
        <f t="shared" si="5"/>
        <v>4.166666666666663E-2</v>
      </c>
      <c r="I11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1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19" s="6"/>
      <c r="L119" s="9"/>
    </row>
    <row r="120" spans="2:12" s="5" customFormat="1">
      <c r="B120" s="8">
        <v>21027</v>
      </c>
      <c r="C120" s="6" t="s">
        <v>39</v>
      </c>
      <c r="D120" s="6" t="str">
        <f>RIGHT(JANVIER[[#This Row],[Jour ]],11)</f>
        <v xml:space="preserve">19/01/2023 </v>
      </c>
      <c r="E120" s="6" t="s">
        <v>1</v>
      </c>
      <c r="F120" s="39" t="str">
        <f t="shared" si="3"/>
        <v>08:30</v>
      </c>
      <c r="G120" s="14" t="str">
        <f t="shared" si="4"/>
        <v xml:space="preserve">17:00 </v>
      </c>
      <c r="H120" s="26">
        <f t="shared" si="5"/>
        <v>0.35416666666666669</v>
      </c>
      <c r="I12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2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0" s="6"/>
      <c r="L120" s="9"/>
    </row>
    <row r="121" spans="2:12" s="5" customFormat="1">
      <c r="B121" s="8">
        <v>22439</v>
      </c>
      <c r="C121" s="6" t="s">
        <v>39</v>
      </c>
      <c r="D121" s="6" t="str">
        <f>RIGHT(JANVIER[[#This Row],[Jour ]],11)</f>
        <v xml:space="preserve">19/01/2023 </v>
      </c>
      <c r="E121" s="6" t="s">
        <v>2</v>
      </c>
      <c r="F121" s="39" t="str">
        <f t="shared" si="3"/>
        <v>08:30</v>
      </c>
      <c r="G121" s="14" t="str">
        <f t="shared" si="4"/>
        <v xml:space="preserve">12:30 </v>
      </c>
      <c r="H121" s="26">
        <f t="shared" si="5"/>
        <v>0.16666666666666669</v>
      </c>
      <c r="I12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2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1" s="6"/>
      <c r="L121" s="9"/>
    </row>
    <row r="122" spans="2:12" s="5" customFormat="1">
      <c r="B122" s="8">
        <v>21131</v>
      </c>
      <c r="C122" s="6" t="s">
        <v>39</v>
      </c>
      <c r="D122" s="6" t="str">
        <f>RIGHT(JANVIER[[#This Row],[Jour ]],11)</f>
        <v xml:space="preserve">19/01/2023 </v>
      </c>
      <c r="E122" s="6" t="s">
        <v>4</v>
      </c>
      <c r="F122" s="39" t="str">
        <f t="shared" si="3"/>
        <v>09:00</v>
      </c>
      <c r="G122" s="14" t="str">
        <f t="shared" si="4"/>
        <v xml:space="preserve">12:00 </v>
      </c>
      <c r="H122" s="26">
        <f t="shared" si="5"/>
        <v>0.125</v>
      </c>
      <c r="I12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2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2" s="6"/>
      <c r="L122" s="9"/>
    </row>
    <row r="123" spans="2:12" s="5" customFormat="1">
      <c r="B123" s="8">
        <v>21182</v>
      </c>
      <c r="C123" s="6" t="s">
        <v>39</v>
      </c>
      <c r="D123" s="6" t="str">
        <f>RIGHT(JANVIER[[#This Row],[Jour ]],11)</f>
        <v xml:space="preserve">19/01/2023 </v>
      </c>
      <c r="E123" s="6" t="s">
        <v>4</v>
      </c>
      <c r="F123" s="39" t="str">
        <f t="shared" si="3"/>
        <v>09:00</v>
      </c>
      <c r="G123" s="14" t="str">
        <f t="shared" si="4"/>
        <v xml:space="preserve">12:00 </v>
      </c>
      <c r="H123" s="26">
        <f t="shared" si="5"/>
        <v>0.125</v>
      </c>
      <c r="I12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2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3" s="6"/>
      <c r="L123" s="9"/>
    </row>
    <row r="124" spans="2:12" s="5" customFormat="1">
      <c r="B124" s="8">
        <v>21730</v>
      </c>
      <c r="C124" s="6" t="s">
        <v>39</v>
      </c>
      <c r="D124" s="6" t="str">
        <f>RIGHT(JANVIER[[#This Row],[Jour ]],11)</f>
        <v xml:space="preserve">19/01/2023 </v>
      </c>
      <c r="E124" s="6" t="s">
        <v>13</v>
      </c>
      <c r="F124" s="39" t="str">
        <f t="shared" si="3"/>
        <v>09:00</v>
      </c>
      <c r="G124" s="14" t="str">
        <f t="shared" si="4"/>
        <v xml:space="preserve">16:00 </v>
      </c>
      <c r="H124" s="26">
        <f t="shared" si="5"/>
        <v>0.29166666666666663</v>
      </c>
      <c r="I12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0.29166666666666663</v>
      </c>
      <c r="J12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4" s="6"/>
      <c r="L124" s="9"/>
    </row>
    <row r="125" spans="2:12" s="5" customFormat="1">
      <c r="B125" s="8">
        <v>22156</v>
      </c>
      <c r="C125" s="6" t="s">
        <v>39</v>
      </c>
      <c r="D125" s="6" t="str">
        <f>RIGHT(JANVIER[[#This Row],[Jour ]],11)</f>
        <v xml:space="preserve">19/01/2023 </v>
      </c>
      <c r="E125" s="6" t="s">
        <v>4</v>
      </c>
      <c r="F125" s="39" t="str">
        <f t="shared" si="3"/>
        <v>09:00</v>
      </c>
      <c r="G125" s="14" t="str">
        <f t="shared" si="4"/>
        <v xml:space="preserve">12:00 </v>
      </c>
      <c r="H125" s="26">
        <f t="shared" si="5"/>
        <v>0.125</v>
      </c>
      <c r="I12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2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5" s="6"/>
      <c r="L125" s="9"/>
    </row>
    <row r="126" spans="2:12" s="5" customFormat="1">
      <c r="B126" s="8">
        <v>22228</v>
      </c>
      <c r="C126" s="6" t="s">
        <v>39</v>
      </c>
      <c r="D126" s="6" t="str">
        <f>RIGHT(JANVIER[[#This Row],[Jour ]],11)</f>
        <v xml:space="preserve">19/01/2023 </v>
      </c>
      <c r="E126" s="6" t="s">
        <v>3</v>
      </c>
      <c r="F126" s="39" t="str">
        <f t="shared" si="3"/>
        <v>09:00</v>
      </c>
      <c r="G126" s="14" t="str">
        <f t="shared" si="4"/>
        <v xml:space="preserve">17:00 </v>
      </c>
      <c r="H126" s="26">
        <f t="shared" si="5"/>
        <v>0.33333333333333337</v>
      </c>
      <c r="I12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2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6" s="6"/>
      <c r="L126" s="9"/>
    </row>
    <row r="127" spans="2:12" s="5" customFormat="1">
      <c r="B127" s="8">
        <v>22719</v>
      </c>
      <c r="C127" s="6" t="s">
        <v>39</v>
      </c>
      <c r="D127" s="6" t="str">
        <f>RIGHT(JANVIER[[#This Row],[Jour ]],11)</f>
        <v xml:space="preserve">19/01/2023 </v>
      </c>
      <c r="E127" s="6" t="s">
        <v>3</v>
      </c>
      <c r="F127" s="39" t="str">
        <f t="shared" si="3"/>
        <v>09:00</v>
      </c>
      <c r="G127" s="14" t="str">
        <f t="shared" si="4"/>
        <v xml:space="preserve">17:00 </v>
      </c>
      <c r="H127" s="26">
        <f t="shared" si="5"/>
        <v>0.33333333333333337</v>
      </c>
      <c r="I12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2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7" s="6"/>
      <c r="L127" s="9"/>
    </row>
    <row r="128" spans="2:12" s="5" customFormat="1">
      <c r="B128" s="8">
        <v>22720</v>
      </c>
      <c r="C128" s="6" t="s">
        <v>39</v>
      </c>
      <c r="D128" s="6" t="str">
        <f>RIGHT(JANVIER[[#This Row],[Jour ]],11)</f>
        <v xml:space="preserve">19/01/2023 </v>
      </c>
      <c r="E128" s="6" t="s">
        <v>3</v>
      </c>
      <c r="F128" s="39" t="str">
        <f t="shared" si="3"/>
        <v>09:00</v>
      </c>
      <c r="G128" s="14" t="str">
        <f t="shared" si="4"/>
        <v xml:space="preserve">17:00 </v>
      </c>
      <c r="H128" s="26">
        <f t="shared" si="5"/>
        <v>0.33333333333333337</v>
      </c>
      <c r="I12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2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8" s="6"/>
      <c r="L128" s="9"/>
    </row>
    <row r="129" spans="2:12" s="5" customFormat="1">
      <c r="B129" s="8">
        <v>21520</v>
      </c>
      <c r="C129" s="6" t="s">
        <v>39</v>
      </c>
      <c r="D129" s="6" t="str">
        <f>RIGHT(JANVIER[[#This Row],[Jour ]],11)</f>
        <v xml:space="preserve">19/01/2023 </v>
      </c>
      <c r="E129" s="6" t="s">
        <v>14</v>
      </c>
      <c r="F129" s="39" t="str">
        <f t="shared" si="3"/>
        <v>14:00</v>
      </c>
      <c r="G129" s="14" t="str">
        <f t="shared" si="4"/>
        <v xml:space="preserve">17:30 </v>
      </c>
      <c r="H129" s="26">
        <f t="shared" si="5"/>
        <v>0.14583333333333326</v>
      </c>
      <c r="I12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0.14583333333333326</v>
      </c>
      <c r="J12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29" s="6"/>
      <c r="L129" s="9"/>
    </row>
    <row r="130" spans="2:12" s="5" customFormat="1">
      <c r="B130" s="8">
        <v>22753</v>
      </c>
      <c r="C130" s="6" t="s">
        <v>39</v>
      </c>
      <c r="D130" s="6" t="str">
        <f>RIGHT(JANVIER[[#This Row],[Jour ]],11)</f>
        <v xml:space="preserve">19/01/2023 </v>
      </c>
      <c r="E130" s="6" t="s">
        <v>24</v>
      </c>
      <c r="F130" s="39" t="str">
        <f t="shared" si="3"/>
        <v>14:00</v>
      </c>
      <c r="G130" s="14" t="str">
        <f t="shared" si="4"/>
        <v xml:space="preserve">15:00 </v>
      </c>
      <c r="H130" s="26">
        <f t="shared" si="5"/>
        <v>4.166666666666663E-2</v>
      </c>
      <c r="I13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3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0" s="6"/>
      <c r="L130" s="9"/>
    </row>
    <row r="131" spans="2:12" s="5" customFormat="1">
      <c r="B131" s="8">
        <v>21268</v>
      </c>
      <c r="C131" s="6" t="s">
        <v>40</v>
      </c>
      <c r="D131" s="6" t="str">
        <f>RIGHT(JANVIER[[#This Row],[Jour ]],11)</f>
        <v xml:space="preserve">20/01/2023 </v>
      </c>
      <c r="E131" s="6" t="s">
        <v>41</v>
      </c>
      <c r="F131" s="39" t="str">
        <f t="shared" ref="F131:F194" si="6">LEFT(E131,5)</f>
        <v>08:00</v>
      </c>
      <c r="G131" s="14" t="str">
        <f t="shared" ref="G131:G194" si="7">RIGHT(E131,6)</f>
        <v xml:space="preserve">12:30 </v>
      </c>
      <c r="H131" s="26">
        <f t="shared" ref="H131:H194" si="8">G131-F131</f>
        <v>0.18750000000000006</v>
      </c>
      <c r="I13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0.18750000000000006</v>
      </c>
      <c r="J13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1" s="6"/>
      <c r="L131" s="9"/>
    </row>
    <row r="132" spans="2:12" s="5" customFormat="1">
      <c r="B132" s="8">
        <v>21785</v>
      </c>
      <c r="C132" s="6" t="s">
        <v>40</v>
      </c>
      <c r="D132" s="6" t="str">
        <f>RIGHT(JANVIER[[#This Row],[Jour ]],11)</f>
        <v xml:space="preserve">20/01/2023 </v>
      </c>
      <c r="E132" s="6" t="s">
        <v>1</v>
      </c>
      <c r="F132" s="39" t="str">
        <f t="shared" si="6"/>
        <v>08:30</v>
      </c>
      <c r="G132" s="14" t="str">
        <f t="shared" si="7"/>
        <v xml:space="preserve">17:00 </v>
      </c>
      <c r="H132" s="26">
        <f t="shared" si="8"/>
        <v>0.35416666666666669</v>
      </c>
      <c r="I13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3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2" s="6"/>
      <c r="L132" s="9"/>
    </row>
    <row r="133" spans="2:12" s="5" customFormat="1">
      <c r="B133" s="8">
        <v>22440</v>
      </c>
      <c r="C133" s="6" t="s">
        <v>40</v>
      </c>
      <c r="D133" s="6" t="str">
        <f>RIGHT(JANVIER[[#This Row],[Jour ]],11)</f>
        <v xml:space="preserve">20/01/2023 </v>
      </c>
      <c r="E133" s="6" t="s">
        <v>2</v>
      </c>
      <c r="F133" s="39" t="str">
        <f t="shared" si="6"/>
        <v>08:30</v>
      </c>
      <c r="G133" s="14" t="str">
        <f t="shared" si="7"/>
        <v xml:space="preserve">12:30 </v>
      </c>
      <c r="H133" s="26">
        <f t="shared" si="8"/>
        <v>0.16666666666666669</v>
      </c>
      <c r="I13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3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3" s="6"/>
      <c r="L133" s="9"/>
    </row>
    <row r="134" spans="2:12" s="5" customFormat="1">
      <c r="B134" s="8">
        <v>22229</v>
      </c>
      <c r="C134" s="6" t="s">
        <v>40</v>
      </c>
      <c r="D134" s="6" t="str">
        <f>RIGHT(JANVIER[[#This Row],[Jour ]],11)</f>
        <v xml:space="preserve">20/01/2023 </v>
      </c>
      <c r="E134" s="6" t="s">
        <v>3</v>
      </c>
      <c r="F134" s="39" t="str">
        <f t="shared" si="6"/>
        <v>09:00</v>
      </c>
      <c r="G134" s="14" t="str">
        <f t="shared" si="7"/>
        <v xml:space="preserve">17:00 </v>
      </c>
      <c r="H134" s="26">
        <f t="shared" si="8"/>
        <v>0.33333333333333337</v>
      </c>
      <c r="I13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3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4" s="6"/>
      <c r="L134" s="9"/>
    </row>
    <row r="135" spans="2:12" s="5" customFormat="1">
      <c r="B135" s="8">
        <v>22713</v>
      </c>
      <c r="C135" s="6" t="s">
        <v>40</v>
      </c>
      <c r="D135" s="6" t="str">
        <f>RIGHT(JANVIER[[#This Row],[Jour ]],11)</f>
        <v xml:space="preserve">20/01/2023 </v>
      </c>
      <c r="E135" s="6" t="s">
        <v>42</v>
      </c>
      <c r="F135" s="39" t="str">
        <f t="shared" si="6"/>
        <v>10:30</v>
      </c>
      <c r="G135" s="14" t="str">
        <f t="shared" si="7"/>
        <v xml:space="preserve">12:00 </v>
      </c>
      <c r="H135" s="26">
        <f t="shared" si="8"/>
        <v>6.25E-2</v>
      </c>
      <c r="I13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6.25E-2</v>
      </c>
      <c r="J13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5" s="6"/>
      <c r="L135" s="9"/>
    </row>
    <row r="136" spans="2:12" s="5" customFormat="1">
      <c r="B136" s="8">
        <v>21786</v>
      </c>
      <c r="C136" s="6" t="s">
        <v>43</v>
      </c>
      <c r="D136" s="6" t="str">
        <f>RIGHT(JANVIER[[#This Row],[Jour ]],11)</f>
        <v xml:space="preserve">23/01/2023 </v>
      </c>
      <c r="E136" s="6" t="s">
        <v>1</v>
      </c>
      <c r="F136" s="39" t="str">
        <f t="shared" si="6"/>
        <v>08:30</v>
      </c>
      <c r="G136" s="14" t="str">
        <f t="shared" si="7"/>
        <v xml:space="preserve">17:00 </v>
      </c>
      <c r="H136" s="26">
        <f t="shared" si="8"/>
        <v>0.35416666666666669</v>
      </c>
      <c r="I13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3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6" s="6"/>
      <c r="L136" s="9"/>
    </row>
    <row r="137" spans="2:12" s="5" customFormat="1">
      <c r="B137" s="8">
        <v>22441</v>
      </c>
      <c r="C137" s="6" t="s">
        <v>43</v>
      </c>
      <c r="D137" s="6" t="str">
        <f>RIGHT(JANVIER[[#This Row],[Jour ]],11)</f>
        <v xml:space="preserve">23/01/2023 </v>
      </c>
      <c r="E137" s="6" t="s">
        <v>2</v>
      </c>
      <c r="F137" s="39" t="str">
        <f t="shared" si="6"/>
        <v>08:30</v>
      </c>
      <c r="G137" s="14" t="str">
        <f t="shared" si="7"/>
        <v xml:space="preserve">12:30 </v>
      </c>
      <c r="H137" s="26">
        <f t="shared" si="8"/>
        <v>0.16666666666666669</v>
      </c>
      <c r="I13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3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7" s="6"/>
      <c r="L137" s="9"/>
    </row>
    <row r="138" spans="2:12" s="5" customFormat="1">
      <c r="B138" s="8">
        <v>20918</v>
      </c>
      <c r="C138" s="6" t="s">
        <v>43</v>
      </c>
      <c r="D138" s="6" t="str">
        <f>RIGHT(JANVIER[[#This Row],[Jour ]],11)</f>
        <v xml:space="preserve">23/01/2023 </v>
      </c>
      <c r="E138" s="6" t="s">
        <v>17</v>
      </c>
      <c r="F138" s="39" t="str">
        <f t="shared" si="6"/>
        <v>09:00</v>
      </c>
      <c r="G138" s="14" t="str">
        <f t="shared" si="7"/>
        <v xml:space="preserve">18:00 </v>
      </c>
      <c r="H138" s="26">
        <f t="shared" si="8"/>
        <v>0.375</v>
      </c>
      <c r="I13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0.375</v>
      </c>
      <c r="J13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8" s="6"/>
      <c r="L138" s="9"/>
    </row>
    <row r="139" spans="2:12" s="5" customFormat="1">
      <c r="B139" s="8">
        <v>22230</v>
      </c>
      <c r="C139" s="6" t="s">
        <v>43</v>
      </c>
      <c r="D139" s="6" t="str">
        <f>RIGHT(JANVIER[[#This Row],[Jour ]],11)</f>
        <v xml:space="preserve">23/01/2023 </v>
      </c>
      <c r="E139" s="6" t="s">
        <v>3</v>
      </c>
      <c r="F139" s="39" t="str">
        <f t="shared" si="6"/>
        <v>09:00</v>
      </c>
      <c r="G139" s="14" t="str">
        <f t="shared" si="7"/>
        <v xml:space="preserve">17:00 </v>
      </c>
      <c r="H139" s="26">
        <f t="shared" si="8"/>
        <v>0.33333333333333337</v>
      </c>
      <c r="I13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3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39" s="6"/>
      <c r="L139" s="9"/>
    </row>
    <row r="140" spans="2:12" s="5" customFormat="1">
      <c r="B140" s="8">
        <v>20881</v>
      </c>
      <c r="C140" s="6" t="s">
        <v>43</v>
      </c>
      <c r="D140" s="6" t="str">
        <f>RIGHT(JANVIER[[#This Row],[Jour ]],11)</f>
        <v xml:space="preserve">23/01/2023 </v>
      </c>
      <c r="E140" s="6" t="s">
        <v>36</v>
      </c>
      <c r="F140" s="39" t="str">
        <f t="shared" si="6"/>
        <v>10:00</v>
      </c>
      <c r="G140" s="14" t="str">
        <f t="shared" si="7"/>
        <v xml:space="preserve">12:00 </v>
      </c>
      <c r="H140" s="26">
        <f t="shared" si="8"/>
        <v>8.3333333333333315E-2</v>
      </c>
      <c r="I14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8.3333333333333315E-2</v>
      </c>
      <c r="J14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0" s="6"/>
      <c r="L140" s="9"/>
    </row>
    <row r="141" spans="2:12" s="5" customFormat="1">
      <c r="B141" s="8">
        <v>20882</v>
      </c>
      <c r="C141" s="6" t="s">
        <v>43</v>
      </c>
      <c r="D141" s="6" t="str">
        <f>RIGHT(JANVIER[[#This Row],[Jour ]],11)</f>
        <v xml:space="preserve">23/01/2023 </v>
      </c>
      <c r="E141" s="6" t="s">
        <v>36</v>
      </c>
      <c r="F141" s="39" t="str">
        <f t="shared" si="6"/>
        <v>10:00</v>
      </c>
      <c r="G141" s="14" t="str">
        <f t="shared" si="7"/>
        <v xml:space="preserve">12:00 </v>
      </c>
      <c r="H141" s="26">
        <f t="shared" si="8"/>
        <v>8.3333333333333315E-2</v>
      </c>
      <c r="I14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8.3333333333333315E-2</v>
      </c>
      <c r="J14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1" s="6"/>
      <c r="L141" s="9"/>
    </row>
    <row r="142" spans="2:12" s="5" customFormat="1">
      <c r="B142" s="8">
        <v>20911</v>
      </c>
      <c r="C142" s="6" t="s">
        <v>43</v>
      </c>
      <c r="D142" s="6" t="str">
        <f>RIGHT(JANVIER[[#This Row],[Jour ]],11)</f>
        <v xml:space="preserve">23/01/2023 </v>
      </c>
      <c r="E142" s="6" t="s">
        <v>18</v>
      </c>
      <c r="F142" s="39" t="str">
        <f t="shared" si="6"/>
        <v>13:00</v>
      </c>
      <c r="G142" s="14" t="str">
        <f t="shared" si="7"/>
        <v xml:space="preserve">18:00 </v>
      </c>
      <c r="H142" s="26">
        <f t="shared" si="8"/>
        <v>0.20833333333333337</v>
      </c>
      <c r="I14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0.20833333333333337</v>
      </c>
      <c r="J14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2" s="6"/>
      <c r="L142" s="9"/>
    </row>
    <row r="143" spans="2:12" s="5" customFormat="1">
      <c r="B143" s="8">
        <v>20842</v>
      </c>
      <c r="C143" s="6" t="s">
        <v>43</v>
      </c>
      <c r="D143" s="6" t="str">
        <f>RIGHT(JANVIER[[#This Row],[Jour ]],11)</f>
        <v xml:space="preserve">23/01/2023 </v>
      </c>
      <c r="E143" s="6" t="s">
        <v>37</v>
      </c>
      <c r="F143" s="39" t="str">
        <f t="shared" si="6"/>
        <v>14:00</v>
      </c>
      <c r="G143" s="14" t="str">
        <f t="shared" si="7"/>
        <v xml:space="preserve">16:00 </v>
      </c>
      <c r="H143" s="26">
        <f t="shared" si="8"/>
        <v>8.3333333333333259E-2</v>
      </c>
      <c r="I14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8.3333333333333259E-2</v>
      </c>
      <c r="J14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3" s="6"/>
      <c r="L143" s="9"/>
    </row>
    <row r="144" spans="2:12" s="5" customFormat="1">
      <c r="B144" s="8">
        <v>20887</v>
      </c>
      <c r="C144" s="6" t="s">
        <v>43</v>
      </c>
      <c r="D144" s="6" t="str">
        <f>RIGHT(JANVIER[[#This Row],[Jour ]],11)</f>
        <v xml:space="preserve">23/01/2023 </v>
      </c>
      <c r="E144" s="6" t="s">
        <v>44</v>
      </c>
      <c r="F144" s="39" t="str">
        <f t="shared" si="6"/>
        <v>17:00</v>
      </c>
      <c r="G144" s="14" t="str">
        <f t="shared" si="7"/>
        <v xml:space="preserve">19:00 </v>
      </c>
      <c r="H144" s="26">
        <f t="shared" si="8"/>
        <v>8.3333333333333259E-2</v>
      </c>
      <c r="I14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4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4.166666666666663E-2</v>
      </c>
      <c r="K144" s="6"/>
      <c r="L144" s="9"/>
    </row>
    <row r="145" spans="2:12" s="5" customFormat="1">
      <c r="B145" s="8">
        <v>21219</v>
      </c>
      <c r="C145" s="6" t="s">
        <v>45</v>
      </c>
      <c r="D145" s="6" t="str">
        <f>RIGHT(JANVIER[[#This Row],[Jour ]],11)</f>
        <v xml:space="preserve">24/01/2023 </v>
      </c>
      <c r="E145" s="6" t="s">
        <v>6</v>
      </c>
      <c r="F145" s="39" t="str">
        <f t="shared" si="6"/>
        <v>08:00</v>
      </c>
      <c r="G145" s="14" t="str">
        <f t="shared" si="7"/>
        <v xml:space="preserve">16:30 </v>
      </c>
      <c r="H145" s="26">
        <f t="shared" si="8"/>
        <v>0.35416666666666669</v>
      </c>
      <c r="I14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4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5" s="6"/>
      <c r="L145" s="9"/>
    </row>
    <row r="146" spans="2:12" s="5" customFormat="1">
      <c r="B146" s="8">
        <v>20976</v>
      </c>
      <c r="C146" s="6" t="s">
        <v>45</v>
      </c>
      <c r="D146" s="6" t="str">
        <f>RIGHT(JANVIER[[#This Row],[Jour ]],11)</f>
        <v xml:space="preserve">24/01/2023 </v>
      </c>
      <c r="E146" s="6" t="s">
        <v>1</v>
      </c>
      <c r="F146" s="39" t="str">
        <f t="shared" si="6"/>
        <v>08:30</v>
      </c>
      <c r="G146" s="14" t="str">
        <f t="shared" si="7"/>
        <v xml:space="preserve">17:00 </v>
      </c>
      <c r="H146" s="26">
        <f t="shared" si="8"/>
        <v>0.35416666666666669</v>
      </c>
      <c r="I14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4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6" s="6"/>
      <c r="L146" s="9"/>
    </row>
    <row r="147" spans="2:12" s="5" customFormat="1">
      <c r="B147" s="8">
        <v>22442</v>
      </c>
      <c r="C147" s="6" t="s">
        <v>45</v>
      </c>
      <c r="D147" s="6" t="str">
        <f>RIGHT(JANVIER[[#This Row],[Jour ]],11)</f>
        <v xml:space="preserve">24/01/2023 </v>
      </c>
      <c r="E147" s="6" t="s">
        <v>2</v>
      </c>
      <c r="F147" s="39" t="str">
        <f t="shared" si="6"/>
        <v>08:30</v>
      </c>
      <c r="G147" s="14" t="str">
        <f t="shared" si="7"/>
        <v xml:space="preserve">12:30 </v>
      </c>
      <c r="H147" s="26">
        <f t="shared" si="8"/>
        <v>0.16666666666666669</v>
      </c>
      <c r="I14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4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7" s="6"/>
      <c r="L147" s="9"/>
    </row>
    <row r="148" spans="2:12" s="5" customFormat="1">
      <c r="B148" s="8">
        <v>22688</v>
      </c>
      <c r="C148" s="6" t="s">
        <v>45</v>
      </c>
      <c r="D148" s="6" t="str">
        <f>RIGHT(JANVIER[[#This Row],[Jour ]],11)</f>
        <v xml:space="preserve">24/01/2023 </v>
      </c>
      <c r="E148" s="6" t="s">
        <v>21</v>
      </c>
      <c r="F148" s="39" t="str">
        <f t="shared" si="6"/>
        <v>08:30</v>
      </c>
      <c r="G148" s="14" t="str">
        <f t="shared" si="7"/>
        <v xml:space="preserve">17:30 </v>
      </c>
      <c r="H148" s="26">
        <f t="shared" si="8"/>
        <v>0.37499999999999994</v>
      </c>
      <c r="I14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0.37499999999999994</v>
      </c>
      <c r="J14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8" s="6"/>
      <c r="L148" s="9"/>
    </row>
    <row r="149" spans="2:12" s="5" customFormat="1">
      <c r="B149" s="8">
        <v>21417</v>
      </c>
      <c r="C149" s="6" t="s">
        <v>45</v>
      </c>
      <c r="D149" s="6" t="str">
        <f>RIGHT(JANVIER[[#This Row],[Jour ]],11)</f>
        <v xml:space="preserve">24/01/2023 </v>
      </c>
      <c r="E149" s="6" t="s">
        <v>3</v>
      </c>
      <c r="F149" s="39" t="str">
        <f t="shared" si="6"/>
        <v>09:00</v>
      </c>
      <c r="G149" s="14" t="str">
        <f t="shared" si="7"/>
        <v xml:space="preserve">17:00 </v>
      </c>
      <c r="H149" s="26">
        <f t="shared" si="8"/>
        <v>0.33333333333333337</v>
      </c>
      <c r="I14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4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49" s="6"/>
      <c r="L149" s="9"/>
    </row>
    <row r="150" spans="2:12" s="5" customFormat="1">
      <c r="B150" s="8">
        <v>21627</v>
      </c>
      <c r="C150" s="6" t="s">
        <v>45</v>
      </c>
      <c r="D150" s="6" t="str">
        <f>RIGHT(JANVIER[[#This Row],[Jour ]],11)</f>
        <v xml:space="preserve">24/01/2023 </v>
      </c>
      <c r="E150" s="6" t="s">
        <v>3</v>
      </c>
      <c r="F150" s="39" t="str">
        <f t="shared" si="6"/>
        <v>09:00</v>
      </c>
      <c r="G150" s="14" t="str">
        <f t="shared" si="7"/>
        <v xml:space="preserve">17:00 </v>
      </c>
      <c r="H150" s="26">
        <f t="shared" si="8"/>
        <v>0.33333333333333337</v>
      </c>
      <c r="I15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5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0" s="6"/>
      <c r="L150" s="9"/>
    </row>
    <row r="151" spans="2:12" s="5" customFormat="1">
      <c r="B151" s="8">
        <v>21887</v>
      </c>
      <c r="C151" s="6" t="s">
        <v>45</v>
      </c>
      <c r="D151" s="6" t="str">
        <f>RIGHT(JANVIER[[#This Row],[Jour ]],11)</f>
        <v xml:space="preserve">24/01/2023 </v>
      </c>
      <c r="E151" s="6" t="s">
        <v>4</v>
      </c>
      <c r="F151" s="39" t="str">
        <f t="shared" si="6"/>
        <v>09:00</v>
      </c>
      <c r="G151" s="14" t="str">
        <f t="shared" si="7"/>
        <v xml:space="preserve">12:00 </v>
      </c>
      <c r="H151" s="26">
        <f t="shared" si="8"/>
        <v>0.125</v>
      </c>
      <c r="I15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5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1" s="6"/>
      <c r="L151" s="9"/>
    </row>
    <row r="152" spans="2:12" s="5" customFormat="1">
      <c r="B152" s="8">
        <v>22105</v>
      </c>
      <c r="C152" s="6" t="s">
        <v>45</v>
      </c>
      <c r="D152" s="6" t="str">
        <f>RIGHT(JANVIER[[#This Row],[Jour ]],11)</f>
        <v xml:space="preserve">24/01/2023 </v>
      </c>
      <c r="E152" s="6" t="s">
        <v>4</v>
      </c>
      <c r="F152" s="39" t="str">
        <f t="shared" si="6"/>
        <v>09:00</v>
      </c>
      <c r="G152" s="14" t="str">
        <f t="shared" si="7"/>
        <v xml:space="preserve">12:00 </v>
      </c>
      <c r="H152" s="26">
        <f t="shared" si="8"/>
        <v>0.125</v>
      </c>
      <c r="I15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5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2" s="6"/>
      <c r="L152" s="9"/>
    </row>
    <row r="153" spans="2:12" s="5" customFormat="1">
      <c r="B153" s="8">
        <v>22231</v>
      </c>
      <c r="C153" s="6" t="s">
        <v>45</v>
      </c>
      <c r="D153" s="6" t="str">
        <f>RIGHT(JANVIER[[#This Row],[Jour ]],11)</f>
        <v xml:space="preserve">24/01/2023 </v>
      </c>
      <c r="E153" s="6" t="s">
        <v>3</v>
      </c>
      <c r="F153" s="39" t="str">
        <f t="shared" si="6"/>
        <v>09:00</v>
      </c>
      <c r="G153" s="14" t="str">
        <f t="shared" si="7"/>
        <v xml:space="preserve">17:00 </v>
      </c>
      <c r="H153" s="26">
        <f t="shared" si="8"/>
        <v>0.33333333333333337</v>
      </c>
      <c r="I15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5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3" s="6"/>
      <c r="L153" s="9"/>
    </row>
    <row r="154" spans="2:12" s="5" customFormat="1">
      <c r="B154" s="8">
        <v>22735</v>
      </c>
      <c r="C154" s="6" t="s">
        <v>45</v>
      </c>
      <c r="D154" s="6" t="str">
        <f>RIGHT(JANVIER[[#This Row],[Jour ]],11)</f>
        <v xml:space="preserve">24/01/2023 </v>
      </c>
      <c r="E154" s="6" t="s">
        <v>4</v>
      </c>
      <c r="F154" s="39" t="str">
        <f t="shared" si="6"/>
        <v>09:00</v>
      </c>
      <c r="G154" s="14" t="str">
        <f t="shared" si="7"/>
        <v xml:space="preserve">12:00 </v>
      </c>
      <c r="H154" s="26">
        <f t="shared" si="8"/>
        <v>0.125</v>
      </c>
      <c r="I15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5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4" s="6"/>
      <c r="L154" s="9"/>
    </row>
    <row r="155" spans="2:12" s="5" customFormat="1">
      <c r="B155" s="8">
        <v>21977</v>
      </c>
      <c r="C155" s="6" t="s">
        <v>45</v>
      </c>
      <c r="D155" s="6" t="str">
        <f>RIGHT(JANVIER[[#This Row],[Jour ]],11)</f>
        <v xml:space="preserve">24/01/2023 </v>
      </c>
      <c r="E155" s="6" t="s">
        <v>7</v>
      </c>
      <c r="F155" s="39" t="str">
        <f t="shared" si="6"/>
        <v>09:30</v>
      </c>
      <c r="G155" s="14" t="str">
        <f t="shared" si="7"/>
        <v xml:space="preserve">12:00 </v>
      </c>
      <c r="H155" s="26">
        <f t="shared" si="8"/>
        <v>0.10416666666666669</v>
      </c>
      <c r="I15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0.10416666666666669</v>
      </c>
      <c r="J15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5" s="6"/>
      <c r="L155" s="9"/>
    </row>
    <row r="156" spans="2:12" s="5" customFormat="1">
      <c r="B156" s="8">
        <v>22750</v>
      </c>
      <c r="C156" s="6" t="s">
        <v>45</v>
      </c>
      <c r="D156" s="6" t="str">
        <f>RIGHT(JANVIER[[#This Row],[Jour ]],11)</f>
        <v xml:space="preserve">24/01/2023 </v>
      </c>
      <c r="E156" s="6" t="s">
        <v>46</v>
      </c>
      <c r="F156" s="39" t="str">
        <f t="shared" si="6"/>
        <v>12:00</v>
      </c>
      <c r="G156" s="14" t="str">
        <f t="shared" si="7"/>
        <v xml:space="preserve">13:00 </v>
      </c>
      <c r="H156" s="26">
        <f t="shared" si="8"/>
        <v>4.166666666666663E-2</v>
      </c>
      <c r="I15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5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6" s="6"/>
      <c r="L156" s="9"/>
    </row>
    <row r="157" spans="2:12" s="5" customFormat="1">
      <c r="B157" s="8">
        <v>22740</v>
      </c>
      <c r="C157" s="6" t="s">
        <v>45</v>
      </c>
      <c r="D157" s="6" t="str">
        <f>RIGHT(JANVIER[[#This Row],[Jour ]],11)</f>
        <v xml:space="preserve">24/01/2023 </v>
      </c>
      <c r="E157" s="6" t="s">
        <v>11</v>
      </c>
      <c r="F157" s="39" t="str">
        <f t="shared" si="6"/>
        <v>14:00</v>
      </c>
      <c r="G157" s="14" t="str">
        <f t="shared" si="7"/>
        <v xml:space="preserve">17:00 </v>
      </c>
      <c r="H157" s="26">
        <f t="shared" si="8"/>
        <v>0.125</v>
      </c>
      <c r="I15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5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7" s="6"/>
      <c r="L157" s="9"/>
    </row>
    <row r="158" spans="2:12" s="5" customFormat="1">
      <c r="B158" s="8">
        <v>20714</v>
      </c>
      <c r="C158" s="6" t="s">
        <v>47</v>
      </c>
      <c r="D158" s="6" t="str">
        <f>RIGHT(JANVIER[[#This Row],[Jour ]],11)</f>
        <v xml:space="preserve">25/01/2023 </v>
      </c>
      <c r="E158" s="6" t="s">
        <v>2</v>
      </c>
      <c r="F158" s="39" t="str">
        <f t="shared" si="6"/>
        <v>08:30</v>
      </c>
      <c r="G158" s="14" t="str">
        <f t="shared" si="7"/>
        <v xml:space="preserve">12:30 </v>
      </c>
      <c r="H158" s="26">
        <f t="shared" si="8"/>
        <v>0.16666666666666669</v>
      </c>
      <c r="I15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5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8" s="6"/>
      <c r="L158" s="9"/>
    </row>
    <row r="159" spans="2:12" s="5" customFormat="1">
      <c r="B159" s="8">
        <v>20778</v>
      </c>
      <c r="C159" s="6" t="s">
        <v>47</v>
      </c>
      <c r="D159" s="6" t="str">
        <f>RIGHT(JANVIER[[#This Row],[Jour ]],11)</f>
        <v xml:space="preserve">25/01/2023 </v>
      </c>
      <c r="E159" s="6" t="s">
        <v>10</v>
      </c>
      <c r="F159" s="39" t="str">
        <f t="shared" si="6"/>
        <v>08:30</v>
      </c>
      <c r="G159" s="14" t="str">
        <f t="shared" si="7"/>
        <v xml:space="preserve">18:00 </v>
      </c>
      <c r="H159" s="26">
        <f t="shared" si="8"/>
        <v>0.39583333333333331</v>
      </c>
      <c r="I15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0.39583333333333331</v>
      </c>
      <c r="J15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59" s="6"/>
      <c r="L159" s="9"/>
    </row>
    <row r="160" spans="2:12" s="5" customFormat="1">
      <c r="B160" s="8">
        <v>22443</v>
      </c>
      <c r="C160" s="6" t="s">
        <v>47</v>
      </c>
      <c r="D160" s="6" t="str">
        <f>RIGHT(JANVIER[[#This Row],[Jour ]],11)</f>
        <v xml:space="preserve">25/01/2023 </v>
      </c>
      <c r="E160" s="6" t="s">
        <v>2</v>
      </c>
      <c r="F160" s="39" t="str">
        <f t="shared" si="6"/>
        <v>08:30</v>
      </c>
      <c r="G160" s="14" t="str">
        <f t="shared" si="7"/>
        <v xml:space="preserve">12:30 </v>
      </c>
      <c r="H160" s="26">
        <f t="shared" si="8"/>
        <v>0.16666666666666669</v>
      </c>
      <c r="I16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6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0" s="6"/>
      <c r="L160" s="9"/>
    </row>
    <row r="161" spans="2:12" s="5" customFormat="1">
      <c r="B161" s="8">
        <v>21470</v>
      </c>
      <c r="C161" s="6" t="s">
        <v>47</v>
      </c>
      <c r="D161" s="6" t="str">
        <f>RIGHT(JANVIER[[#This Row],[Jour ]],11)</f>
        <v xml:space="preserve">25/01/2023 </v>
      </c>
      <c r="E161" s="6" t="s">
        <v>3</v>
      </c>
      <c r="F161" s="39" t="str">
        <f t="shared" si="6"/>
        <v>09:00</v>
      </c>
      <c r="G161" s="14" t="str">
        <f t="shared" si="7"/>
        <v xml:space="preserve">17:00 </v>
      </c>
      <c r="H161" s="26">
        <f t="shared" si="8"/>
        <v>0.33333333333333337</v>
      </c>
      <c r="I16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6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1" s="6"/>
      <c r="L161" s="9"/>
    </row>
    <row r="162" spans="2:12" s="5" customFormat="1">
      <c r="B162" s="8">
        <v>21679</v>
      </c>
      <c r="C162" s="6" t="s">
        <v>47</v>
      </c>
      <c r="D162" s="6" t="str">
        <f>RIGHT(JANVIER[[#This Row],[Jour ]],11)</f>
        <v xml:space="preserve">25/01/2023 </v>
      </c>
      <c r="E162" s="6" t="s">
        <v>4</v>
      </c>
      <c r="F162" s="39" t="str">
        <f t="shared" si="6"/>
        <v>09:00</v>
      </c>
      <c r="G162" s="14" t="str">
        <f t="shared" si="7"/>
        <v xml:space="preserve">12:00 </v>
      </c>
      <c r="H162" s="26">
        <f t="shared" si="8"/>
        <v>0.125</v>
      </c>
      <c r="I16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6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2" s="6"/>
      <c r="L162" s="9"/>
    </row>
    <row r="163" spans="2:12" s="5" customFormat="1">
      <c r="B163" s="8">
        <v>22053</v>
      </c>
      <c r="C163" s="6" t="s">
        <v>47</v>
      </c>
      <c r="D163" s="6" t="str">
        <f>RIGHT(JANVIER[[#This Row],[Jour ]],11)</f>
        <v xml:space="preserve">25/01/2023 </v>
      </c>
      <c r="E163" s="6" t="s">
        <v>3</v>
      </c>
      <c r="F163" s="39" t="str">
        <f t="shared" si="6"/>
        <v>09:00</v>
      </c>
      <c r="G163" s="14" t="str">
        <f t="shared" si="7"/>
        <v xml:space="preserve">17:00 </v>
      </c>
      <c r="H163" s="26">
        <f t="shared" si="8"/>
        <v>0.33333333333333337</v>
      </c>
      <c r="I16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6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3" s="6"/>
      <c r="L163" s="9"/>
    </row>
    <row r="164" spans="2:12" s="5" customFormat="1">
      <c r="B164" s="8">
        <v>21080</v>
      </c>
      <c r="C164" s="6" t="s">
        <v>47</v>
      </c>
      <c r="D164" s="6" t="str">
        <f>RIGHT(JANVIER[[#This Row],[Jour ]],11)</f>
        <v xml:space="preserve">25/01/2023 </v>
      </c>
      <c r="E164" s="6" t="s">
        <v>11</v>
      </c>
      <c r="F164" s="39" t="str">
        <f t="shared" si="6"/>
        <v>14:00</v>
      </c>
      <c r="G164" s="14" t="str">
        <f t="shared" si="7"/>
        <v xml:space="preserve">17:00 </v>
      </c>
      <c r="H164" s="26">
        <f t="shared" si="8"/>
        <v>0.125</v>
      </c>
      <c r="I16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6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4" s="6"/>
      <c r="L164" s="9"/>
    </row>
    <row r="165" spans="2:12" s="5" customFormat="1">
      <c r="B165" s="8">
        <v>21365</v>
      </c>
      <c r="C165" s="6" t="s">
        <v>47</v>
      </c>
      <c r="D165" s="6" t="str">
        <f>RIGHT(JANVIER[[#This Row],[Jour ]],11)</f>
        <v xml:space="preserve">25/01/2023 </v>
      </c>
      <c r="E165" s="6" t="s">
        <v>11</v>
      </c>
      <c r="F165" s="39" t="str">
        <f t="shared" si="6"/>
        <v>14:00</v>
      </c>
      <c r="G165" s="14" t="str">
        <f t="shared" si="7"/>
        <v xml:space="preserve">17:00 </v>
      </c>
      <c r="H165" s="26">
        <f t="shared" si="8"/>
        <v>0.125</v>
      </c>
      <c r="I16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6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5" s="6"/>
      <c r="L165" s="9"/>
    </row>
    <row r="166" spans="2:12" s="5" customFormat="1">
      <c r="B166" s="8">
        <v>21028</v>
      </c>
      <c r="C166" s="6" t="s">
        <v>48</v>
      </c>
      <c r="D166" s="6" t="str">
        <f>RIGHT(JANVIER[[#This Row],[Jour ]],11)</f>
        <v xml:space="preserve">26/01/2023 </v>
      </c>
      <c r="E166" s="6" t="s">
        <v>1</v>
      </c>
      <c r="F166" s="39" t="str">
        <f t="shared" si="6"/>
        <v>08:30</v>
      </c>
      <c r="G166" s="14" t="str">
        <f t="shared" si="7"/>
        <v xml:space="preserve">17:00 </v>
      </c>
      <c r="H166" s="26">
        <f t="shared" si="8"/>
        <v>0.35416666666666669</v>
      </c>
      <c r="I16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6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6" s="6"/>
      <c r="L166" s="9"/>
    </row>
    <row r="167" spans="2:12" s="5" customFormat="1">
      <c r="B167" s="8">
        <v>22444</v>
      </c>
      <c r="C167" s="6" t="s">
        <v>48</v>
      </c>
      <c r="D167" s="6" t="str">
        <f>RIGHT(JANVIER[[#This Row],[Jour ]],11)</f>
        <v xml:space="preserve">26/01/2023 </v>
      </c>
      <c r="E167" s="6" t="s">
        <v>2</v>
      </c>
      <c r="F167" s="39" t="str">
        <f t="shared" si="6"/>
        <v>08:30</v>
      </c>
      <c r="G167" s="14" t="str">
        <f t="shared" si="7"/>
        <v xml:space="preserve">12:30 </v>
      </c>
      <c r="H167" s="26">
        <f t="shared" si="8"/>
        <v>0.16666666666666669</v>
      </c>
      <c r="I16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6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7" s="6"/>
      <c r="L167" s="9"/>
    </row>
    <row r="168" spans="2:12" s="5" customFormat="1">
      <c r="B168" s="8">
        <v>21132</v>
      </c>
      <c r="C168" s="6" t="s">
        <v>48</v>
      </c>
      <c r="D168" s="6" t="str">
        <f>RIGHT(JANVIER[[#This Row],[Jour ]],11)</f>
        <v xml:space="preserve">26/01/2023 </v>
      </c>
      <c r="E168" s="6" t="s">
        <v>4</v>
      </c>
      <c r="F168" s="39" t="str">
        <f t="shared" si="6"/>
        <v>09:00</v>
      </c>
      <c r="G168" s="14" t="str">
        <f t="shared" si="7"/>
        <v xml:space="preserve">12:00 </v>
      </c>
      <c r="H168" s="26">
        <f t="shared" si="8"/>
        <v>0.125</v>
      </c>
      <c r="I16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6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8" s="6"/>
      <c r="L168" s="9"/>
    </row>
    <row r="169" spans="2:12" s="5" customFormat="1">
      <c r="B169" s="8">
        <v>21731</v>
      </c>
      <c r="C169" s="6" t="s">
        <v>48</v>
      </c>
      <c r="D169" s="6" t="str">
        <f>RIGHT(JANVIER[[#This Row],[Jour ]],11)</f>
        <v xml:space="preserve">26/01/2023 </v>
      </c>
      <c r="E169" s="6" t="s">
        <v>13</v>
      </c>
      <c r="F169" s="39" t="str">
        <f t="shared" si="6"/>
        <v>09:00</v>
      </c>
      <c r="G169" s="14" t="str">
        <f t="shared" si="7"/>
        <v xml:space="preserve">16:00 </v>
      </c>
      <c r="H169" s="26">
        <f t="shared" si="8"/>
        <v>0.29166666666666663</v>
      </c>
      <c r="I16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0.29166666666666663</v>
      </c>
      <c r="J16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69" s="6"/>
      <c r="L169" s="9"/>
    </row>
    <row r="170" spans="2:12" s="5" customFormat="1">
      <c r="B170" s="8">
        <v>21937</v>
      </c>
      <c r="C170" s="6" t="s">
        <v>48</v>
      </c>
      <c r="D170" s="6" t="str">
        <f>RIGHT(JANVIER[[#This Row],[Jour ]],11)</f>
        <v xml:space="preserve">26/01/2023 </v>
      </c>
      <c r="E170" s="6" t="s">
        <v>4</v>
      </c>
      <c r="F170" s="39" t="str">
        <f t="shared" si="6"/>
        <v>09:00</v>
      </c>
      <c r="G170" s="14" t="str">
        <f t="shared" si="7"/>
        <v xml:space="preserve">12:00 </v>
      </c>
      <c r="H170" s="26">
        <f t="shared" si="8"/>
        <v>0.125</v>
      </c>
      <c r="I17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7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0" s="6"/>
      <c r="L170" s="9"/>
    </row>
    <row r="171" spans="2:12" s="5" customFormat="1">
      <c r="B171" s="8">
        <v>22157</v>
      </c>
      <c r="C171" s="6" t="s">
        <v>48</v>
      </c>
      <c r="D171" s="6" t="str">
        <f>RIGHT(JANVIER[[#This Row],[Jour ]],11)</f>
        <v xml:space="preserve">26/01/2023 </v>
      </c>
      <c r="E171" s="6" t="s">
        <v>4</v>
      </c>
      <c r="F171" s="39" t="str">
        <f t="shared" si="6"/>
        <v>09:00</v>
      </c>
      <c r="G171" s="14" t="str">
        <f t="shared" si="7"/>
        <v xml:space="preserve">12:00 </v>
      </c>
      <c r="H171" s="26">
        <f t="shared" si="8"/>
        <v>0.125</v>
      </c>
      <c r="I17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7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1" s="6"/>
      <c r="L171" s="9"/>
    </row>
    <row r="172" spans="2:12" s="5" customFormat="1">
      <c r="B172" s="8">
        <v>22232</v>
      </c>
      <c r="C172" s="6" t="s">
        <v>48</v>
      </c>
      <c r="D172" s="6" t="str">
        <f>RIGHT(JANVIER[[#This Row],[Jour ]],11)</f>
        <v xml:space="preserve">26/01/2023 </v>
      </c>
      <c r="E172" s="6" t="s">
        <v>3</v>
      </c>
      <c r="F172" s="39" t="str">
        <f t="shared" si="6"/>
        <v>09:00</v>
      </c>
      <c r="G172" s="14" t="str">
        <f t="shared" si="7"/>
        <v xml:space="preserve">17:00 </v>
      </c>
      <c r="H172" s="26">
        <f t="shared" si="8"/>
        <v>0.33333333333333337</v>
      </c>
      <c r="I17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7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2" s="6"/>
      <c r="L172" s="9"/>
    </row>
    <row r="173" spans="2:12" s="5" customFormat="1">
      <c r="B173" s="8">
        <v>22721</v>
      </c>
      <c r="C173" s="6" t="s">
        <v>48</v>
      </c>
      <c r="D173" s="6" t="str">
        <f>RIGHT(JANVIER[[#This Row],[Jour ]],11)</f>
        <v xml:space="preserve">26/01/2023 </v>
      </c>
      <c r="E173" s="6" t="s">
        <v>3</v>
      </c>
      <c r="F173" s="39" t="str">
        <f t="shared" si="6"/>
        <v>09:00</v>
      </c>
      <c r="G173" s="14" t="str">
        <f t="shared" si="7"/>
        <v xml:space="preserve">17:00 </v>
      </c>
      <c r="H173" s="26">
        <f t="shared" si="8"/>
        <v>0.33333333333333337</v>
      </c>
      <c r="I17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7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3" s="6"/>
      <c r="L173" s="9"/>
    </row>
    <row r="174" spans="2:12" s="5" customFormat="1">
      <c r="B174" s="8">
        <v>22722</v>
      </c>
      <c r="C174" s="6" t="s">
        <v>48</v>
      </c>
      <c r="D174" s="6" t="str">
        <f>RIGHT(JANVIER[[#This Row],[Jour ]],11)</f>
        <v xml:space="preserve">26/01/2023 </v>
      </c>
      <c r="E174" s="6" t="s">
        <v>3</v>
      </c>
      <c r="F174" s="39" t="str">
        <f t="shared" si="6"/>
        <v>09:00</v>
      </c>
      <c r="G174" s="14" t="str">
        <f t="shared" si="7"/>
        <v xml:space="preserve">17:00 </v>
      </c>
      <c r="H174" s="26">
        <f t="shared" si="8"/>
        <v>0.33333333333333337</v>
      </c>
      <c r="I17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7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4" s="6"/>
      <c r="L174" s="9"/>
    </row>
    <row r="175" spans="2:12" s="5" customFormat="1">
      <c r="B175" s="8">
        <v>21521</v>
      </c>
      <c r="C175" s="6" t="s">
        <v>48</v>
      </c>
      <c r="D175" s="6" t="str">
        <f>RIGHT(JANVIER[[#This Row],[Jour ]],11)</f>
        <v xml:space="preserve">26/01/2023 </v>
      </c>
      <c r="E175" s="6" t="s">
        <v>14</v>
      </c>
      <c r="F175" s="39" t="str">
        <f t="shared" si="6"/>
        <v>14:00</v>
      </c>
      <c r="G175" s="14" t="str">
        <f t="shared" si="7"/>
        <v xml:space="preserve">17:30 </v>
      </c>
      <c r="H175" s="26">
        <f t="shared" si="8"/>
        <v>0.14583333333333326</v>
      </c>
      <c r="I17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0.14583333333333326</v>
      </c>
      <c r="J17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5" s="6"/>
      <c r="L175" s="9"/>
    </row>
    <row r="176" spans="2:12" s="5" customFormat="1">
      <c r="B176" s="8">
        <v>21269</v>
      </c>
      <c r="C176" s="6" t="s">
        <v>49</v>
      </c>
      <c r="D176" s="6" t="str">
        <f>RIGHT(JANVIER[[#This Row],[Jour ]],11)</f>
        <v xml:space="preserve">27/01/2023 </v>
      </c>
      <c r="E176" s="6" t="s">
        <v>41</v>
      </c>
      <c r="F176" s="39" t="str">
        <f t="shared" si="6"/>
        <v>08:00</v>
      </c>
      <c r="G176" s="14" t="str">
        <f t="shared" si="7"/>
        <v xml:space="preserve">12:30 </v>
      </c>
      <c r="H176" s="26">
        <f t="shared" si="8"/>
        <v>0.18750000000000006</v>
      </c>
      <c r="I17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0.18750000000000006</v>
      </c>
      <c r="J17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6" s="6"/>
      <c r="L176" s="9"/>
    </row>
    <row r="177" spans="2:12" s="5" customFormat="1">
      <c r="B177" s="8">
        <v>21787</v>
      </c>
      <c r="C177" s="6" t="s">
        <v>49</v>
      </c>
      <c r="D177" s="6" t="str">
        <f>RIGHT(JANVIER[[#This Row],[Jour ]],11)</f>
        <v xml:space="preserve">27/01/2023 </v>
      </c>
      <c r="E177" s="6" t="s">
        <v>1</v>
      </c>
      <c r="F177" s="39" t="str">
        <f t="shared" si="6"/>
        <v>08:30</v>
      </c>
      <c r="G177" s="14" t="str">
        <f t="shared" si="7"/>
        <v xml:space="preserve">17:00 </v>
      </c>
      <c r="H177" s="26">
        <f t="shared" si="8"/>
        <v>0.35416666666666669</v>
      </c>
      <c r="I17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7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7" s="6"/>
      <c r="L177" s="9"/>
    </row>
    <row r="178" spans="2:12" s="5" customFormat="1">
      <c r="B178" s="8">
        <v>22445</v>
      </c>
      <c r="C178" s="6" t="s">
        <v>49</v>
      </c>
      <c r="D178" s="6" t="str">
        <f>RIGHT(JANVIER[[#This Row],[Jour ]],11)</f>
        <v xml:space="preserve">27/01/2023 </v>
      </c>
      <c r="E178" s="6" t="s">
        <v>2</v>
      </c>
      <c r="F178" s="39" t="str">
        <f t="shared" si="6"/>
        <v>08:30</v>
      </c>
      <c r="G178" s="14" t="str">
        <f t="shared" si="7"/>
        <v xml:space="preserve">12:30 </v>
      </c>
      <c r="H178" s="26">
        <f t="shared" si="8"/>
        <v>0.16666666666666669</v>
      </c>
      <c r="I17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7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8" s="6"/>
      <c r="L178" s="9"/>
    </row>
    <row r="179" spans="2:12" s="5" customFormat="1">
      <c r="B179" s="8">
        <v>22757</v>
      </c>
      <c r="C179" s="6" t="s">
        <v>49</v>
      </c>
      <c r="D179" s="6" t="str">
        <f>RIGHT(JANVIER[[#This Row],[Jour ]],11)</f>
        <v xml:space="preserve">27/01/2023 </v>
      </c>
      <c r="E179" s="6" t="s">
        <v>50</v>
      </c>
      <c r="F179" s="39" t="str">
        <f t="shared" si="6"/>
        <v>08:30</v>
      </c>
      <c r="G179" s="14" t="str">
        <f t="shared" si="7"/>
        <v xml:space="preserve">16:30 </v>
      </c>
      <c r="H179" s="26">
        <f t="shared" si="8"/>
        <v>0.33333333333333331</v>
      </c>
      <c r="I17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0.33333333333333331</v>
      </c>
      <c r="J17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79" s="6"/>
      <c r="L179" s="9"/>
    </row>
    <row r="180" spans="2:12" s="5" customFormat="1">
      <c r="B180" s="8">
        <v>21212</v>
      </c>
      <c r="C180" s="6" t="s">
        <v>49</v>
      </c>
      <c r="D180" s="6" t="str">
        <f>RIGHT(JANVIER[[#This Row],[Jour ]],11)</f>
        <v xml:space="preserve">27/01/2023 </v>
      </c>
      <c r="E180" s="6" t="s">
        <v>17</v>
      </c>
      <c r="F180" s="39" t="str">
        <f t="shared" si="6"/>
        <v>09:00</v>
      </c>
      <c r="G180" s="14" t="str">
        <f t="shared" si="7"/>
        <v xml:space="preserve">18:00 </v>
      </c>
      <c r="H180" s="26">
        <f t="shared" si="8"/>
        <v>0.375</v>
      </c>
      <c r="I18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0.375</v>
      </c>
      <c r="J18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0" s="6"/>
      <c r="L180" s="9"/>
    </row>
    <row r="181" spans="2:12" s="5" customFormat="1">
      <c r="B181" s="8">
        <v>22233</v>
      </c>
      <c r="C181" s="6" t="s">
        <v>49</v>
      </c>
      <c r="D181" s="6" t="str">
        <f>RIGHT(JANVIER[[#This Row],[Jour ]],11)</f>
        <v xml:space="preserve">27/01/2023 </v>
      </c>
      <c r="E181" s="6" t="s">
        <v>3</v>
      </c>
      <c r="F181" s="39" t="str">
        <f t="shared" si="6"/>
        <v>09:00</v>
      </c>
      <c r="G181" s="14" t="str">
        <f t="shared" si="7"/>
        <v xml:space="preserve">17:00 </v>
      </c>
      <c r="H181" s="26">
        <f t="shared" si="8"/>
        <v>0.33333333333333337</v>
      </c>
      <c r="I18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8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1" s="6"/>
      <c r="L181" s="9"/>
    </row>
    <row r="182" spans="2:12" s="5" customFormat="1">
      <c r="B182" s="8">
        <v>22748</v>
      </c>
      <c r="C182" s="6" t="s">
        <v>49</v>
      </c>
      <c r="D182" s="6" t="str">
        <f>RIGHT(JANVIER[[#This Row],[Jour ]],11)</f>
        <v xml:space="preserve">27/01/2023 </v>
      </c>
      <c r="E182" s="6" t="s">
        <v>38</v>
      </c>
      <c r="F182" s="39" t="str">
        <f t="shared" si="6"/>
        <v>15:00</v>
      </c>
      <c r="G182" s="14" t="str">
        <f t="shared" si="7"/>
        <v xml:space="preserve">16:00 </v>
      </c>
      <c r="H182" s="26">
        <f t="shared" si="8"/>
        <v>4.166666666666663E-2</v>
      </c>
      <c r="I18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8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2" s="6"/>
      <c r="L182" s="9"/>
    </row>
    <row r="183" spans="2:12" s="5" customFormat="1">
      <c r="B183" s="8">
        <v>22749</v>
      </c>
      <c r="C183" s="6" t="s">
        <v>49</v>
      </c>
      <c r="D183" s="6" t="str">
        <f>RIGHT(JANVIER[[#This Row],[Jour ]],11)</f>
        <v xml:space="preserve">27/01/2023 </v>
      </c>
      <c r="E183" s="6" t="s">
        <v>38</v>
      </c>
      <c r="F183" s="39" t="str">
        <f t="shared" si="6"/>
        <v>15:00</v>
      </c>
      <c r="G183" s="14" t="str">
        <f t="shared" si="7"/>
        <v xml:space="preserve">16:00 </v>
      </c>
      <c r="H183" s="26">
        <f t="shared" si="8"/>
        <v>4.166666666666663E-2</v>
      </c>
      <c r="I18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8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3" s="6"/>
      <c r="L183" s="9"/>
    </row>
    <row r="184" spans="2:12" s="5" customFormat="1">
      <c r="B184" s="8">
        <v>21788</v>
      </c>
      <c r="C184" s="6" t="s">
        <v>51</v>
      </c>
      <c r="D184" s="6" t="str">
        <f>RIGHT(JANVIER[[#This Row],[Jour ]],11)</f>
        <v xml:space="preserve">30/01/2023 </v>
      </c>
      <c r="E184" s="6" t="s">
        <v>1</v>
      </c>
      <c r="F184" s="39" t="str">
        <f t="shared" si="6"/>
        <v>08:30</v>
      </c>
      <c r="G184" s="14" t="str">
        <f t="shared" si="7"/>
        <v xml:space="preserve">17:00 </v>
      </c>
      <c r="H184" s="26">
        <f t="shared" si="8"/>
        <v>0.35416666666666669</v>
      </c>
      <c r="I18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8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4" s="6"/>
      <c r="L184" s="9"/>
    </row>
    <row r="185" spans="2:12" s="5" customFormat="1">
      <c r="B185" s="8">
        <v>22446</v>
      </c>
      <c r="C185" s="6" t="s">
        <v>51</v>
      </c>
      <c r="D185" s="6" t="str">
        <f>RIGHT(JANVIER[[#This Row],[Jour ]],11)</f>
        <v xml:space="preserve">30/01/2023 </v>
      </c>
      <c r="E185" s="6" t="s">
        <v>2</v>
      </c>
      <c r="F185" s="39" t="str">
        <f t="shared" si="6"/>
        <v>08:30</v>
      </c>
      <c r="G185" s="14" t="str">
        <f t="shared" si="7"/>
        <v xml:space="preserve">12:30 </v>
      </c>
      <c r="H185" s="26">
        <f t="shared" si="8"/>
        <v>0.16666666666666669</v>
      </c>
      <c r="I18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8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5" s="6"/>
      <c r="L185" s="9"/>
    </row>
    <row r="186" spans="2:12" s="5" customFormat="1">
      <c r="B186" s="8">
        <v>22758</v>
      </c>
      <c r="C186" s="6" t="s">
        <v>51</v>
      </c>
      <c r="D186" s="6" t="str">
        <f>RIGHT(JANVIER[[#This Row],[Jour ]],11)</f>
        <v xml:space="preserve">30/01/2023 </v>
      </c>
      <c r="E186" s="6" t="s">
        <v>50</v>
      </c>
      <c r="F186" s="39" t="str">
        <f t="shared" si="6"/>
        <v>08:30</v>
      </c>
      <c r="G186" s="14" t="str">
        <f t="shared" si="7"/>
        <v xml:space="preserve">16:30 </v>
      </c>
      <c r="H186" s="26">
        <f t="shared" si="8"/>
        <v>0.33333333333333331</v>
      </c>
      <c r="I18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0.33333333333333331</v>
      </c>
      <c r="J18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6" s="6"/>
      <c r="L186" s="9"/>
    </row>
    <row r="187" spans="2:12" s="5" customFormat="1">
      <c r="B187" s="8">
        <v>21208</v>
      </c>
      <c r="C187" s="6" t="s">
        <v>51</v>
      </c>
      <c r="D187" s="6" t="str">
        <f>RIGHT(JANVIER[[#This Row],[Jour ]],11)</f>
        <v xml:space="preserve">30/01/2023 </v>
      </c>
      <c r="E187" s="6" t="s">
        <v>17</v>
      </c>
      <c r="F187" s="39" t="str">
        <f t="shared" si="6"/>
        <v>09:00</v>
      </c>
      <c r="G187" s="14" t="str">
        <f t="shared" si="7"/>
        <v xml:space="preserve">18:00 </v>
      </c>
      <c r="H187" s="26">
        <f t="shared" si="8"/>
        <v>0.375</v>
      </c>
      <c r="I18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0.375</v>
      </c>
      <c r="J18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7" s="6"/>
      <c r="L187" s="9"/>
    </row>
    <row r="188" spans="2:12" s="5" customFormat="1">
      <c r="B188" s="8">
        <v>21572</v>
      </c>
      <c r="C188" s="6" t="s">
        <v>51</v>
      </c>
      <c r="D188" s="6" t="str">
        <f>RIGHT(JANVIER[[#This Row],[Jour ]],11)</f>
        <v xml:space="preserve">30/01/2023 </v>
      </c>
      <c r="E188" s="6" t="s">
        <v>3</v>
      </c>
      <c r="F188" s="39" t="str">
        <f t="shared" si="6"/>
        <v>09:00</v>
      </c>
      <c r="G188" s="14" t="str">
        <f t="shared" si="7"/>
        <v xml:space="preserve">17:00 </v>
      </c>
      <c r="H188" s="26">
        <f t="shared" si="8"/>
        <v>0.33333333333333337</v>
      </c>
      <c r="I18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8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8" s="6"/>
      <c r="L188" s="9"/>
    </row>
    <row r="189" spans="2:12" s="5" customFormat="1">
      <c r="B189" s="8">
        <v>22234</v>
      </c>
      <c r="C189" s="6" t="s">
        <v>51</v>
      </c>
      <c r="D189" s="6" t="str">
        <f>RIGHT(JANVIER[[#This Row],[Jour ]],11)</f>
        <v xml:space="preserve">30/01/2023 </v>
      </c>
      <c r="E189" s="6" t="s">
        <v>3</v>
      </c>
      <c r="F189" s="39" t="str">
        <f t="shared" si="6"/>
        <v>09:00</v>
      </c>
      <c r="G189" s="14" t="str">
        <f t="shared" si="7"/>
        <v xml:space="preserve">17:00 </v>
      </c>
      <c r="H189" s="26">
        <f t="shared" si="8"/>
        <v>0.33333333333333337</v>
      </c>
      <c r="I18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18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89" s="6"/>
      <c r="L189" s="9"/>
    </row>
    <row r="190" spans="2:12" s="5" customFormat="1">
      <c r="B190" s="8">
        <v>20841</v>
      </c>
      <c r="C190" s="6" t="s">
        <v>51</v>
      </c>
      <c r="D190" s="6" t="str">
        <f>RIGHT(JANVIER[[#This Row],[Jour ]],11)</f>
        <v xml:space="preserve">30/01/2023 </v>
      </c>
      <c r="E190" s="6" t="s">
        <v>52</v>
      </c>
      <c r="F190" s="39" t="str">
        <f t="shared" si="6"/>
        <v>10:00</v>
      </c>
      <c r="G190" s="14" t="str">
        <f t="shared" si="7"/>
        <v xml:space="preserve">11:30 </v>
      </c>
      <c r="H190" s="26">
        <f t="shared" si="8"/>
        <v>6.25E-2</v>
      </c>
      <c r="I19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6.25E-2</v>
      </c>
      <c r="J19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0" s="6"/>
      <c r="L190" s="9"/>
    </row>
    <row r="191" spans="2:12" s="5" customFormat="1">
      <c r="B191" s="8">
        <v>20836</v>
      </c>
      <c r="C191" s="6" t="s">
        <v>51</v>
      </c>
      <c r="D191" s="6" t="str">
        <f>RIGHT(JANVIER[[#This Row],[Jour ]],11)</f>
        <v xml:space="preserve">30/01/2023 </v>
      </c>
      <c r="E191" s="6" t="s">
        <v>36</v>
      </c>
      <c r="F191" s="39" t="str">
        <f t="shared" si="6"/>
        <v>10:00</v>
      </c>
      <c r="G191" s="14" t="str">
        <f t="shared" si="7"/>
        <v xml:space="preserve">12:00 </v>
      </c>
      <c r="H191" s="26">
        <f t="shared" si="8"/>
        <v>8.3333333333333315E-2</v>
      </c>
      <c r="I19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8.3333333333333315E-2</v>
      </c>
      <c r="J19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1" s="6"/>
      <c r="L191" s="9"/>
    </row>
    <row r="192" spans="2:12" s="5" customFormat="1">
      <c r="B192" s="8">
        <v>20912</v>
      </c>
      <c r="C192" s="6" t="s">
        <v>51</v>
      </c>
      <c r="D192" s="6" t="str">
        <f>RIGHT(JANVIER[[#This Row],[Jour ]],11)</f>
        <v xml:space="preserve">30/01/2023 </v>
      </c>
      <c r="E192" s="6" t="s">
        <v>18</v>
      </c>
      <c r="F192" s="39" t="str">
        <f t="shared" si="6"/>
        <v>13:00</v>
      </c>
      <c r="G192" s="14" t="str">
        <f t="shared" si="7"/>
        <v xml:space="preserve">18:00 </v>
      </c>
      <c r="H192" s="26">
        <f t="shared" si="8"/>
        <v>0.20833333333333337</v>
      </c>
      <c r="I19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0.20833333333333337</v>
      </c>
      <c r="J19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2" s="6"/>
      <c r="L192" s="9"/>
    </row>
    <row r="193" spans="2:12" s="5" customFormat="1">
      <c r="B193" s="8">
        <v>22739</v>
      </c>
      <c r="C193" s="6" t="s">
        <v>51</v>
      </c>
      <c r="D193" s="6" t="str">
        <f>RIGHT(JANVIER[[#This Row],[Jour ]],11)</f>
        <v xml:space="preserve">30/01/2023 </v>
      </c>
      <c r="E193" s="6" t="s">
        <v>53</v>
      </c>
      <c r="F193" s="39" t="str">
        <f t="shared" si="6"/>
        <v>13:30</v>
      </c>
      <c r="G193" s="14" t="str">
        <f t="shared" si="7"/>
        <v xml:space="preserve">14:30 </v>
      </c>
      <c r="H193" s="26">
        <f t="shared" si="8"/>
        <v>4.166666666666663E-2</v>
      </c>
      <c r="I19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4.166666666666663E-2</v>
      </c>
      <c r="J19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3" s="6"/>
      <c r="L193" s="9"/>
    </row>
    <row r="194" spans="2:12" s="5" customFormat="1">
      <c r="B194" s="8">
        <v>22755</v>
      </c>
      <c r="C194" s="6" t="s">
        <v>51</v>
      </c>
      <c r="D194" s="6" t="str">
        <f>RIGHT(JANVIER[[#This Row],[Jour ]],11)</f>
        <v xml:space="preserve">30/01/2023 </v>
      </c>
      <c r="E194" s="6" t="s">
        <v>31</v>
      </c>
      <c r="F194" s="39" t="str">
        <f t="shared" si="6"/>
        <v>13:30</v>
      </c>
      <c r="G194" s="14" t="str">
        <f t="shared" si="7"/>
        <v xml:space="preserve">17:30 </v>
      </c>
      <c r="H194" s="26">
        <f t="shared" si="8"/>
        <v>0.16666666666666663</v>
      </c>
      <c r="I19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0.16666666666666663</v>
      </c>
      <c r="J19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4" s="6"/>
      <c r="L194" s="9"/>
    </row>
    <row r="195" spans="2:12" s="5" customFormat="1">
      <c r="B195" s="8">
        <v>21220</v>
      </c>
      <c r="C195" s="6" t="s">
        <v>54</v>
      </c>
      <c r="D195" s="6" t="str">
        <f>RIGHT(JANVIER[[#This Row],[Jour ]],11)</f>
        <v xml:space="preserve">31/01/2023 </v>
      </c>
      <c r="E195" s="6" t="s">
        <v>6</v>
      </c>
      <c r="F195" s="39" t="str">
        <f t="shared" ref="F195:F205" si="9">LEFT(E195,5)</f>
        <v>08:00</v>
      </c>
      <c r="G195" s="14" t="str">
        <f t="shared" ref="G195:G205" si="10">RIGHT(E195,6)</f>
        <v xml:space="preserve">16:30 </v>
      </c>
      <c r="H195" s="26">
        <f t="shared" ref="H195:H205" si="11">G195-F195</f>
        <v>0.35416666666666669</v>
      </c>
      <c r="I19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9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5" s="6"/>
      <c r="L195" s="9"/>
    </row>
    <row r="196" spans="2:12" s="5" customFormat="1">
      <c r="B196" s="8">
        <v>22768</v>
      </c>
      <c r="C196" s="6" t="s">
        <v>54</v>
      </c>
      <c r="D196" s="6" t="str">
        <f>RIGHT(JANVIER[[#This Row],[Jour ]],11)</f>
        <v xml:space="preserve">31/01/2023 </v>
      </c>
      <c r="E196" s="6" t="s">
        <v>55</v>
      </c>
      <c r="F196" s="39" t="str">
        <f t="shared" si="9"/>
        <v>08:00</v>
      </c>
      <c r="G196" s="14" t="str">
        <f t="shared" si="10"/>
        <v xml:space="preserve">11:00 </v>
      </c>
      <c r="H196" s="26">
        <f t="shared" si="11"/>
        <v>0.125</v>
      </c>
      <c r="I196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196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6" s="6"/>
      <c r="L196" s="9"/>
    </row>
    <row r="197" spans="2:12" s="5" customFormat="1">
      <c r="B197" s="8">
        <v>20977</v>
      </c>
      <c r="C197" s="6" t="s">
        <v>54</v>
      </c>
      <c r="D197" s="6" t="str">
        <f>RIGHT(JANVIER[[#This Row],[Jour ]],11)</f>
        <v xml:space="preserve">31/01/2023 </v>
      </c>
      <c r="E197" s="6" t="s">
        <v>1</v>
      </c>
      <c r="F197" s="39" t="str">
        <f t="shared" si="9"/>
        <v>08:30</v>
      </c>
      <c r="G197" s="14" t="str">
        <f t="shared" si="10"/>
        <v xml:space="preserve">17:00 </v>
      </c>
      <c r="H197" s="26">
        <f t="shared" si="11"/>
        <v>0.35416666666666669</v>
      </c>
      <c r="I197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0.35416666666666669</v>
      </c>
      <c r="J197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7" s="6"/>
      <c r="L197" s="9"/>
    </row>
    <row r="198" spans="2:12" s="5" customFormat="1">
      <c r="B198" s="8">
        <v>22447</v>
      </c>
      <c r="C198" s="6" t="s">
        <v>54</v>
      </c>
      <c r="D198" s="6" t="str">
        <f>RIGHT(JANVIER[[#This Row],[Jour ]],11)</f>
        <v xml:space="preserve">31/01/2023 </v>
      </c>
      <c r="E198" s="6" t="s">
        <v>2</v>
      </c>
      <c r="F198" s="39" t="str">
        <f t="shared" si="9"/>
        <v>08:30</v>
      </c>
      <c r="G198" s="14" t="str">
        <f t="shared" si="10"/>
        <v xml:space="preserve">12:30 </v>
      </c>
      <c r="H198" s="26">
        <f t="shared" si="11"/>
        <v>0.16666666666666669</v>
      </c>
      <c r="I198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0.16666666666666669</v>
      </c>
      <c r="J198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8" s="6"/>
      <c r="L198" s="9"/>
    </row>
    <row r="199" spans="2:12" s="5" customFormat="1">
      <c r="B199" s="8">
        <v>22689</v>
      </c>
      <c r="C199" s="6" t="s">
        <v>54</v>
      </c>
      <c r="D199" s="6" t="str">
        <f>RIGHT(JANVIER[[#This Row],[Jour ]],11)</f>
        <v xml:space="preserve">31/01/2023 </v>
      </c>
      <c r="E199" s="6" t="s">
        <v>21</v>
      </c>
      <c r="F199" s="39" t="str">
        <f t="shared" si="9"/>
        <v>08:30</v>
      </c>
      <c r="G199" s="14" t="str">
        <f t="shared" si="10"/>
        <v xml:space="preserve">17:30 </v>
      </c>
      <c r="H199" s="26">
        <f t="shared" si="11"/>
        <v>0.37499999999999994</v>
      </c>
      <c r="I199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0.37499999999999994</v>
      </c>
      <c r="J199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199" s="6"/>
      <c r="L199" s="9"/>
    </row>
    <row r="200" spans="2:12" s="5" customFormat="1">
      <c r="B200" s="8">
        <v>21418</v>
      </c>
      <c r="C200" s="6" t="s">
        <v>54</v>
      </c>
      <c r="D200" s="6" t="str">
        <f>RIGHT(JANVIER[[#This Row],[Jour ]],11)</f>
        <v xml:space="preserve">31/01/2023 </v>
      </c>
      <c r="E200" s="6" t="s">
        <v>3</v>
      </c>
      <c r="F200" s="39" t="str">
        <f t="shared" si="9"/>
        <v>09:00</v>
      </c>
      <c r="G200" s="14" t="str">
        <f t="shared" si="10"/>
        <v xml:space="preserve">17:00 </v>
      </c>
      <c r="H200" s="26">
        <f t="shared" si="11"/>
        <v>0.33333333333333337</v>
      </c>
      <c r="I200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200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0" s="6"/>
      <c r="L200" s="9"/>
    </row>
    <row r="201" spans="2:12" s="5" customFormat="1">
      <c r="B201" s="8">
        <v>21628</v>
      </c>
      <c r="C201" s="6" t="s">
        <v>54</v>
      </c>
      <c r="D201" s="6" t="str">
        <f>RIGHT(JANVIER[[#This Row],[Jour ]],11)</f>
        <v xml:space="preserve">31/01/2023 </v>
      </c>
      <c r="E201" s="6" t="s">
        <v>3</v>
      </c>
      <c r="F201" s="39" t="str">
        <f t="shared" si="9"/>
        <v>09:00</v>
      </c>
      <c r="G201" s="14" t="str">
        <f t="shared" si="10"/>
        <v xml:space="preserve">17:00 </v>
      </c>
      <c r="H201" s="26">
        <f t="shared" si="11"/>
        <v>0.33333333333333337</v>
      </c>
      <c r="I201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201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1" s="6"/>
      <c r="L201" s="9"/>
    </row>
    <row r="202" spans="2:12" s="5" customFormat="1">
      <c r="B202" s="8">
        <v>21888</v>
      </c>
      <c r="C202" s="6" t="s">
        <v>54</v>
      </c>
      <c r="D202" s="6" t="str">
        <f>RIGHT(JANVIER[[#This Row],[Jour ]],11)</f>
        <v xml:space="preserve">31/01/2023 </v>
      </c>
      <c r="E202" s="6" t="s">
        <v>4</v>
      </c>
      <c r="F202" s="39" t="str">
        <f t="shared" si="9"/>
        <v>09:00</v>
      </c>
      <c r="G202" s="14" t="str">
        <f t="shared" si="10"/>
        <v xml:space="preserve">12:00 </v>
      </c>
      <c r="H202" s="26">
        <f t="shared" si="11"/>
        <v>0.125</v>
      </c>
      <c r="I202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202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2" s="6"/>
      <c r="L202" s="9"/>
    </row>
    <row r="203" spans="2:12" s="5" customFormat="1">
      <c r="B203" s="8">
        <v>22106</v>
      </c>
      <c r="C203" s="6" t="s">
        <v>54</v>
      </c>
      <c r="D203" s="6" t="str">
        <f>RIGHT(JANVIER[[#This Row],[Jour ]],11)</f>
        <v xml:space="preserve">31/01/2023 </v>
      </c>
      <c r="E203" s="6" t="s">
        <v>4</v>
      </c>
      <c r="F203" s="39" t="str">
        <f t="shared" si="9"/>
        <v>09:00</v>
      </c>
      <c r="G203" s="14" t="str">
        <f t="shared" si="10"/>
        <v xml:space="preserve">12:00 </v>
      </c>
      <c r="H203" s="26">
        <f t="shared" si="11"/>
        <v>0.125</v>
      </c>
      <c r="I203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0.125</v>
      </c>
      <c r="J203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3" s="6"/>
      <c r="L203" s="9"/>
    </row>
    <row r="204" spans="2:12" s="5" customFormat="1">
      <c r="B204" s="8">
        <v>22235</v>
      </c>
      <c r="C204" s="6" t="s">
        <v>54</v>
      </c>
      <c r="D204" s="6" t="str">
        <f>RIGHT(JANVIER[[#This Row],[Jour ]],11)</f>
        <v xml:space="preserve">31/01/2023 </v>
      </c>
      <c r="E204" s="6" t="s">
        <v>3</v>
      </c>
      <c r="F204" s="39" t="str">
        <f t="shared" si="9"/>
        <v>09:00</v>
      </c>
      <c r="G204" s="14" t="str">
        <f t="shared" si="10"/>
        <v xml:space="preserve">17:00 </v>
      </c>
      <c r="H204" s="26">
        <f t="shared" si="11"/>
        <v>0.33333333333333337</v>
      </c>
      <c r="I204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0.33333333333333337</v>
      </c>
      <c r="J204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4" s="6"/>
      <c r="L204" s="9"/>
    </row>
    <row r="205" spans="2:12" s="5" customFormat="1">
      <c r="B205" s="10">
        <v>21978</v>
      </c>
      <c r="C205" s="11" t="s">
        <v>54</v>
      </c>
      <c r="D205" s="11" t="str">
        <f>RIGHT(JANVIER[[#This Row],[Jour ]],11)</f>
        <v xml:space="preserve">31/01/2023 </v>
      </c>
      <c r="E205" s="11" t="s">
        <v>7</v>
      </c>
      <c r="F205" s="40" t="str">
        <f t="shared" si="9"/>
        <v>09:30</v>
      </c>
      <c r="G205" s="15" t="str">
        <f t="shared" si="10"/>
        <v xml:space="preserve">12:00 </v>
      </c>
      <c r="H205" s="29">
        <f t="shared" si="11"/>
        <v>0.10416666666666669</v>
      </c>
      <c r="I205" s="35">
        <f xml:space="preserve">
IF(AND(VALUE(JANVIER[[#This Row],[Début]]&amp;":00")&gt;=1/3,VALUE(JANVIER[[#This Row],[Fin]]&amp;":00")&lt;=3/4),VALUE(JANVIER[[#This Row],[Fin]]&amp;":00")-VALUE(JANVIER[[#This Row],[Début]]&amp;":00"),
IF(AND(VALUE(JANVIER[[#This Row],[Début]]&amp;":00")&gt;=1/3,VALUE(JANVIER[[#This Row],[Fin]]&amp;":00")&gt;3/4),3/4-VALUE(JANVIER[[#This Row],[Début]]&amp;":00"),
IF(AND(VALUE(JANVIER[[#This Row],[Début]]&amp;":00")&lt;1/3,VALUE(JANVIER[[#This Row],[Fin]]&amp;":00")&lt;=3/4),VALUE(JANVIER[[#This Row],[Fin]]&amp;":00")-1/3,
IF(AND(VALUE(JANVIER[[#This Row],[Début]]&amp;":00")&lt;1/3,VALUE(JANVIER[[#This Row],[Fin]]&amp;":00")&gt;3/4),"cas à définir"))))</f>
        <v>0.10416666666666669</v>
      </c>
      <c r="J205" s="35">
        <f xml:space="preserve">
IF(AND(VALUE(JANVIER[[#This Row],[Fin]]&amp;":00")&lt;=3/4),0,
IF(AND(VALUE(JANVIER[[#This Row],[Début]]&amp;":00")&lt;=3/4,VALUE(JANVIER[[#This Row],[Fin]]&amp;":00")&gt;3/4),VALUE(JANVIER[[#This Row],[Fin]]&amp;":00")-3/4,
IF(AND(VALUE(JANVIER[[#This Row],[Début]]&amp;":00")&gt;=3/4,VALUE(JANVIER[[#This Row],[Fin]]&amp;":00")&lt;0.999999999999999),VALUE(JANVIER[[#This Row],[Fin]]&amp;":00")-VALUE(JANVIER[[#This Row],[Début]]&amp;":00"),
IF(AND(VALUE(JANVIER[[#This Row],[Début]]&amp;":00")&lt;=3/4,VALUE(JANVIER[[#This Row],[Fin]]&amp;":00")&lt;1/3),MOD(VALUE(JANVIER[[#This Row],[Fin]]&amp;":00")-3/4,1),
IF(AND(VALUE(JANVIER[[#This Row],[Début]]&amp;":00")&gt;3/4,VALUE(JANVIER[[#This Row],[Fin]]&amp;":00")&lt;1/3),MOD(VALUE(JANVIER[[#This Row],[Fin]]&amp;":00")-VALUE(JANVIER[[#This Row],[Début]]&amp;":00"),1)," cas à définir")))))</f>
        <v>0</v>
      </c>
      <c r="K205" s="11"/>
      <c r="L205" s="12"/>
    </row>
    <row r="206" spans="2:12" s="5" customFormat="1">
      <c r="F206" s="41"/>
      <c r="H206" s="30"/>
      <c r="I206" s="33"/>
      <c r="J206" s="33"/>
    </row>
    <row r="208" spans="2:12">
      <c r="I208" s="34"/>
      <c r="J208" s="34"/>
    </row>
    <row r="217" spans="3:6">
      <c r="F217" s="13"/>
    </row>
    <row r="220" spans="3:6">
      <c r="C220" s="13"/>
      <c r="D220" s="13"/>
      <c r="F220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2023-05-23T12:43:02Z</dcterms:created>
  <dcterms:modified xsi:type="dcterms:W3CDTF">2023-06-12T15:08:04Z</dcterms:modified>
</cp:coreProperties>
</file>