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6FAC8AF7-11E6-43D7-85BC-501BCCF005D4}" xr6:coauthVersionLast="47" xr6:coauthVersionMax="47" xr10:uidLastSave="{00000000-0000-0000-0000-000000000000}"/>
  <bookViews>
    <workbookView xWindow="-120" yWindow="-120" windowWidth="29040" windowHeight="15720" xr2:uid="{734E2D72-A030-437D-805B-E829FCBE91C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5" i="1" l="1"/>
  <c r="D19" i="1"/>
  <c r="E19" i="1"/>
  <c r="D18" i="1"/>
  <c r="E18" i="1"/>
  <c r="D15" i="1"/>
  <c r="C6" i="1"/>
  <c r="D6" i="1"/>
  <c r="D16" i="1" s="1"/>
  <c r="E6" i="1"/>
  <c r="B6" i="1"/>
  <c r="E16" i="1" l="1"/>
  <c r="E17" i="1"/>
  <c r="D17" i="1"/>
  <c r="B9" i="1"/>
  <c r="C9" i="1" s="1"/>
  <c r="B10" i="1"/>
  <c r="C10" i="1" s="1"/>
  <c r="B11" i="1"/>
  <c r="C11" i="1" s="1"/>
</calcChain>
</file>

<file path=xl/sharedStrings.xml><?xml version="1.0" encoding="utf-8"?>
<sst xmlns="http://schemas.openxmlformats.org/spreadsheetml/2006/main" count="26" uniqueCount="17">
  <si>
    <t>Rayon</t>
  </si>
  <si>
    <t>N-4</t>
  </si>
  <si>
    <t>N-3</t>
  </si>
  <si>
    <t>N-2</t>
  </si>
  <si>
    <t>N-1</t>
  </si>
  <si>
    <t>Pépinière</t>
  </si>
  <si>
    <t>Serre Chaude</t>
  </si>
  <si>
    <t>Serre Froide</t>
  </si>
  <si>
    <t>Magasin</t>
  </si>
  <si>
    <t>CA global par année</t>
  </si>
  <si>
    <t>Ecarts en valeur</t>
  </si>
  <si>
    <t>Ecarts en %</t>
  </si>
  <si>
    <t>N-1 vs N-2</t>
  </si>
  <si>
    <t>N-2 vs N-3</t>
  </si>
  <si>
    <t>N-3 vs N-4</t>
  </si>
  <si>
    <t>Part du CA réalisé par rayons</t>
  </si>
  <si>
    <t>Global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</si>
</sst>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1" xfId="0" applyBorder="1"/>
    <xf numFmtId="3" fontId="0" fillId="0" borderId="1" xfId="0" applyNumberFormat="1" applyBorder="1"/>
    <xf numFmtId="10" fontId="0" fillId="0" borderId="1" xfId="1" applyNumberFormat="1" applyFont="1" applyBorder="1"/>
    <xf numFmtId="0" fontId="0" fillId="2" borderId="1" xfId="0" applyFill="1" applyBorder="1"/>
    <xf numFmtId="3" fontId="0" fillId="2" borderId="1" xfId="0" applyNumberFormat="1" applyFill="1" applyBorder="1"/>
    <xf numFmtId="164" fontId="0" fillId="0" borderId="1" xfId="1" applyNumberFormat="1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des ventes par année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Feuil1!$A$6</c:f>
              <c:strCache>
                <c:ptCount val="1"/>
                <c:pt idx="0">
                  <c:v>CA global par année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Feuil1!$B$1:$E$1</c:f>
              <c:strCache>
                <c:ptCount val="4"/>
                <c:pt idx="0">
                  <c:v>N-4</c:v>
                </c:pt>
                <c:pt idx="1">
                  <c:v>N-3</c:v>
                </c:pt>
                <c:pt idx="2">
                  <c:v>N-2</c:v>
                </c:pt>
                <c:pt idx="3">
                  <c:v>N-1</c:v>
                </c:pt>
              </c:strCache>
            </c:strRef>
          </c:cat>
          <c:val>
            <c:numRef>
              <c:f>Feuil1!$B$6:$E$6</c:f>
              <c:numCache>
                <c:formatCode>#,##0</c:formatCode>
                <c:ptCount val="4"/>
                <c:pt idx="0">
                  <c:v>325030</c:v>
                </c:pt>
                <c:pt idx="1">
                  <c:v>328515</c:v>
                </c:pt>
                <c:pt idx="2">
                  <c:v>321524</c:v>
                </c:pt>
                <c:pt idx="3">
                  <c:v>350450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969-4ABB-97FE-D9C21FACDAB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65262463"/>
        <c:axId val="1065263903"/>
      </c:lineChart>
      <c:catAx>
        <c:axId val="106526246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5263903"/>
        <c:crosses val="autoZero"/>
        <c:auto val="1"/>
        <c:lblAlgn val="ctr"/>
        <c:lblOffset val="100"/>
        <c:noMultiLvlLbl val="0"/>
      </c:catAx>
      <c:valAx>
        <c:axId val="106526390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526246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des ventes pour le rayon pépinière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Pépinière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Feuil1!$B$1:$E$1</c:f>
              <c:strCache>
                <c:ptCount val="4"/>
                <c:pt idx="0">
                  <c:v>N-4</c:v>
                </c:pt>
                <c:pt idx="1">
                  <c:v>N-3</c:v>
                </c:pt>
                <c:pt idx="2">
                  <c:v>N-2</c:v>
                </c:pt>
                <c:pt idx="3">
                  <c:v>N-1</c:v>
                </c:pt>
              </c:strCache>
            </c:strRef>
          </c:cat>
          <c:val>
            <c:numRef>
              <c:f>Feuil1!$B$2:$E$2</c:f>
              <c:numCache>
                <c:formatCode>#,##0</c:formatCode>
                <c:ptCount val="4"/>
                <c:pt idx="0">
                  <c:v>63450</c:v>
                </c:pt>
                <c:pt idx="1">
                  <c:v>61145</c:v>
                </c:pt>
                <c:pt idx="2">
                  <c:v>61719</c:v>
                </c:pt>
                <c:pt idx="3">
                  <c:v>72610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DBF-4D7D-A601-61D579E322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65262463"/>
        <c:axId val="1065263903"/>
      </c:lineChart>
      <c:catAx>
        <c:axId val="106526246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5263903"/>
        <c:crosses val="autoZero"/>
        <c:auto val="1"/>
        <c:lblAlgn val="ctr"/>
        <c:lblOffset val="100"/>
        <c:noMultiLvlLbl val="0"/>
      </c:catAx>
      <c:valAx>
        <c:axId val="106526390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526246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</a:t>
            </a:r>
            <a:r>
              <a:rPr lang="fr-FR" baseline="0"/>
              <a:t> des ventes par rayon sur l'année N-4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Feuil1!$B$1</c:f>
              <c:strCache>
                <c:ptCount val="1"/>
                <c:pt idx="0">
                  <c:v>N-4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Feuil1!$A$2:$A$5</c:f>
              <c:strCache>
                <c:ptCount val="4"/>
                <c:pt idx="0">
                  <c:v>Pépinière</c:v>
                </c:pt>
                <c:pt idx="1">
                  <c:v>Serre Chaude</c:v>
                </c:pt>
                <c:pt idx="2">
                  <c:v>Serre Froide</c:v>
                </c:pt>
                <c:pt idx="3">
                  <c:v>Magasin</c:v>
                </c:pt>
              </c:strCache>
            </c:strRef>
          </c:cat>
          <c:val>
            <c:numRef>
              <c:f>Feuil1!$B$2:$B$5</c:f>
              <c:numCache>
                <c:formatCode>#,##0</c:formatCode>
                <c:ptCount val="4"/>
                <c:pt idx="0">
                  <c:v>63450</c:v>
                </c:pt>
                <c:pt idx="1">
                  <c:v>99500</c:v>
                </c:pt>
                <c:pt idx="2">
                  <c:v>43180</c:v>
                </c:pt>
                <c:pt idx="3">
                  <c:v>118900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17A-430A-A6CE-50F2E5D25B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</a:t>
            </a:r>
            <a:r>
              <a:rPr lang="fr-FR" baseline="0"/>
              <a:t> des ventes par rayon sur l'année N-1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Feuil1!$E$1</c:f>
              <c:strCache>
                <c:ptCount val="1"/>
                <c:pt idx="0">
                  <c:v>N-1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F3B1-4E57-ABB6-07A98AEDC2D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F3B1-4E57-ABB6-07A98AEDC2D0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F3B1-4E57-ABB6-07A98AEDC2D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F3B1-4E57-ABB6-07A98AEDC2D0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Feuil1!$A$2:$A$5</c:f>
              <c:strCache>
                <c:ptCount val="4"/>
                <c:pt idx="0">
                  <c:v>Pépinière</c:v>
                </c:pt>
                <c:pt idx="1">
                  <c:v>Serre Chaude</c:v>
                </c:pt>
                <c:pt idx="2">
                  <c:v>Serre Froide</c:v>
                </c:pt>
                <c:pt idx="3">
                  <c:v>Magasin</c:v>
                </c:pt>
              </c:strCache>
            </c:strRef>
          </c:cat>
          <c:val>
            <c:numRef>
              <c:f>Feuil1!$E$2:$E$5</c:f>
              <c:numCache>
                <c:formatCode>#,##0</c:formatCode>
                <c:ptCount val="4"/>
                <c:pt idx="0">
                  <c:v>72610</c:v>
                </c:pt>
                <c:pt idx="1">
                  <c:v>120300</c:v>
                </c:pt>
                <c:pt idx="2">
                  <c:v>43550</c:v>
                </c:pt>
                <c:pt idx="3">
                  <c:v>113990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F3B1-4E57-ABB6-07A98AEDC2D0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600075</xdr:colOff>
      <xdr:row>0</xdr:row>
      <xdr:rowOff>0</xdr:rowOff>
    </xdr:from>
    <xdr:to>
      <xdr:col>13</xdr:col>
      <xdr:colOff>600075</xdr:colOff>
      <xdr:row>14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CEB4F9A-3EA4-F366-7E2A-2C8066D112E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590550</xdr:colOff>
      <xdr:row>16</xdr:row>
      <xdr:rowOff>57150</xdr:rowOff>
    </xdr:from>
    <xdr:to>
      <xdr:col>13</xdr:col>
      <xdr:colOff>590550</xdr:colOff>
      <xdr:row>30</xdr:row>
      <xdr:rowOff>133350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2F6003E-0081-4628-9C98-452B5B47D48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714375</xdr:colOff>
      <xdr:row>0</xdr:row>
      <xdr:rowOff>0</xdr:rowOff>
    </xdr:from>
    <xdr:to>
      <xdr:col>20</xdr:col>
      <xdr:colOff>714375</xdr:colOff>
      <xdr:row>14</xdr:row>
      <xdr:rowOff>76200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3A2683D0-F251-ED0E-F56E-83D4BA09992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742950</xdr:colOff>
      <xdr:row>16</xdr:row>
      <xdr:rowOff>57150</xdr:rowOff>
    </xdr:from>
    <xdr:to>
      <xdr:col>20</xdr:col>
      <xdr:colOff>742950</xdr:colOff>
      <xdr:row>30</xdr:row>
      <xdr:rowOff>133350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D2915C5A-B834-4B0B-BE48-78A6ADCCD7B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E5615A-DA9B-4208-842B-54F664F6807E}">
  <dimension ref="A1:E19"/>
  <sheetViews>
    <sheetView showGridLines="0" tabSelected="1" workbookViewId="0">
      <selection activeCell="G15" sqref="G15"/>
    </sheetView>
  </sheetViews>
  <sheetFormatPr baseColWidth="10" defaultRowHeight="15" x14ac:dyDescent="0.25"/>
  <cols>
    <col min="1" max="1" width="14.7109375" bestFit="1" customWidth="1"/>
    <col min="2" max="2" width="16.140625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1" t="s">
        <v>5</v>
      </c>
      <c r="B2" s="2">
        <v>63450</v>
      </c>
      <c r="C2" s="2">
        <v>61145</v>
      </c>
      <c r="D2" s="2">
        <v>61719</v>
      </c>
      <c r="E2" s="2">
        <v>72610</v>
      </c>
    </row>
    <row r="3" spans="1:5" x14ac:dyDescent="0.25">
      <c r="A3" s="1" t="s">
        <v>6</v>
      </c>
      <c r="B3" s="2">
        <v>99500</v>
      </c>
      <c r="C3" s="2">
        <v>99980</v>
      </c>
      <c r="D3" s="2">
        <v>102255</v>
      </c>
      <c r="E3" s="2">
        <v>120300</v>
      </c>
    </row>
    <row r="4" spans="1:5" x14ac:dyDescent="0.25">
      <c r="A4" s="1" t="s">
        <v>7</v>
      </c>
      <c r="B4" s="2">
        <v>43180</v>
      </c>
      <c r="C4" s="2">
        <v>43250</v>
      </c>
      <c r="D4" s="2">
        <v>44100</v>
      </c>
      <c r="E4" s="2">
        <v>43550</v>
      </c>
    </row>
    <row r="5" spans="1:5" x14ac:dyDescent="0.25">
      <c r="A5" s="1" t="s">
        <v>8</v>
      </c>
      <c r="B5" s="2">
        <v>118900</v>
      </c>
      <c r="C5" s="2">
        <v>124140</v>
      </c>
      <c r="D5" s="2">
        <v>113450</v>
      </c>
      <c r="E5" s="2">
        <v>113990</v>
      </c>
    </row>
    <row r="6" spans="1:5" x14ac:dyDescent="0.25">
      <c r="A6" s="4" t="s">
        <v>9</v>
      </c>
      <c r="B6" s="5">
        <f>SUM(B2:B5)</f>
        <v>325030</v>
      </c>
      <c r="C6" s="5">
        <f t="shared" ref="C6:E6" si="0">SUM(C2:C5)</f>
        <v>328515</v>
      </c>
      <c r="D6" s="5">
        <f t="shared" si="0"/>
        <v>321524</v>
      </c>
      <c r="E6" s="5">
        <f t="shared" si="0"/>
        <v>350450</v>
      </c>
    </row>
    <row r="8" spans="1:5" x14ac:dyDescent="0.25">
      <c r="A8" s="1"/>
      <c r="B8" s="1" t="s">
        <v>10</v>
      </c>
      <c r="C8" s="1" t="s">
        <v>11</v>
      </c>
    </row>
    <row r="9" spans="1:5" x14ac:dyDescent="0.25">
      <c r="A9" s="1" t="s">
        <v>12</v>
      </c>
      <c r="B9" s="2">
        <f>E6-D6</f>
        <v>28926</v>
      </c>
      <c r="C9" s="3">
        <f>B9/D6</f>
        <v>8.9965290304922799E-2</v>
      </c>
    </row>
    <row r="10" spans="1:5" x14ac:dyDescent="0.25">
      <c r="A10" s="1" t="s">
        <v>13</v>
      </c>
      <c r="B10" s="2">
        <f>D6-C6</f>
        <v>-6991</v>
      </c>
      <c r="C10" s="3">
        <f>B10/C6</f>
        <v>-2.128061123540782E-2</v>
      </c>
    </row>
    <row r="11" spans="1:5" x14ac:dyDescent="0.25">
      <c r="A11" s="1" t="s">
        <v>14</v>
      </c>
      <c r="B11" s="2">
        <f>C6-B6</f>
        <v>3485</v>
      </c>
      <c r="C11" s="3">
        <f>B11/B6</f>
        <v>1.0722087191951512E-2</v>
      </c>
    </row>
    <row r="13" spans="1:5" x14ac:dyDescent="0.25">
      <c r="A13" t="s">
        <v>15</v>
      </c>
    </row>
    <row r="14" spans="1:5" x14ac:dyDescent="0.25">
      <c r="A14" s="1" t="s">
        <v>0</v>
      </c>
      <c r="B14" s="1" t="s">
        <v>1</v>
      </c>
      <c r="C14" s="1" t="s">
        <v>2</v>
      </c>
      <c r="D14" s="1" t="s">
        <v>3</v>
      </c>
      <c r="E14" s="1" t="s">
        <v>4</v>
      </c>
    </row>
    <row r="15" spans="1:5" x14ac:dyDescent="0.25">
      <c r="A15" s="1" t="s">
        <v>5</v>
      </c>
      <c r="B15" s="6"/>
      <c r="C15" s="6"/>
      <c r="D15" s="6">
        <f t="shared" ref="C15:E15" si="1">D2/D$6</f>
        <v>0.19195767656535748</v>
      </c>
      <c r="E15" s="6">
        <f>E2/E$6</f>
        <v>0.2071907547439007</v>
      </c>
    </row>
    <row r="16" spans="1:5" x14ac:dyDescent="0.25">
      <c r="A16" s="1" t="s">
        <v>6</v>
      </c>
      <c r="B16" s="6"/>
      <c r="C16" s="6"/>
      <c r="D16" s="6">
        <f t="shared" ref="B16:E16" si="2">D3/D$6</f>
        <v>0.31803224642639427</v>
      </c>
      <c r="E16" s="6">
        <f t="shared" si="2"/>
        <v>0.34327293479811671</v>
      </c>
    </row>
    <row r="17" spans="1:5" x14ac:dyDescent="0.25">
      <c r="A17" s="1" t="s">
        <v>7</v>
      </c>
      <c r="B17" s="6"/>
      <c r="C17" s="6"/>
      <c r="D17" s="6">
        <f t="shared" ref="B17:E17" si="3">D4/D$6</f>
        <v>0.13715927893407645</v>
      </c>
      <c r="E17" s="6">
        <f t="shared" si="3"/>
        <v>0.12426879726066486</v>
      </c>
    </row>
    <row r="18" spans="1:5" x14ac:dyDescent="0.25">
      <c r="A18" s="1" t="s">
        <v>8</v>
      </c>
      <c r="B18" s="6"/>
      <c r="C18" s="6"/>
      <c r="D18" s="6">
        <f t="shared" ref="B18:E19" si="4">D5/D$6</f>
        <v>0.35285079807417175</v>
      </c>
      <c r="E18" s="6">
        <f t="shared" si="4"/>
        <v>0.32526751319731773</v>
      </c>
    </row>
    <row r="19" spans="1:5" x14ac:dyDescent="0.25">
      <c r="A19" s="1" t="s">
        <v>16</v>
      </c>
      <c r="B19" s="6"/>
      <c r="C19" s="6"/>
      <c r="D19" s="6">
        <f t="shared" si="4"/>
        <v>1</v>
      </c>
      <c r="E19" s="6">
        <f t="shared" si="4"/>
        <v>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Dardel</dc:creator>
  <cp:lastModifiedBy>Nathalie Dardel</cp:lastModifiedBy>
  <dcterms:created xsi:type="dcterms:W3CDTF">2023-06-10T19:32:01Z</dcterms:created>
  <dcterms:modified xsi:type="dcterms:W3CDTF">2023-06-10T20:34:58Z</dcterms:modified>
</cp:coreProperties>
</file>