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8_{B7A9D023-44B7-48FB-ABA9-5A909762A472}" xr6:coauthVersionLast="47" xr6:coauthVersionMax="47" xr10:uidLastSave="{00000000-0000-0000-0000-000000000000}"/>
  <bookViews>
    <workbookView xWindow="-120" yWindow="-120" windowWidth="29040" windowHeight="15720" xr2:uid="{734E2D72-A030-437D-805B-E829FCBE91C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1" l="1"/>
  <c r="C8" i="1"/>
  <c r="D8" i="1"/>
  <c r="E8" i="1"/>
  <c r="C9" i="1"/>
  <c r="D9" i="1"/>
  <c r="E9" i="1"/>
  <c r="C10" i="1"/>
  <c r="D10" i="1"/>
  <c r="E10" i="1"/>
  <c r="C11" i="1"/>
  <c r="D11" i="1"/>
  <c r="B11" i="1"/>
  <c r="B9" i="1"/>
  <c r="B10" i="1"/>
  <c r="B8" i="1"/>
  <c r="L3" i="1"/>
  <c r="L4" i="1"/>
  <c r="L5" i="1"/>
  <c r="L6" i="1"/>
  <c r="L2" i="1"/>
  <c r="J3" i="1"/>
  <c r="J4" i="1"/>
  <c r="J5" i="1"/>
  <c r="J6" i="1"/>
  <c r="J2" i="1"/>
  <c r="I2" i="1"/>
  <c r="H3" i="1"/>
  <c r="H4" i="1"/>
  <c r="H5" i="1"/>
  <c r="H6" i="1"/>
  <c r="H2" i="1"/>
  <c r="K3" i="1"/>
  <c r="K4" i="1"/>
  <c r="K5" i="1"/>
  <c r="K6" i="1"/>
  <c r="K2" i="1"/>
  <c r="I3" i="1"/>
  <c r="I4" i="1"/>
  <c r="I5" i="1"/>
  <c r="I6" i="1"/>
  <c r="G3" i="1"/>
  <c r="G4" i="1"/>
  <c r="G5" i="1"/>
  <c r="G6" i="1"/>
  <c r="G2" i="1"/>
  <c r="C6" i="1"/>
  <c r="D6" i="1"/>
  <c r="E6" i="1"/>
  <c r="B6" i="1"/>
</calcChain>
</file>

<file path=xl/sharedStrings.xml><?xml version="1.0" encoding="utf-8"?>
<sst xmlns="http://schemas.openxmlformats.org/spreadsheetml/2006/main" count="20" uniqueCount="16">
  <si>
    <t>Rayon</t>
  </si>
  <si>
    <t>N-4</t>
  </si>
  <si>
    <t>N-3</t>
  </si>
  <si>
    <t>N-2</t>
  </si>
  <si>
    <t>N-1</t>
  </si>
  <si>
    <t>Pépinière</t>
  </si>
  <si>
    <t>Serre Chaude</t>
  </si>
  <si>
    <t>Serre Froide</t>
  </si>
  <si>
    <t>Magasin</t>
  </si>
  <si>
    <t>Total</t>
  </si>
  <si>
    <t>N-1 vs N-2
val</t>
  </si>
  <si>
    <t>N-1 vs N-2
%</t>
  </si>
  <si>
    <t>N-1 vs N-3
val</t>
  </si>
  <si>
    <t>N-1 vs N-3
%</t>
  </si>
  <si>
    <t>N-1 vs N-4
val</t>
  </si>
  <si>
    <t>N-1 vs N-4
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</si>
</sst>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0.0%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0" fillId="2" borderId="0" xfId="0" applyFill="1"/>
    <xf numFmtId="3" fontId="0" fillId="0" borderId="0" xfId="0" applyNumberFormat="1"/>
    <xf numFmtId="3" fontId="0" fillId="2" borderId="0" xfId="0" applyNumberFormat="1" applyFill="1"/>
    <xf numFmtId="9" fontId="0" fillId="0" borderId="0" xfId="1" applyNumberFormat="1" applyFont="1"/>
    <xf numFmtId="0" fontId="0" fillId="3" borderId="1" xfId="0" applyFill="1" applyBorder="1" applyAlignment="1">
      <alignment horizontal="center" wrapText="1"/>
    </xf>
    <xf numFmtId="0" fontId="0" fillId="3" borderId="2" xfId="0" applyFill="1" applyBorder="1" applyAlignment="1">
      <alignment horizontal="center" wrapText="1"/>
    </xf>
    <xf numFmtId="3" fontId="0" fillId="3" borderId="1" xfId="0" applyNumberFormat="1" applyFill="1" applyBorder="1"/>
    <xf numFmtId="167" fontId="0" fillId="3" borderId="2" xfId="1" applyNumberFormat="1" applyFont="1" applyFill="1" applyBorder="1"/>
    <xf numFmtId="9" fontId="0" fillId="4" borderId="0" xfId="1" applyNumberFormat="1" applyFont="1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E5615A-DA9B-4208-842B-54F664F6807E}">
  <dimension ref="A1:L11"/>
  <sheetViews>
    <sheetView tabSelected="1" workbookViewId="0">
      <selection activeCell="A15" sqref="A15"/>
    </sheetView>
  </sheetViews>
  <sheetFormatPr baseColWidth="10" defaultRowHeight="15" x14ac:dyDescent="0.25"/>
  <sheetData>
    <row r="1" spans="1:12" ht="3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G1" s="5" t="s">
        <v>10</v>
      </c>
      <c r="H1" s="6" t="s">
        <v>11</v>
      </c>
      <c r="I1" s="5" t="s">
        <v>12</v>
      </c>
      <c r="J1" s="6" t="s">
        <v>13</v>
      </c>
      <c r="K1" s="5" t="s">
        <v>14</v>
      </c>
      <c r="L1" s="6" t="s">
        <v>15</v>
      </c>
    </row>
    <row r="2" spans="1:12" x14ac:dyDescent="0.25">
      <c r="A2" t="s">
        <v>5</v>
      </c>
      <c r="B2" s="2">
        <v>63450</v>
      </c>
      <c r="C2" s="2">
        <v>61145</v>
      </c>
      <c r="D2" s="2">
        <v>61719</v>
      </c>
      <c r="E2" s="2">
        <v>72610</v>
      </c>
      <c r="G2" s="7">
        <f>$E2-D2</f>
        <v>10891</v>
      </c>
      <c r="H2" s="8">
        <f>G2/D2</f>
        <v>0.17646105737293216</v>
      </c>
      <c r="I2" s="7">
        <f>$E2-C2</f>
        <v>11465</v>
      </c>
      <c r="J2" s="8">
        <f>I2/C2</f>
        <v>0.18750511080219151</v>
      </c>
      <c r="K2" s="7">
        <f>$E2-B2</f>
        <v>9160</v>
      </c>
      <c r="L2" s="8">
        <f>K2/B2</f>
        <v>0.14436564223798265</v>
      </c>
    </row>
    <row r="3" spans="1:12" x14ac:dyDescent="0.25">
      <c r="A3" t="s">
        <v>6</v>
      </c>
      <c r="B3" s="2">
        <v>99500</v>
      </c>
      <c r="C3" s="2">
        <v>99980</v>
      </c>
      <c r="D3" s="2">
        <v>102255</v>
      </c>
      <c r="E3" s="2">
        <v>120300</v>
      </c>
      <c r="G3" s="7">
        <f t="shared" ref="G3:G6" si="0">$E3-D3</f>
        <v>18045</v>
      </c>
      <c r="H3" s="8">
        <f t="shared" ref="H3:H6" si="1">G3/D3</f>
        <v>0.17647058823529413</v>
      </c>
      <c r="I3" s="7">
        <f t="shared" ref="I3:I6" si="2">$E3-C3</f>
        <v>20320</v>
      </c>
      <c r="J3" s="8">
        <f t="shared" ref="J3:J6" si="3">I3/C3</f>
        <v>0.20324064812962592</v>
      </c>
      <c r="K3" s="7">
        <f t="shared" ref="K3:K6" si="4">$E3-B3</f>
        <v>20800</v>
      </c>
      <c r="L3" s="8">
        <f t="shared" ref="L3:L6" si="5">K3/B3</f>
        <v>0.20904522613065327</v>
      </c>
    </row>
    <row r="4" spans="1:12" x14ac:dyDescent="0.25">
      <c r="A4" t="s">
        <v>7</v>
      </c>
      <c r="B4" s="2">
        <v>43180</v>
      </c>
      <c r="C4" s="2">
        <v>43250</v>
      </c>
      <c r="D4" s="2">
        <v>44100</v>
      </c>
      <c r="E4" s="2">
        <v>43550</v>
      </c>
      <c r="G4" s="7">
        <f t="shared" si="0"/>
        <v>-550</v>
      </c>
      <c r="H4" s="8">
        <f t="shared" si="1"/>
        <v>-1.2471655328798186E-2</v>
      </c>
      <c r="I4" s="7">
        <f t="shared" si="2"/>
        <v>300</v>
      </c>
      <c r="J4" s="8">
        <f t="shared" si="3"/>
        <v>6.9364161849710983E-3</v>
      </c>
      <c r="K4" s="7">
        <f t="shared" si="4"/>
        <v>370</v>
      </c>
      <c r="L4" s="8">
        <f t="shared" si="5"/>
        <v>8.5687818434460397E-3</v>
      </c>
    </row>
    <row r="5" spans="1:12" x14ac:dyDescent="0.25">
      <c r="A5" t="s">
        <v>8</v>
      </c>
      <c r="B5" s="2">
        <v>118900</v>
      </c>
      <c r="C5" s="2">
        <v>124140</v>
      </c>
      <c r="D5" s="2">
        <v>113450</v>
      </c>
      <c r="E5" s="2">
        <v>113990</v>
      </c>
      <c r="G5" s="7">
        <f t="shared" si="0"/>
        <v>540</v>
      </c>
      <c r="H5" s="8">
        <f t="shared" si="1"/>
        <v>4.7598060819744378E-3</v>
      </c>
      <c r="I5" s="7">
        <f t="shared" si="2"/>
        <v>-10150</v>
      </c>
      <c r="J5" s="8">
        <f t="shared" si="3"/>
        <v>-8.1762526180119227E-2</v>
      </c>
      <c r="K5" s="7">
        <f t="shared" si="4"/>
        <v>-4910</v>
      </c>
      <c r="L5" s="8">
        <f t="shared" si="5"/>
        <v>-4.1295206055508828E-2</v>
      </c>
    </row>
    <row r="6" spans="1:12" x14ac:dyDescent="0.25">
      <c r="A6" s="1" t="s">
        <v>9</v>
      </c>
      <c r="B6" s="3">
        <f>SUM(B2:B5)</f>
        <v>325030</v>
      </c>
      <c r="C6" s="3">
        <f t="shared" ref="C6:E6" si="6">SUM(C2:C5)</f>
        <v>328515</v>
      </c>
      <c r="D6" s="3">
        <f t="shared" si="6"/>
        <v>321524</v>
      </c>
      <c r="E6" s="3">
        <f t="shared" si="6"/>
        <v>350450</v>
      </c>
      <c r="G6" s="7">
        <f t="shared" si="0"/>
        <v>28926</v>
      </c>
      <c r="H6" s="8">
        <f t="shared" si="1"/>
        <v>8.9965290304922799E-2</v>
      </c>
      <c r="I6" s="7">
        <f t="shared" si="2"/>
        <v>21935</v>
      </c>
      <c r="J6" s="8">
        <f t="shared" si="3"/>
        <v>6.6770162701855318E-2</v>
      </c>
      <c r="K6" s="7">
        <f t="shared" si="4"/>
        <v>25420</v>
      </c>
      <c r="L6" s="8">
        <f t="shared" si="5"/>
        <v>7.8208165400116908E-2</v>
      </c>
    </row>
    <row r="8" spans="1:12" x14ac:dyDescent="0.25">
      <c r="A8" t="s">
        <v>5</v>
      </c>
      <c r="B8" s="4">
        <f>B2/B$6</f>
        <v>0.19521274959234533</v>
      </c>
      <c r="C8" s="4">
        <f t="shared" ref="C8:E8" si="7">C2/C$6</f>
        <v>0.18612544328265071</v>
      </c>
      <c r="D8" s="9">
        <f t="shared" si="7"/>
        <v>0.19195767656535748</v>
      </c>
      <c r="E8" s="9">
        <f t="shared" si="7"/>
        <v>0.2071907547439007</v>
      </c>
    </row>
    <row r="9" spans="1:12" x14ac:dyDescent="0.25">
      <c r="A9" t="s">
        <v>6</v>
      </c>
      <c r="B9" s="4">
        <f t="shared" ref="B9:E10" si="8">B3/B$6</f>
        <v>0.30612558840722393</v>
      </c>
      <c r="C9" s="4">
        <f t="shared" si="8"/>
        <v>0.30433922347533598</v>
      </c>
      <c r="D9" s="9">
        <f t="shared" si="8"/>
        <v>0.31803224642639427</v>
      </c>
      <c r="E9" s="9">
        <f t="shared" si="8"/>
        <v>0.34327293479811671</v>
      </c>
    </row>
    <row r="10" spans="1:12" x14ac:dyDescent="0.25">
      <c r="A10" t="s">
        <v>7</v>
      </c>
      <c r="B10" s="4">
        <f t="shared" si="8"/>
        <v>0.13284927545149677</v>
      </c>
      <c r="C10" s="4">
        <f t="shared" si="8"/>
        <v>0.13165304476203521</v>
      </c>
      <c r="D10" s="9">
        <f t="shared" si="8"/>
        <v>0.13715927893407645</v>
      </c>
      <c r="E10" s="9">
        <f t="shared" si="8"/>
        <v>0.12426879726066486</v>
      </c>
    </row>
    <row r="11" spans="1:12" x14ac:dyDescent="0.25">
      <c r="A11" t="s">
        <v>8</v>
      </c>
      <c r="B11" s="4">
        <f>B5/B$6</f>
        <v>0.36581238654893394</v>
      </c>
      <c r="C11" s="4">
        <f t="shared" ref="C11:E11" si="9">C5/C$6</f>
        <v>0.37788228847997807</v>
      </c>
      <c r="D11" s="9">
        <f t="shared" si="9"/>
        <v>0.35285079807417175</v>
      </c>
      <c r="E11" s="9">
        <f>E5/E$6</f>
        <v>0.32526751319731773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Dardel</dc:creator>
  <cp:lastModifiedBy>Nathalie Dardel</cp:lastModifiedBy>
  <dcterms:created xsi:type="dcterms:W3CDTF">2023-06-10T19:32:01Z</dcterms:created>
  <dcterms:modified xsi:type="dcterms:W3CDTF">2023-06-10T19:41:41Z</dcterms:modified>
</cp:coreProperties>
</file>