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3101FDB7-08B7-4452-A817-0B200F82D0B5}" xr6:coauthVersionLast="47" xr6:coauthVersionMax="47" xr10:uidLastSave="{00000000-0000-0000-0000-000000000000}"/>
  <bookViews>
    <workbookView xWindow="-108" yWindow="-108" windowWidth="30936" windowHeight="16896" firstSheet="5" activeTab="5" xr2:uid="{00000000-000D-0000-FFFF-FFFF00000000}"/>
  </bookViews>
  <sheets>
    <sheet name="Sur place" sheetId="14" state="hidden" r:id="rId1"/>
    <sheet name="Pré inscription rando pédestre" sheetId="4" state="hidden" r:id="rId2"/>
    <sheet name="Données" sheetId="2" state="hidden" r:id="rId3"/>
    <sheet name="Pré inscription Rando Gourmande" sheetId="5" state="hidden" r:id="rId4"/>
    <sheet name="Hello Asso" sheetId="12" state="hidden" r:id="rId5"/>
    <sheet name="Bénévoles" sheetId="9" r:id="rId6"/>
    <sheet name="Total repas" sheetId="8" state="hidden" r:id="rId7"/>
    <sheet name="Total randonneurs" sheetId="10" state="hidden" r:id="rId8"/>
    <sheet name="Bilan financier" sheetId="13" state="hidden" r:id="rId9"/>
  </sheets>
  <definedNames>
    <definedName name="Connaissance_rando">Données!$D$3:$D$14</definedName>
    <definedName name="Dessert">Données!$G$4:$G$5</definedName>
    <definedName name="payé">Bénévoles!$L$15:$L$16</definedName>
    <definedName name="personne">Bénévoles!$L$8:$L$9</definedName>
    <definedName name="Prix">'Hello Asso'!$AA$7:$AA$24</definedName>
    <definedName name="randonnée">'Sur place'!$AI$6:$AI$8</definedName>
    <definedName name="repas">Bénévoles!$L$5:$L$6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2" i="9" l="1"/>
  <c r="F32" i="9"/>
  <c r="F31" i="9"/>
  <c r="E31" i="9"/>
  <c r="I23" i="9"/>
  <c r="F28" i="9" l="1"/>
  <c r="F23" i="9"/>
  <c r="I6" i="9"/>
  <c r="F6" i="9" s="1"/>
  <c r="I7" i="9"/>
  <c r="F7" i="9" s="1"/>
  <c r="I8" i="9"/>
  <c r="F8" i="9" s="1"/>
  <c r="I9" i="9"/>
  <c r="F9" i="9" s="1"/>
  <c r="I10" i="9"/>
  <c r="F10" i="9" s="1"/>
  <c r="I11" i="9"/>
  <c r="F11" i="9" s="1"/>
  <c r="I12" i="9"/>
  <c r="F12" i="9" s="1"/>
  <c r="I13" i="9"/>
  <c r="F13" i="9" s="1"/>
  <c r="I14" i="9"/>
  <c r="F14" i="9" s="1"/>
  <c r="I15" i="9"/>
  <c r="F15" i="9" s="1"/>
  <c r="I16" i="9"/>
  <c r="F16" i="9" s="1"/>
  <c r="I17" i="9"/>
  <c r="F17" i="9" s="1"/>
  <c r="I18" i="9"/>
  <c r="F18" i="9" s="1"/>
  <c r="I19" i="9"/>
  <c r="F19" i="9" s="1"/>
  <c r="I20" i="9"/>
  <c r="F20" i="9" s="1"/>
  <c r="I21" i="9"/>
  <c r="F21" i="9" s="1"/>
  <c r="I22" i="9"/>
  <c r="F22" i="9" s="1"/>
  <c r="I24" i="9"/>
  <c r="F24" i="9" s="1"/>
  <c r="I25" i="9"/>
  <c r="F25" i="9" s="1"/>
  <c r="I5" i="9"/>
  <c r="F5" i="9" s="1"/>
  <c r="C27" i="9" l="1"/>
  <c r="G11" i="14"/>
  <c r="G12" i="14"/>
  <c r="G13" i="14"/>
  <c r="G14" i="14"/>
  <c r="G15" i="14"/>
  <c r="G16" i="14"/>
  <c r="G17" i="14"/>
  <c r="G18" i="14"/>
  <c r="G19" i="14"/>
  <c r="G20" i="14"/>
  <c r="G21" i="14"/>
  <c r="G22" i="14"/>
  <c r="G23" i="14"/>
  <c r="G24" i="14"/>
  <c r="G25" i="14"/>
  <c r="G26" i="14"/>
  <c r="G27" i="14"/>
  <c r="G28" i="14"/>
  <c r="G29" i="14"/>
  <c r="G30" i="14"/>
  <c r="G31" i="14"/>
  <c r="G32" i="14"/>
  <c r="G33" i="14"/>
  <c r="G34" i="14"/>
  <c r="G35" i="14"/>
  <c r="G36" i="14"/>
  <c r="G37" i="14"/>
  <c r="G38" i="14"/>
  <c r="G39" i="14"/>
  <c r="G40" i="14"/>
  <c r="G41" i="14"/>
  <c r="G42" i="14"/>
  <c r="G43" i="14"/>
  <c r="G44" i="14"/>
  <c r="G45" i="14"/>
  <c r="G46" i="14"/>
  <c r="G47" i="14"/>
  <c r="G48" i="14"/>
  <c r="G49" i="14"/>
  <c r="G50" i="14"/>
  <c r="G51" i="14"/>
  <c r="G52" i="14"/>
  <c r="G53" i="14"/>
  <c r="G54" i="14"/>
  <c r="G55" i="14"/>
  <c r="G56" i="14"/>
  <c r="G57" i="14"/>
  <c r="G58" i="14"/>
  <c r="G59" i="14"/>
  <c r="G60" i="14"/>
  <c r="G61" i="14"/>
  <c r="G62" i="14"/>
  <c r="G63" i="14"/>
  <c r="G64" i="14"/>
  <c r="G65" i="14"/>
  <c r="G66" i="14"/>
  <c r="G67" i="14"/>
  <c r="G68" i="14"/>
  <c r="G69" i="14"/>
  <c r="G70" i="14"/>
  <c r="G71" i="14"/>
  <c r="G72" i="14"/>
  <c r="G73" i="14"/>
  <c r="G74" i="14"/>
  <c r="G75" i="14"/>
  <c r="G76" i="14"/>
  <c r="G77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93" i="14"/>
  <c r="G94" i="14"/>
  <c r="G95" i="14"/>
  <c r="G96" i="14"/>
  <c r="G97" i="14"/>
  <c r="G98" i="14"/>
  <c r="G99" i="14"/>
  <c r="G100" i="14"/>
  <c r="G101" i="14"/>
  <c r="G102" i="14"/>
  <c r="G103" i="14"/>
  <c r="G104" i="14"/>
  <c r="G105" i="14"/>
  <c r="G106" i="14"/>
  <c r="G107" i="14"/>
  <c r="G108" i="14"/>
  <c r="G109" i="14"/>
  <c r="G110" i="14"/>
  <c r="G111" i="14"/>
  <c r="G112" i="14"/>
  <c r="G113" i="14"/>
  <c r="G114" i="14"/>
  <c r="G115" i="14"/>
  <c r="G116" i="14"/>
  <c r="G117" i="14"/>
  <c r="G118" i="14"/>
  <c r="G119" i="14"/>
  <c r="G120" i="14"/>
  <c r="G121" i="14"/>
  <c r="G122" i="14"/>
  <c r="G123" i="14"/>
  <c r="G124" i="14"/>
  <c r="G125" i="14"/>
  <c r="G126" i="14"/>
  <c r="G127" i="14"/>
  <c r="G128" i="14"/>
  <c r="G129" i="14"/>
  <c r="G130" i="14"/>
  <c r="G131" i="14"/>
  <c r="G132" i="14"/>
  <c r="G133" i="14"/>
  <c r="G134" i="14"/>
  <c r="G135" i="14"/>
  <c r="G136" i="14"/>
  <c r="G137" i="14"/>
  <c r="G138" i="14"/>
  <c r="G139" i="14"/>
  <c r="G140" i="14"/>
  <c r="G141" i="14"/>
  <c r="G142" i="14"/>
  <c r="G143" i="14"/>
  <c r="G144" i="14"/>
  <c r="G145" i="14"/>
  <c r="G146" i="14"/>
  <c r="G147" i="14"/>
  <c r="G148" i="14"/>
  <c r="G149" i="14"/>
  <c r="G150" i="14"/>
  <c r="G151" i="14"/>
  <c r="G152" i="14"/>
  <c r="G153" i="14"/>
  <c r="G154" i="14"/>
  <c r="G155" i="14"/>
  <c r="G156" i="14"/>
  <c r="G157" i="14"/>
  <c r="G158" i="14"/>
  <c r="G159" i="14"/>
  <c r="G160" i="14"/>
  <c r="G161" i="14"/>
  <c r="G162" i="14"/>
  <c r="G163" i="14"/>
  <c r="G164" i="14"/>
  <c r="G165" i="14"/>
  <c r="G166" i="14"/>
  <c r="G167" i="14"/>
  <c r="G168" i="14"/>
  <c r="G169" i="14"/>
  <c r="G170" i="14"/>
  <c r="G171" i="14"/>
  <c r="G172" i="14"/>
  <c r="G173" i="14"/>
  <c r="G174" i="14"/>
  <c r="G175" i="14"/>
  <c r="G176" i="14"/>
  <c r="G177" i="14"/>
  <c r="G178" i="14"/>
  <c r="G179" i="14"/>
  <c r="G180" i="14"/>
  <c r="G181" i="14"/>
  <c r="G182" i="14"/>
  <c r="G183" i="14"/>
  <c r="G184" i="14"/>
  <c r="G185" i="14"/>
  <c r="G186" i="14"/>
  <c r="G187" i="14"/>
  <c r="G188" i="14"/>
  <c r="G189" i="14"/>
  <c r="G190" i="14"/>
  <c r="G191" i="14"/>
  <c r="G192" i="14"/>
  <c r="G193" i="14"/>
  <c r="G194" i="14"/>
  <c r="G195" i="14"/>
  <c r="G196" i="14"/>
  <c r="G197" i="14"/>
  <c r="G198" i="14"/>
  <c r="G199" i="14"/>
  <c r="G200" i="14"/>
  <c r="G201" i="14"/>
  <c r="G202" i="14"/>
  <c r="G203" i="14"/>
  <c r="G204" i="14"/>
  <c r="G205" i="14"/>
  <c r="G206" i="14"/>
  <c r="G207" i="14"/>
  <c r="G208" i="14"/>
  <c r="G209" i="14"/>
  <c r="G210" i="14"/>
  <c r="G211" i="14"/>
  <c r="G212" i="14"/>
  <c r="G213" i="14"/>
  <c r="G214" i="14"/>
  <c r="G215" i="14"/>
  <c r="G216" i="14"/>
  <c r="G217" i="14"/>
  <c r="G218" i="14"/>
  <c r="G219" i="14"/>
  <c r="G220" i="14"/>
  <c r="G221" i="14"/>
  <c r="G222" i="14"/>
  <c r="G223" i="14"/>
  <c r="G224" i="14"/>
  <c r="G225" i="14"/>
  <c r="G226" i="14"/>
  <c r="G227" i="14"/>
  <c r="G228" i="14"/>
  <c r="G229" i="14"/>
  <c r="G230" i="14"/>
  <c r="G231" i="14"/>
  <c r="G232" i="14"/>
  <c r="G233" i="14"/>
  <c r="G234" i="14"/>
  <c r="G235" i="14"/>
  <c r="G236" i="14"/>
  <c r="G237" i="14"/>
  <c r="G238" i="14"/>
  <c r="G239" i="14"/>
  <c r="G240" i="14"/>
  <c r="G241" i="14"/>
  <c r="G242" i="14"/>
  <c r="G243" i="14"/>
  <c r="G244" i="14"/>
  <c r="G245" i="14"/>
  <c r="G246" i="14"/>
  <c r="G247" i="14"/>
  <c r="G248" i="14"/>
  <c r="G249" i="14"/>
  <c r="G250" i="14"/>
  <c r="G251" i="14"/>
  <c r="G252" i="14"/>
  <c r="G253" i="14"/>
  <c r="G254" i="14"/>
  <c r="G255" i="14"/>
  <c r="G256" i="14"/>
  <c r="G257" i="14"/>
  <c r="G258" i="14"/>
  <c r="G259" i="14"/>
  <c r="G260" i="14"/>
  <c r="G261" i="14"/>
  <c r="G262" i="14"/>
  <c r="G263" i="14"/>
  <c r="G264" i="14"/>
  <c r="G265" i="14"/>
  <c r="G266" i="14"/>
  <c r="G267" i="14"/>
  <c r="G268" i="14"/>
  <c r="G269" i="14"/>
  <c r="G270" i="14"/>
  <c r="G271" i="14"/>
  <c r="G272" i="14"/>
  <c r="G273" i="14"/>
  <c r="G274" i="14"/>
  <c r="G275" i="14"/>
  <c r="G276" i="14"/>
  <c r="G277" i="14"/>
  <c r="G278" i="14"/>
  <c r="G279" i="14"/>
  <c r="G280" i="14"/>
  <c r="G281" i="14"/>
  <c r="G282" i="14"/>
  <c r="G283" i="14"/>
  <c r="G284" i="14"/>
  <c r="G285" i="14"/>
  <c r="G286" i="14"/>
  <c r="G287" i="14"/>
  <c r="G288" i="14"/>
  <c r="G289" i="14"/>
  <c r="G290" i="14"/>
  <c r="G291" i="14"/>
  <c r="G292" i="14"/>
  <c r="G293" i="14"/>
  <c r="G294" i="14"/>
  <c r="G295" i="14"/>
  <c r="G296" i="14"/>
  <c r="G297" i="14"/>
  <c r="G298" i="14"/>
  <c r="G299" i="14"/>
  <c r="G300" i="14"/>
  <c r="G301" i="14"/>
  <c r="G302" i="14"/>
  <c r="G303" i="14"/>
  <c r="G304" i="14"/>
  <c r="G305" i="14"/>
  <c r="G306" i="14"/>
  <c r="G307" i="14"/>
  <c r="G308" i="14"/>
  <c r="G309" i="14"/>
  <c r="G310" i="14"/>
  <c r="G311" i="14"/>
  <c r="G312" i="14"/>
  <c r="G313" i="14"/>
  <c r="G314" i="14"/>
  <c r="G315" i="14"/>
  <c r="G316" i="14"/>
  <c r="G317" i="14"/>
  <c r="G318" i="14"/>
  <c r="G319" i="14"/>
  <c r="G320" i="14"/>
  <c r="G321" i="14"/>
  <c r="G322" i="14"/>
  <c r="G323" i="14"/>
  <c r="G324" i="14"/>
  <c r="G325" i="14"/>
  <c r="G326" i="14"/>
  <c r="G327" i="14"/>
  <c r="G328" i="14"/>
  <c r="G329" i="14"/>
  <c r="G330" i="14"/>
  <c r="G331" i="14"/>
  <c r="G332" i="14"/>
  <c r="G333" i="14"/>
  <c r="G334" i="14"/>
  <c r="G335" i="14"/>
  <c r="G336" i="14"/>
  <c r="G337" i="14"/>
  <c r="G338" i="14"/>
  <c r="G339" i="14"/>
  <c r="G340" i="14"/>
  <c r="G341" i="14"/>
  <c r="G342" i="14"/>
  <c r="G343" i="14"/>
  <c r="G344" i="14"/>
  <c r="G345" i="14"/>
  <c r="G346" i="14"/>
  <c r="G347" i="14"/>
  <c r="G348" i="14"/>
  <c r="G349" i="14"/>
  <c r="G350" i="14"/>
  <c r="G351" i="14"/>
  <c r="G10" i="14"/>
  <c r="L7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10" i="5"/>
  <c r="M8" i="12"/>
  <c r="J7" i="10" s="1"/>
  <c r="M9" i="12"/>
  <c r="J8" i="10" s="1"/>
  <c r="M7" i="12"/>
  <c r="J6" i="10" s="1"/>
  <c r="L8" i="12"/>
  <c r="F7" i="10" s="1"/>
  <c r="L9" i="12"/>
  <c r="F8" i="10" s="1"/>
  <c r="L7" i="12"/>
  <c r="F6" i="10" s="1"/>
  <c r="E182" i="12" l="1"/>
  <c r="E183" i="12"/>
  <c r="E184" i="12"/>
  <c r="E185" i="12"/>
  <c r="E186" i="12"/>
  <c r="E187" i="12"/>
  <c r="E188" i="12"/>
  <c r="E189" i="12"/>
  <c r="E190" i="12"/>
  <c r="E191" i="12"/>
  <c r="E192" i="12"/>
  <c r="E193" i="12"/>
  <c r="E194" i="12"/>
  <c r="E195" i="12"/>
  <c r="E196" i="12"/>
  <c r="E197" i="12"/>
  <c r="E198" i="12"/>
  <c r="E199" i="12"/>
  <c r="E200" i="12"/>
  <c r="E201" i="12"/>
  <c r="E202" i="12"/>
  <c r="E203" i="12"/>
  <c r="E204" i="12"/>
  <c r="E205" i="12"/>
  <c r="E206" i="12"/>
  <c r="E207" i="12"/>
  <c r="E208" i="12"/>
  <c r="E209" i="12"/>
  <c r="E210" i="12"/>
  <c r="E211" i="12"/>
  <c r="E212" i="12"/>
  <c r="E213" i="12"/>
  <c r="E214" i="12"/>
  <c r="E215" i="12"/>
  <c r="E216" i="12"/>
  <c r="E217" i="12"/>
  <c r="E218" i="12"/>
  <c r="E219" i="12"/>
  <c r="E220" i="12"/>
  <c r="E221" i="12"/>
  <c r="E222" i="12"/>
  <c r="E223" i="12"/>
  <c r="E224" i="12"/>
  <c r="E225" i="12"/>
  <c r="E226" i="12"/>
  <c r="E227" i="12"/>
  <c r="E228" i="12"/>
  <c r="E229" i="12"/>
  <c r="E230" i="12"/>
  <c r="E231" i="12"/>
  <c r="E232" i="12"/>
  <c r="E233" i="12"/>
  <c r="E234" i="12"/>
  <c r="E235" i="12"/>
  <c r="E236" i="12"/>
  <c r="E237" i="12"/>
  <c r="E238" i="12"/>
  <c r="E239" i="12"/>
  <c r="E240" i="12"/>
  <c r="E241" i="12"/>
  <c r="E242" i="12"/>
  <c r="E243" i="12"/>
  <c r="E244" i="12"/>
  <c r="E245" i="12"/>
  <c r="E246" i="12"/>
  <c r="E247" i="12"/>
  <c r="E248" i="12"/>
  <c r="E249" i="12"/>
  <c r="E250" i="12"/>
  <c r="E251" i="12"/>
  <c r="E252" i="12"/>
  <c r="E253" i="12"/>
  <c r="E254" i="12"/>
  <c r="E255" i="12"/>
  <c r="E256" i="12"/>
  <c r="E257" i="12"/>
  <c r="E258" i="12"/>
  <c r="E259" i="12"/>
  <c r="E260" i="12"/>
  <c r="E261" i="12"/>
  <c r="E262" i="12"/>
  <c r="E263" i="12"/>
  <c r="E264" i="12"/>
  <c r="E265" i="12"/>
  <c r="E266" i="12"/>
  <c r="E267" i="12"/>
  <c r="E268" i="12"/>
  <c r="E269" i="12"/>
  <c r="E270" i="12"/>
  <c r="E271" i="12"/>
  <c r="E272" i="12"/>
  <c r="E273" i="12"/>
  <c r="E274" i="12"/>
  <c r="E275" i="12"/>
  <c r="E276" i="12"/>
  <c r="E277" i="12"/>
  <c r="E278" i="12"/>
  <c r="E279" i="12"/>
  <c r="E280" i="12"/>
  <c r="E281" i="12"/>
  <c r="E282" i="12"/>
  <c r="E283" i="12"/>
  <c r="E284" i="12"/>
  <c r="E285" i="12"/>
  <c r="E286" i="12"/>
  <c r="E287" i="12"/>
  <c r="E288" i="12"/>
  <c r="E289" i="12"/>
  <c r="E290" i="12"/>
  <c r="E291" i="12"/>
  <c r="E292" i="12"/>
  <c r="E293" i="12"/>
  <c r="E294" i="12"/>
  <c r="E295" i="12"/>
  <c r="E296" i="12"/>
  <c r="E297" i="12"/>
  <c r="E298" i="12"/>
  <c r="E299" i="12"/>
  <c r="E300" i="12"/>
  <c r="E301" i="12"/>
  <c r="E302" i="12"/>
  <c r="E303" i="12"/>
  <c r="E304" i="12"/>
  <c r="E305" i="12"/>
  <c r="E306" i="12"/>
  <c r="E307" i="12"/>
  <c r="E308" i="12"/>
  <c r="E309" i="12"/>
  <c r="E310" i="12"/>
  <c r="E311" i="12"/>
  <c r="E312" i="12"/>
  <c r="E313" i="12"/>
  <c r="E314" i="12"/>
  <c r="E315" i="12"/>
  <c r="E316" i="12"/>
  <c r="E317" i="12"/>
  <c r="E318" i="12"/>
  <c r="E319" i="12"/>
  <c r="E320" i="12"/>
  <c r="E321" i="12"/>
  <c r="E322" i="12"/>
  <c r="E323" i="12"/>
  <c r="E324" i="12"/>
  <c r="E325" i="12"/>
  <c r="E326" i="12"/>
  <c r="E327" i="12"/>
  <c r="E328" i="12"/>
  <c r="E329" i="12"/>
  <c r="E330" i="12"/>
  <c r="E331" i="12"/>
  <c r="E332" i="12"/>
  <c r="E333" i="12"/>
  <c r="E334" i="12"/>
  <c r="E335" i="12"/>
  <c r="E336" i="12"/>
  <c r="E337" i="12"/>
  <c r="E338" i="12"/>
  <c r="E339" i="12"/>
  <c r="E340" i="12"/>
  <c r="E341" i="12"/>
  <c r="E342" i="12"/>
  <c r="E343" i="12"/>
  <c r="E344" i="12"/>
  <c r="E345" i="12"/>
  <c r="E346" i="12"/>
  <c r="E347" i="12"/>
  <c r="E348" i="12"/>
  <c r="E349" i="12"/>
  <c r="E350" i="12"/>
  <c r="E351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E95" i="12"/>
  <c r="E96" i="12"/>
  <c r="E97" i="12"/>
  <c r="E98" i="12"/>
  <c r="E99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E118" i="12"/>
  <c r="E119" i="12"/>
  <c r="E120" i="12"/>
  <c r="E121" i="12"/>
  <c r="E122" i="12"/>
  <c r="E123" i="12"/>
  <c r="E124" i="12"/>
  <c r="E125" i="12"/>
  <c r="E126" i="12"/>
  <c r="E127" i="12"/>
  <c r="E128" i="12"/>
  <c r="E129" i="12"/>
  <c r="E130" i="12"/>
  <c r="E131" i="12"/>
  <c r="E132" i="12"/>
  <c r="E133" i="12"/>
  <c r="E134" i="12"/>
  <c r="E135" i="12"/>
  <c r="E136" i="12"/>
  <c r="E137" i="12"/>
  <c r="E138" i="12"/>
  <c r="E139" i="12"/>
  <c r="E140" i="12"/>
  <c r="E141" i="12"/>
  <c r="E142" i="12"/>
  <c r="E143" i="12"/>
  <c r="E144" i="12"/>
  <c r="E145" i="12"/>
  <c r="E146" i="12"/>
  <c r="E147" i="12"/>
  <c r="E148" i="12"/>
  <c r="E149" i="12"/>
  <c r="E150" i="12"/>
  <c r="E151" i="12"/>
  <c r="E152" i="12"/>
  <c r="E153" i="12"/>
  <c r="E154" i="12"/>
  <c r="E155" i="12"/>
  <c r="E156" i="12"/>
  <c r="E157" i="12"/>
  <c r="E158" i="12"/>
  <c r="E159" i="12"/>
  <c r="E160" i="12"/>
  <c r="E161" i="12"/>
  <c r="E162" i="12"/>
  <c r="E163" i="12"/>
  <c r="E164" i="12"/>
  <c r="E165" i="12"/>
  <c r="E166" i="12"/>
  <c r="E167" i="12"/>
  <c r="E168" i="12"/>
  <c r="E169" i="12"/>
  <c r="E170" i="12"/>
  <c r="E171" i="12"/>
  <c r="E172" i="12"/>
  <c r="E173" i="12"/>
  <c r="E174" i="12"/>
  <c r="E175" i="12"/>
  <c r="E176" i="12"/>
  <c r="E177" i="12"/>
  <c r="E178" i="12"/>
  <c r="E179" i="12"/>
  <c r="E180" i="12"/>
  <c r="E181" i="12"/>
  <c r="E10" i="12"/>
  <c r="M8" i="5" l="1"/>
  <c r="I7" i="10" s="1"/>
  <c r="M9" i="5"/>
  <c r="I8" i="10" s="1"/>
  <c r="M7" i="5"/>
  <c r="I6" i="10" s="1"/>
  <c r="L8" i="5"/>
  <c r="E7" i="10" s="1"/>
  <c r="L9" i="5"/>
  <c r="E8" i="10" s="1"/>
  <c r="E6" i="10"/>
  <c r="I7" i="4"/>
  <c r="C6" i="10" s="1"/>
  <c r="J8" i="4"/>
  <c r="G7" i="10" s="1"/>
  <c r="J9" i="4"/>
  <c r="G8" i="10" s="1"/>
  <c r="J7" i="4"/>
  <c r="G6" i="10" s="1"/>
  <c r="I8" i="4"/>
  <c r="C7" i="10" s="1"/>
  <c r="I9" i="4"/>
  <c r="C8" i="10" s="1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10" i="4"/>
  <c r="C11" i="13" l="1"/>
  <c r="L9" i="14"/>
  <c r="H8" i="10" s="1"/>
  <c r="L7" i="14"/>
  <c r="H6" i="10" s="1"/>
  <c r="L8" i="14"/>
  <c r="H7" i="10" s="1"/>
  <c r="K8" i="14"/>
  <c r="D7" i="10" s="1"/>
  <c r="K9" i="14"/>
  <c r="D8" i="10" s="1"/>
  <c r="K7" i="14"/>
  <c r="D6" i="10" s="1"/>
  <c r="M20" i="14"/>
  <c r="M19" i="14"/>
  <c r="M18" i="14"/>
  <c r="M17" i="14"/>
  <c r="M16" i="14"/>
  <c r="M15" i="14"/>
  <c r="K11" i="14" l="1"/>
  <c r="K12" i="14" s="1"/>
  <c r="L11" i="14"/>
  <c r="L12" i="14" s="1"/>
  <c r="E17" i="13"/>
  <c r="M12" i="14" l="1"/>
  <c r="C10" i="13"/>
  <c r="D10" i="13"/>
  <c r="M11" i="14"/>
  <c r="E10" i="13" l="1"/>
  <c r="M14" i="12"/>
  <c r="F8" i="8" s="1"/>
  <c r="L14" i="12"/>
  <c r="E8" i="8" s="1"/>
  <c r="L10" i="12" l="1"/>
  <c r="L11" i="12" s="1"/>
  <c r="M10" i="12"/>
  <c r="M11" i="12" s="1"/>
  <c r="N14" i="12"/>
  <c r="N11" i="12" l="1"/>
  <c r="C8" i="8"/>
  <c r="C8" i="13"/>
  <c r="D8" i="8"/>
  <c r="D8" i="13"/>
  <c r="N10" i="12"/>
  <c r="J10" i="10"/>
  <c r="H10" i="10"/>
  <c r="D11" i="13"/>
  <c r="E11" i="13" s="1"/>
  <c r="C12" i="8"/>
  <c r="F12" i="8"/>
  <c r="E8" i="13" l="1"/>
  <c r="E12" i="8"/>
  <c r="D12" i="8"/>
  <c r="F27" i="9"/>
  <c r="F10" i="10"/>
  <c r="C15" i="10" s="1"/>
  <c r="D10" i="10"/>
  <c r="C14" i="10" s="1"/>
  <c r="K8" i="8"/>
  <c r="J8" i="8"/>
  <c r="M14" i="5" l="1"/>
  <c r="F7" i="8" s="1"/>
  <c r="L14" i="5"/>
  <c r="E7" i="8" s="1"/>
  <c r="E9" i="8" l="1"/>
  <c r="F9" i="8"/>
  <c r="F15" i="8" s="1"/>
  <c r="N14" i="5"/>
  <c r="M10" i="5"/>
  <c r="M11" i="5" s="1"/>
  <c r="L10" i="5"/>
  <c r="L11" i="5" s="1"/>
  <c r="C9" i="13" l="1"/>
  <c r="D9" i="13"/>
  <c r="E15" i="8"/>
  <c r="E16" i="8" s="1"/>
  <c r="E10" i="8"/>
  <c r="I10" i="10"/>
  <c r="C7" i="8"/>
  <c r="C9" i="8" s="1"/>
  <c r="D7" i="8"/>
  <c r="D9" i="8" s="1"/>
  <c r="N10" i="5"/>
  <c r="E9" i="13" l="1"/>
  <c r="E13" i="13" s="1"/>
  <c r="N11" i="5"/>
  <c r="C23" i="10"/>
  <c r="C10" i="8"/>
  <c r="K9" i="8"/>
  <c r="D15" i="8"/>
  <c r="D24" i="13" s="1"/>
  <c r="J9" i="8"/>
  <c r="C15" i="8"/>
  <c r="C24" i="13" s="1"/>
  <c r="E10" i="10"/>
  <c r="C18" i="10" s="1"/>
  <c r="G10" i="10"/>
  <c r="C21" i="10" s="1"/>
  <c r="J7" i="8"/>
  <c r="K7" i="8"/>
  <c r="I11" i="4"/>
  <c r="I12" i="4" s="1"/>
  <c r="J11" i="4"/>
  <c r="J12" i="4" s="1"/>
  <c r="K12" i="4" l="1"/>
  <c r="E24" i="13"/>
  <c r="E25" i="13" s="1"/>
  <c r="C25" i="10"/>
  <c r="C10" i="10"/>
  <c r="C13" i="10" s="1"/>
  <c r="C24" i="10"/>
  <c r="C16" i="8"/>
  <c r="K11" i="4"/>
  <c r="C27" i="10" l="1"/>
  <c r="D21" i="10" s="1"/>
  <c r="C20" i="10"/>
  <c r="C17" i="10"/>
  <c r="D24" i="10" l="1"/>
  <c r="D25" i="10"/>
  <c r="D17" i="10"/>
  <c r="D15" i="10"/>
  <c r="D23" i="10"/>
  <c r="D18" i="10"/>
  <c r="D13" i="10"/>
  <c r="D14" i="10"/>
  <c r="D20" i="10"/>
  <c r="E58" i="13" l="1"/>
  <c r="E30" i="13"/>
  <c r="G11" i="13"/>
  <c r="E37" i="13"/>
  <c r="E51" i="13"/>
  <c r="E44" i="13"/>
</calcChain>
</file>

<file path=xl/sharedStrings.xml><?xml version="1.0" encoding="utf-8"?>
<sst xmlns="http://schemas.openxmlformats.org/spreadsheetml/2006/main" count="227" uniqueCount="86">
  <si>
    <t>Nom</t>
  </si>
  <si>
    <r>
      <t xml:space="preserve">Nombres de randonneurs </t>
    </r>
    <r>
      <rPr>
        <b/>
        <sz val="11"/>
        <color theme="1"/>
        <rFont val="Calibri"/>
        <family val="2"/>
        <scheme val="minor"/>
      </rPr>
      <t xml:space="preserve">adultes        </t>
    </r>
    <r>
      <rPr>
        <sz val="11"/>
        <color theme="1"/>
        <rFont val="Calibri"/>
        <family val="2"/>
        <scheme val="minor"/>
      </rPr>
      <t xml:space="preserve">             </t>
    </r>
  </si>
  <si>
    <t>Total</t>
  </si>
  <si>
    <t>Adultes</t>
  </si>
  <si>
    <t>Enfants</t>
  </si>
  <si>
    <t>8,5 kms</t>
  </si>
  <si>
    <t>12 kms</t>
  </si>
  <si>
    <r>
      <t xml:space="preserve">Nombre de randonneurs </t>
    </r>
    <r>
      <rPr>
        <b/>
        <sz val="11"/>
        <color theme="1"/>
        <rFont val="Calibri"/>
        <family val="2"/>
        <scheme val="minor"/>
      </rPr>
      <t>enfants</t>
    </r>
    <r>
      <rPr>
        <sz val="11"/>
        <color theme="1"/>
        <rFont val="Calibri"/>
        <family val="2"/>
        <scheme val="minor"/>
      </rPr>
      <t xml:space="preserve"> </t>
    </r>
  </si>
  <si>
    <t>Comment avez-vous connu la randonnée ?</t>
  </si>
  <si>
    <t>Facebook</t>
  </si>
  <si>
    <t>Bouche à oreille</t>
  </si>
  <si>
    <t>Connaissances de l'école</t>
  </si>
  <si>
    <t>FM</t>
  </si>
  <si>
    <t>Affiches - Communication</t>
  </si>
  <si>
    <t>Comment avez-vous connu la rando ?</t>
  </si>
  <si>
    <t>Autres</t>
  </si>
  <si>
    <t>Connaissance de l'école</t>
  </si>
  <si>
    <t>Affiche - Communication</t>
  </si>
  <si>
    <t>Commune (département)</t>
  </si>
  <si>
    <t xml:space="preserve">RANDONNEE GOURMANDE - ECOLE NOEL PINOT </t>
  </si>
  <si>
    <t>Payé?</t>
  </si>
  <si>
    <t>Choix dessert</t>
  </si>
  <si>
    <t>Eclair chocolat</t>
  </si>
  <si>
    <t>Tarte aux fruits</t>
  </si>
  <si>
    <t>Total desserts</t>
  </si>
  <si>
    <t>Total repas</t>
  </si>
  <si>
    <t>Sur place</t>
  </si>
  <si>
    <t>Gourmande</t>
  </si>
  <si>
    <t>Pré-inscription papier</t>
  </si>
  <si>
    <t>Hello-Asso</t>
  </si>
  <si>
    <t>Bénévoles</t>
  </si>
  <si>
    <t>Desserts</t>
  </si>
  <si>
    <t>Eclair au chocolat</t>
  </si>
  <si>
    <t>Sandwichs</t>
  </si>
  <si>
    <t>Repas</t>
  </si>
  <si>
    <t>Dessert</t>
  </si>
  <si>
    <t>Adulte</t>
  </si>
  <si>
    <t>Enfant</t>
  </si>
  <si>
    <t>Choix des repas bénévoles</t>
  </si>
  <si>
    <t>Somme</t>
  </si>
  <si>
    <t>Total commande repas Chili Con Carne et desserts</t>
  </si>
  <si>
    <t xml:space="preserve">RANDONNEE PEDESTRE - ECOLE NOEL PINOT </t>
  </si>
  <si>
    <t>5,5 kms</t>
  </si>
  <si>
    <t>Pédestre</t>
  </si>
  <si>
    <t>Randonneurs total</t>
  </si>
  <si>
    <t>Pré inscription</t>
  </si>
  <si>
    <t>Hello Asso</t>
  </si>
  <si>
    <t xml:space="preserve">Pré-inscription </t>
  </si>
  <si>
    <t>Nom - prénoms</t>
  </si>
  <si>
    <t>Total randonneurs</t>
  </si>
  <si>
    <t>Bénévoles repas</t>
  </si>
  <si>
    <t>Bénévoles sandwichs</t>
  </si>
  <si>
    <t>Recettes</t>
  </si>
  <si>
    <t>Inscriptions</t>
  </si>
  <si>
    <t>Bilan total</t>
  </si>
  <si>
    <t>Bénévoles (repas)</t>
  </si>
  <si>
    <t>Dons</t>
  </si>
  <si>
    <t>Dépenses</t>
  </si>
  <si>
    <t xml:space="preserve">Repas </t>
  </si>
  <si>
    <t>Nombre</t>
  </si>
  <si>
    <t>Descriptif</t>
  </si>
  <si>
    <t>Fruits</t>
  </si>
  <si>
    <t>Terrena</t>
  </si>
  <si>
    <t>Jour de randonnée</t>
  </si>
  <si>
    <t>Bar</t>
  </si>
  <si>
    <t>Mail</t>
  </si>
  <si>
    <t xml:space="preserve">5,5 kms </t>
  </si>
  <si>
    <t>Randonnée choisie</t>
  </si>
  <si>
    <t>Pré-inscription</t>
  </si>
  <si>
    <t>Choix rando</t>
  </si>
  <si>
    <t>Total €</t>
  </si>
  <si>
    <t>Choix randonnée</t>
  </si>
  <si>
    <t xml:space="preserve">Total de bénévoles </t>
  </si>
  <si>
    <t>Prestataire 1 :</t>
  </si>
  <si>
    <t>Prestataire 2 :</t>
  </si>
  <si>
    <t>Prestataire 3 :</t>
  </si>
  <si>
    <t>Prestataire 4 :</t>
  </si>
  <si>
    <t>Tartelette aux pommes</t>
  </si>
  <si>
    <t>Payé ?</t>
  </si>
  <si>
    <t>oui</t>
  </si>
  <si>
    <t>non</t>
  </si>
  <si>
    <t>sbgf</t>
  </si>
  <si>
    <t>rgq</t>
  </si>
  <si>
    <t>Total à percevoir</t>
  </si>
  <si>
    <t>Total perçu</t>
  </si>
  <si>
    <t>Personne
(adulte ou enfant)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</si>
</sst>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gency FB"/>
      <family val="2"/>
    </font>
    <font>
      <b/>
      <sz val="14"/>
      <color rgb="FFFF0000"/>
      <name val="Agency FB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 tint="-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Agency FB"/>
      <family val="2"/>
    </font>
    <font>
      <sz val="20"/>
      <color theme="1"/>
      <name val="Agency FB"/>
      <family val="2"/>
    </font>
    <font>
      <b/>
      <sz val="14"/>
      <color theme="1"/>
      <name val="Agency FB"/>
      <family val="2"/>
    </font>
    <font>
      <sz val="12"/>
      <color theme="1"/>
      <name val="Agency FB"/>
      <family val="2"/>
    </font>
    <font>
      <sz val="14"/>
      <color theme="0" tint="-0.249977111117893"/>
      <name val="Agency FB"/>
      <family val="2"/>
    </font>
    <font>
      <sz val="11"/>
      <color theme="0" tint="-0.499984740745262"/>
      <name val="Calibri"/>
      <family val="2"/>
      <scheme val="minor"/>
    </font>
    <font>
      <i/>
      <sz val="14"/>
      <color theme="0" tint="-0.499984740745262"/>
      <name val="Agency FB"/>
      <family val="2"/>
    </font>
    <font>
      <b/>
      <sz val="18"/>
      <color theme="1"/>
      <name val="Century Gothic"/>
      <family val="2"/>
    </font>
    <font>
      <b/>
      <sz val="11"/>
      <color theme="1"/>
      <name val="Candy Round BTN"/>
      <family val="2"/>
    </font>
    <font>
      <sz val="22"/>
      <color theme="1"/>
      <name val="Brush Script MT"/>
      <family val="4"/>
    </font>
    <font>
      <b/>
      <sz val="14"/>
      <color theme="1"/>
      <name val="Calibri"/>
      <family val="2"/>
      <scheme val="minor"/>
    </font>
    <font>
      <b/>
      <sz val="12"/>
      <color theme="1"/>
      <name val="Candy Round BTN"/>
      <family val="2"/>
    </font>
    <font>
      <b/>
      <sz val="11"/>
      <color rgb="FFFF0000"/>
      <name val="Calibri"/>
      <family val="2"/>
      <scheme val="minor"/>
    </font>
    <font>
      <sz val="14"/>
      <color theme="0"/>
      <name val="Agency FB"/>
      <family val="2"/>
    </font>
  </fonts>
  <fills count="2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10" borderId="1" xfId="0" applyFill="1" applyBorder="1" applyAlignment="1">
      <alignment horizontal="center" vertical="center" wrapText="1"/>
    </xf>
    <xf numFmtId="0" fontId="6" fillId="1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4" fontId="2" fillId="0" borderId="0" xfId="0" applyNumberFormat="1" applyFont="1" applyAlignment="1">
      <alignment horizontal="center" vertical="center"/>
    </xf>
    <xf numFmtId="0" fontId="2" fillId="18" borderId="1" xfId="0" applyFont="1" applyFill="1" applyBorder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13" borderId="7" xfId="0" applyFont="1" applyFill="1" applyBorder="1" applyAlignment="1">
      <alignment horizontal="center"/>
    </xf>
    <xf numFmtId="0" fontId="8" fillId="13" borderId="8" xfId="0" applyFont="1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8" borderId="13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1" fillId="2" borderId="0" xfId="0" applyFont="1" applyFill="1" applyAlignment="1">
      <alignment horizontal="center"/>
    </xf>
    <xf numFmtId="9" fontId="11" fillId="2" borderId="0" xfId="0" applyNumberFormat="1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9" fontId="11" fillId="3" borderId="0" xfId="0" applyNumberFormat="1" applyFont="1" applyFill="1" applyAlignment="1">
      <alignment horizontal="center"/>
    </xf>
    <xf numFmtId="0" fontId="11" fillId="4" borderId="0" xfId="0" applyFont="1" applyFill="1" applyAlignment="1">
      <alignment horizontal="center"/>
    </xf>
    <xf numFmtId="9" fontId="11" fillId="4" borderId="0" xfId="0" applyNumberFormat="1" applyFont="1" applyFill="1" applyAlignment="1">
      <alignment horizontal="center"/>
    </xf>
    <xf numFmtId="0" fontId="11" fillId="0" borderId="0" xfId="0" applyFont="1" applyAlignment="1">
      <alignment horizontal="center"/>
    </xf>
    <xf numFmtId="9" fontId="11" fillId="0" borderId="0" xfId="0" applyNumberFormat="1" applyFont="1" applyAlignment="1">
      <alignment horizontal="center"/>
    </xf>
    <xf numFmtId="0" fontId="11" fillId="14" borderId="0" xfId="0" applyFont="1" applyFill="1" applyAlignment="1">
      <alignment horizontal="center"/>
    </xf>
    <xf numFmtId="9" fontId="11" fillId="14" borderId="0" xfId="0" applyNumberFormat="1" applyFont="1" applyFill="1" applyAlignment="1">
      <alignment horizontal="center"/>
    </xf>
    <xf numFmtId="0" fontId="11" fillId="21" borderId="0" xfId="0" applyFont="1" applyFill="1" applyAlignment="1">
      <alignment horizontal="center"/>
    </xf>
    <xf numFmtId="9" fontId="11" fillId="21" borderId="0" xfId="0" applyNumberFormat="1" applyFont="1" applyFill="1" applyAlignment="1">
      <alignment horizontal="center"/>
    </xf>
    <xf numFmtId="9" fontId="11" fillId="5" borderId="0" xfId="0" applyNumberFormat="1" applyFont="1" applyFill="1" applyAlignment="1">
      <alignment horizontal="center"/>
    </xf>
    <xf numFmtId="9" fontId="11" fillId="6" borderId="0" xfId="0" applyNumberFormat="1" applyFont="1" applyFill="1" applyAlignment="1">
      <alignment horizontal="center"/>
    </xf>
    <xf numFmtId="0" fontId="11" fillId="5" borderId="0" xfId="0" applyFont="1" applyFill="1" applyAlignment="1">
      <alignment horizontal="center"/>
    </xf>
    <xf numFmtId="0" fontId="11" fillId="6" borderId="0" xfId="0" applyFont="1" applyFill="1" applyAlignment="1">
      <alignment horizontal="center"/>
    </xf>
    <xf numFmtId="0" fontId="11" fillId="7" borderId="0" xfId="0" applyFont="1" applyFill="1" applyAlignment="1">
      <alignment horizontal="center"/>
    </xf>
    <xf numFmtId="9" fontId="11" fillId="7" borderId="0" xfId="0" applyNumberFormat="1" applyFont="1" applyFill="1" applyAlignment="1">
      <alignment horizontal="center"/>
    </xf>
    <xf numFmtId="0" fontId="11" fillId="8" borderId="0" xfId="0" applyFont="1" applyFill="1" applyAlignment="1">
      <alignment horizontal="center"/>
    </xf>
    <xf numFmtId="9" fontId="11" fillId="8" borderId="0" xfId="0" applyNumberFormat="1" applyFont="1" applyFill="1" applyAlignment="1">
      <alignment horizontal="center"/>
    </xf>
    <xf numFmtId="0" fontId="11" fillId="9" borderId="0" xfId="0" applyFont="1" applyFill="1" applyAlignment="1">
      <alignment horizontal="center"/>
    </xf>
    <xf numFmtId="9" fontId="11" fillId="9" borderId="0" xfId="0" applyNumberFormat="1" applyFont="1" applyFill="1" applyAlignment="1">
      <alignment horizontal="center"/>
    </xf>
    <xf numFmtId="164" fontId="12" fillId="0" borderId="1" xfId="0" applyNumberFormat="1" applyFont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18" fillId="21" borderId="0" xfId="0" applyNumberFormat="1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8" fillId="13" borderId="0" xfId="0" applyNumberFormat="1" applyFont="1" applyFill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164" fontId="0" fillId="7" borderId="4" xfId="0" applyNumberFormat="1" applyFill="1" applyBorder="1" applyAlignment="1">
      <alignment horizontal="center" vertical="center" wrapText="1"/>
    </xf>
    <xf numFmtId="164" fontId="0" fillId="3" borderId="4" xfId="0" applyNumberFormat="1" applyFill="1" applyBorder="1" applyAlignment="1">
      <alignment horizontal="center" vertical="center" wrapText="1"/>
    </xf>
    <xf numFmtId="164" fontId="4" fillId="0" borderId="23" xfId="0" applyNumberFormat="1" applyFont="1" applyBorder="1" applyAlignment="1">
      <alignment horizontal="center" vertical="center"/>
    </xf>
    <xf numFmtId="164" fontId="0" fillId="22" borderId="4" xfId="0" applyNumberForma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/>
    </xf>
    <xf numFmtId="0" fontId="2" fillId="19" borderId="0" xfId="0" applyFont="1" applyFill="1" applyAlignment="1">
      <alignment horizontal="center" vertical="center"/>
    </xf>
    <xf numFmtId="164" fontId="0" fillId="13" borderId="0" xfId="0" applyNumberFormat="1" applyFill="1" applyAlignment="1">
      <alignment horizontal="center" vertical="center"/>
    </xf>
    <xf numFmtId="164" fontId="18" fillId="0" borderId="0" xfId="0" applyNumberFormat="1" applyFont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0" fontId="6" fillId="1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10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0" borderId="2" xfId="0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9" fillId="19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17" borderId="12" xfId="0" applyFill="1" applyBorder="1" applyAlignment="1">
      <alignment horizontal="center"/>
    </xf>
    <xf numFmtId="0" fontId="0" fillId="17" borderId="0" xfId="0" applyFill="1" applyAlignment="1">
      <alignment horizontal="center"/>
    </xf>
    <xf numFmtId="0" fontId="0" fillId="20" borderId="0" xfId="0" applyFill="1" applyAlignment="1">
      <alignment horizontal="center" vertical="center"/>
    </xf>
    <xf numFmtId="0" fontId="0" fillId="20" borderId="13" xfId="0" applyFill="1" applyBorder="1" applyAlignment="1">
      <alignment horizontal="center" vertical="center"/>
    </xf>
    <xf numFmtId="0" fontId="0" fillId="16" borderId="9" xfId="0" applyFill="1" applyBorder="1" applyAlignment="1">
      <alignment horizontal="center"/>
    </xf>
    <xf numFmtId="0" fontId="0" fillId="16" borderId="10" xfId="0" applyFill="1" applyBorder="1" applyAlignment="1">
      <alignment horizontal="center"/>
    </xf>
    <xf numFmtId="0" fontId="0" fillId="16" borderId="11" xfId="0" applyFill="1" applyBorder="1" applyAlignment="1">
      <alignment horizontal="center"/>
    </xf>
    <xf numFmtId="0" fontId="0" fillId="15" borderId="9" xfId="0" applyFill="1" applyBorder="1" applyAlignment="1">
      <alignment horizontal="center"/>
    </xf>
    <xf numFmtId="0" fontId="0" fillId="15" borderId="10" xfId="0" applyFill="1" applyBorder="1" applyAlignment="1">
      <alignment horizontal="center"/>
    </xf>
    <xf numFmtId="0" fontId="0" fillId="15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10" borderId="0" xfId="0" applyFill="1" applyAlignment="1">
      <alignment horizontal="center"/>
    </xf>
    <xf numFmtId="0" fontId="0" fillId="19" borderId="0" xfId="0" applyFill="1" applyAlignment="1">
      <alignment horizontal="center" vertical="center"/>
    </xf>
    <xf numFmtId="0" fontId="0" fillId="19" borderId="13" xfId="0" applyFill="1" applyBorder="1" applyAlignment="1">
      <alignment horizontal="center" vertical="center"/>
    </xf>
    <xf numFmtId="0" fontId="19" fillId="8" borderId="0" xfId="0" applyFont="1" applyFill="1" applyAlignment="1">
      <alignment horizontal="center" vertical="center"/>
    </xf>
    <xf numFmtId="0" fontId="16" fillId="10" borderId="0" xfId="0" applyFont="1" applyFill="1" applyAlignment="1">
      <alignment horizontal="center" vertical="center" wrapText="1"/>
    </xf>
    <xf numFmtId="0" fontId="15" fillId="9" borderId="0" xfId="0" applyFont="1" applyFill="1" applyAlignment="1">
      <alignment horizontal="center" vertical="center" wrapText="1"/>
    </xf>
    <xf numFmtId="0" fontId="15" fillId="19" borderId="0" xfId="0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2" fillId="8" borderId="2" xfId="0" applyFont="1" applyFill="1" applyBorder="1" applyAlignment="1">
      <alignment vertical="center"/>
    </xf>
    <xf numFmtId="0" fontId="2" fillId="14" borderId="4" xfId="0" applyFont="1" applyFill="1" applyBorder="1" applyAlignment="1">
      <alignment vertical="center" wrapText="1"/>
    </xf>
    <xf numFmtId="0" fontId="2" fillId="10" borderId="2" xfId="0" applyFont="1" applyFill="1" applyBorder="1" applyAlignment="1">
      <alignment vertical="center"/>
    </xf>
    <xf numFmtId="0" fontId="2" fillId="13" borderId="25" xfId="0" applyFont="1" applyFill="1" applyBorder="1" applyAlignment="1">
      <alignment vertical="center"/>
    </xf>
  </cellXfs>
  <cellStyles count="1">
    <cellStyle name="Normal" xfId="0" builtinId="0"/>
  </cellStyles>
  <dxfs count="12">
    <dxf>
      <font>
        <b/>
        <i val="0"/>
        <color rgb="FF00B050"/>
      </font>
      <fill>
        <patternFill patternType="solid">
          <bgColor theme="0" tint="-0.2499465926084170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  <i val="0"/>
        <color rgb="FFFF0000"/>
      </font>
      <fill>
        <patternFill>
          <bgColor theme="0" tint="-0.2499465926084170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0"/>
      </font>
    </dxf>
    <dxf>
      <font>
        <color theme="0" tint="-0.24994659260841701"/>
      </font>
      <fill>
        <patternFill patternType="none">
          <bgColor auto="1"/>
        </patternFill>
      </fill>
    </dxf>
    <dxf>
      <font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351"/>
  <sheetViews>
    <sheetView topLeftCell="B1" zoomScale="80" zoomScaleNormal="80" workbookViewId="0">
      <selection activeCell="D10" sqref="D10:F12"/>
    </sheetView>
  </sheetViews>
  <sheetFormatPr baseColWidth="10" defaultColWidth="11.44140625" defaultRowHeight="14.4"/>
  <cols>
    <col min="1" max="1" width="43.109375" style="1" customWidth="1"/>
    <col min="2" max="2" width="29.44140625" style="1" customWidth="1"/>
    <col min="3" max="3" width="44.44140625" style="1" customWidth="1"/>
    <col min="4" max="7" width="15.6640625" style="1" customWidth="1"/>
    <col min="8" max="8" width="25.6640625" style="1" customWidth="1"/>
    <col min="9" max="9" width="15.6640625" style="1" customWidth="1"/>
    <col min="10" max="10" width="18.6640625" style="1" customWidth="1"/>
    <col min="11" max="17" width="15.6640625" style="1" customWidth="1"/>
    <col min="18" max="34" width="11.44140625" style="1"/>
    <col min="35" max="35" width="22.88671875" style="1" customWidth="1"/>
    <col min="36" max="16384" width="11.44140625" style="1"/>
  </cols>
  <sheetData>
    <row r="1" spans="1:35">
      <c r="A1" s="92" t="s">
        <v>19</v>
      </c>
      <c r="B1" s="92"/>
      <c r="C1" s="92"/>
      <c r="D1" s="92"/>
      <c r="E1" s="92"/>
      <c r="F1" s="92"/>
      <c r="G1" s="92"/>
      <c r="H1" s="92"/>
    </row>
    <row r="2" spans="1:35">
      <c r="A2" s="92"/>
      <c r="B2" s="92"/>
      <c r="C2" s="92"/>
      <c r="D2" s="92"/>
      <c r="E2" s="92"/>
      <c r="F2" s="92"/>
      <c r="G2" s="92"/>
      <c r="H2" s="92"/>
    </row>
    <row r="4" spans="1:35">
      <c r="D4" s="93"/>
      <c r="E4" s="93"/>
      <c r="F4" s="75"/>
    </row>
    <row r="5" spans="1:35" ht="15" customHeight="1">
      <c r="A5" s="94" t="s">
        <v>48</v>
      </c>
      <c r="B5" s="95" t="s">
        <v>18</v>
      </c>
      <c r="C5" s="95" t="s">
        <v>65</v>
      </c>
      <c r="D5" s="98" t="s">
        <v>67</v>
      </c>
      <c r="E5" s="99" t="s">
        <v>7</v>
      </c>
      <c r="F5" s="101" t="s">
        <v>1</v>
      </c>
      <c r="G5" s="104" t="s">
        <v>2</v>
      </c>
      <c r="H5" s="105" t="s">
        <v>8</v>
      </c>
    </row>
    <row r="6" spans="1:35" ht="21" customHeight="1">
      <c r="A6" s="94"/>
      <c r="B6" s="96"/>
      <c r="C6" s="96"/>
      <c r="D6" s="98"/>
      <c r="E6" s="100"/>
      <c r="F6" s="102"/>
      <c r="G6" s="104"/>
      <c r="H6" s="105"/>
      <c r="J6" s="5"/>
      <c r="K6" s="6" t="s">
        <v>4</v>
      </c>
      <c r="L6" s="6" t="s">
        <v>3</v>
      </c>
      <c r="M6" s="5"/>
      <c r="AI6" s="1" t="s">
        <v>66</v>
      </c>
    </row>
    <row r="7" spans="1:35" ht="21" customHeight="1">
      <c r="A7" s="94"/>
      <c r="B7" s="96"/>
      <c r="C7" s="96"/>
      <c r="D7" s="98"/>
      <c r="E7" s="100"/>
      <c r="F7" s="102"/>
      <c r="G7" s="104"/>
      <c r="H7" s="105"/>
      <c r="J7" s="7" t="s">
        <v>66</v>
      </c>
      <c r="K7" s="7">
        <f>SUMIFS($E$10:$E$351,$D$10:$D$351,J7)</f>
        <v>0</v>
      </c>
      <c r="L7" s="7">
        <f>SUMIFS($F$10:$F$351,$D$10:$D$351,J7)</f>
        <v>0</v>
      </c>
      <c r="M7" s="5"/>
      <c r="AI7" s="1" t="s">
        <v>5</v>
      </c>
    </row>
    <row r="8" spans="1:35" ht="21" customHeight="1">
      <c r="A8" s="94"/>
      <c r="B8" s="96"/>
      <c r="C8" s="96"/>
      <c r="D8" s="98"/>
      <c r="E8" s="100"/>
      <c r="F8" s="102"/>
      <c r="G8" s="104"/>
      <c r="H8" s="105"/>
      <c r="J8" s="8" t="s">
        <v>5</v>
      </c>
      <c r="K8" s="8">
        <f t="shared" ref="K8:K9" si="0">SUMIFS($E$10:$E$351,$D$10:$D$351,J8)</f>
        <v>0</v>
      </c>
      <c r="L8" s="8">
        <f>SUMIFS($F$10:$F$351,$D$10:$D$351,J8)</f>
        <v>0</v>
      </c>
      <c r="M8" s="5"/>
      <c r="AI8" s="1" t="s">
        <v>6</v>
      </c>
    </row>
    <row r="9" spans="1:35" ht="21.75" customHeight="1">
      <c r="A9" s="94"/>
      <c r="B9" s="97"/>
      <c r="C9" s="97"/>
      <c r="D9" s="98"/>
      <c r="E9" s="79">
        <v>2</v>
      </c>
      <c r="F9" s="82">
        <v>4</v>
      </c>
      <c r="G9" s="104"/>
      <c r="H9" s="105"/>
      <c r="I9" s="2"/>
      <c r="J9" s="9" t="s">
        <v>6</v>
      </c>
      <c r="K9" s="9">
        <f t="shared" si="0"/>
        <v>0</v>
      </c>
      <c r="L9" s="9">
        <f>SUMIFS($F$10:$F$351,$D$10:$D$351,J9)</f>
        <v>0</v>
      </c>
      <c r="M9" s="5"/>
    </row>
    <row r="10" spans="1:35" ht="18">
      <c r="A10" s="3"/>
      <c r="B10" s="3"/>
      <c r="C10" s="3"/>
      <c r="D10" s="3"/>
      <c r="E10" s="3"/>
      <c r="F10" s="3"/>
      <c r="G10" s="4">
        <f>(E10*E9)+(F10*F9)</f>
        <v>0</v>
      </c>
      <c r="H10" s="3"/>
      <c r="J10" s="5"/>
      <c r="K10" s="5"/>
      <c r="L10" s="5"/>
      <c r="M10" s="5"/>
    </row>
    <row r="11" spans="1:35" ht="18">
      <c r="A11" s="3"/>
      <c r="B11" s="3"/>
      <c r="C11" s="3"/>
      <c r="D11" s="3"/>
      <c r="E11" s="3"/>
      <c r="F11" s="3"/>
      <c r="G11" s="4">
        <f t="shared" ref="G11:G74" si="1">(E11*E10)+(F11*F10)</f>
        <v>0</v>
      </c>
      <c r="H11" s="3"/>
      <c r="J11" s="10" t="s">
        <v>2</v>
      </c>
      <c r="K11" s="11">
        <f>SUM(K7:K9)</f>
        <v>0</v>
      </c>
      <c r="L11" s="11">
        <f>SUM(L7:L9)</f>
        <v>0</v>
      </c>
      <c r="M11" s="11">
        <f>SUM(K11:L11)</f>
        <v>0</v>
      </c>
    </row>
    <row r="12" spans="1:35" ht="18">
      <c r="A12" s="3"/>
      <c r="B12" s="3"/>
      <c r="C12" s="3"/>
      <c r="D12" s="3"/>
      <c r="E12" s="3"/>
      <c r="F12" s="3"/>
      <c r="G12" s="4">
        <f t="shared" si="1"/>
        <v>0</v>
      </c>
      <c r="H12" s="3"/>
      <c r="J12" s="77" t="s">
        <v>70</v>
      </c>
      <c r="K12" s="76">
        <f>K11*E9</f>
        <v>0</v>
      </c>
      <c r="L12" s="76">
        <f>L11*F9</f>
        <v>0</v>
      </c>
      <c r="M12" s="83">
        <f>SUM(K12:L12)</f>
        <v>0</v>
      </c>
    </row>
    <row r="13" spans="1:35" ht="18">
      <c r="A13" s="3"/>
      <c r="B13" s="3"/>
      <c r="C13" s="3"/>
      <c r="D13" s="3"/>
      <c r="E13" s="3"/>
      <c r="F13" s="3"/>
      <c r="G13" s="4">
        <f t="shared" si="1"/>
        <v>0</v>
      </c>
      <c r="H13" s="3"/>
    </row>
    <row r="14" spans="1:35" ht="18">
      <c r="A14" s="3"/>
      <c r="B14" s="3"/>
      <c r="C14" s="3"/>
      <c r="D14" s="3"/>
      <c r="E14" s="3"/>
      <c r="F14" s="3"/>
      <c r="G14" s="4">
        <f t="shared" si="1"/>
        <v>0</v>
      </c>
      <c r="H14" s="3"/>
      <c r="J14" s="106" t="s">
        <v>14</v>
      </c>
      <c r="K14" s="106"/>
      <c r="L14" s="106"/>
      <c r="M14" s="106"/>
    </row>
    <row r="15" spans="1:35" ht="18">
      <c r="A15" s="3"/>
      <c r="B15" s="3"/>
      <c r="C15" s="3"/>
      <c r="D15" s="3"/>
      <c r="E15" s="3"/>
      <c r="F15" s="3"/>
      <c r="G15" s="4">
        <f t="shared" si="1"/>
        <v>0</v>
      </c>
      <c r="H15" s="3"/>
      <c r="J15" s="103" t="s">
        <v>9</v>
      </c>
      <c r="K15" s="103"/>
      <c r="L15" s="103"/>
      <c r="M15" s="19">
        <f>COUNTIF($H$10:$H$284,"Facebook")</f>
        <v>0</v>
      </c>
    </row>
    <row r="16" spans="1:35" ht="18">
      <c r="A16" s="3"/>
      <c r="B16" s="3"/>
      <c r="C16" s="3"/>
      <c r="D16" s="3"/>
      <c r="E16" s="3"/>
      <c r="F16" s="3"/>
      <c r="G16" s="4">
        <f t="shared" si="1"/>
        <v>0</v>
      </c>
      <c r="H16" s="3"/>
      <c r="J16" s="103" t="s">
        <v>10</v>
      </c>
      <c r="K16" s="103"/>
      <c r="L16" s="103"/>
      <c r="M16" s="19">
        <f>COUNTIF($H$10:$H$284,"Bouche à oreille")</f>
        <v>0</v>
      </c>
    </row>
    <row r="17" spans="1:13" ht="18">
      <c r="A17" s="3"/>
      <c r="B17" s="3"/>
      <c r="C17" s="3"/>
      <c r="D17" s="3"/>
      <c r="E17" s="3"/>
      <c r="F17" s="3"/>
      <c r="G17" s="4">
        <f t="shared" si="1"/>
        <v>0</v>
      </c>
      <c r="H17" s="3"/>
      <c r="J17" s="103" t="s">
        <v>16</v>
      </c>
      <c r="K17" s="103"/>
      <c r="L17" s="103"/>
      <c r="M17" s="19">
        <f>COUNTIF($H$10:$H$284,"Connaissances de l'école")</f>
        <v>0</v>
      </c>
    </row>
    <row r="18" spans="1:13" ht="18">
      <c r="A18" s="3"/>
      <c r="B18" s="3"/>
      <c r="C18" s="3"/>
      <c r="D18" s="3"/>
      <c r="E18" s="3"/>
      <c r="F18" s="3"/>
      <c r="G18" s="4">
        <f t="shared" si="1"/>
        <v>0</v>
      </c>
      <c r="H18" s="3"/>
      <c r="J18" s="103" t="s">
        <v>12</v>
      </c>
      <c r="K18" s="103"/>
      <c r="L18" s="103"/>
      <c r="M18" s="19">
        <f>COUNTIF($H$10:$H$284,"FM")</f>
        <v>0</v>
      </c>
    </row>
    <row r="19" spans="1:13" ht="18">
      <c r="A19" s="3"/>
      <c r="B19" s="3"/>
      <c r="C19" s="3"/>
      <c r="D19" s="3"/>
      <c r="E19" s="3"/>
      <c r="F19" s="3"/>
      <c r="G19" s="4">
        <f t="shared" si="1"/>
        <v>0</v>
      </c>
      <c r="H19" s="3"/>
      <c r="J19" s="103" t="s">
        <v>17</v>
      </c>
      <c r="K19" s="103"/>
      <c r="L19" s="103"/>
      <c r="M19" s="19">
        <f>COUNTIF($H$10:$H$284,"Affiches - Communication")</f>
        <v>0</v>
      </c>
    </row>
    <row r="20" spans="1:13" ht="18">
      <c r="A20" s="3"/>
      <c r="B20" s="3"/>
      <c r="C20" s="3"/>
      <c r="D20" s="3"/>
      <c r="E20" s="3"/>
      <c r="F20" s="3"/>
      <c r="G20" s="4">
        <f t="shared" si="1"/>
        <v>0</v>
      </c>
      <c r="H20" s="3"/>
      <c r="J20" s="103" t="s">
        <v>15</v>
      </c>
      <c r="K20" s="103"/>
      <c r="L20" s="103"/>
      <c r="M20" s="19">
        <f>COUNTIF($H$10:$H$284,"Autres")</f>
        <v>0</v>
      </c>
    </row>
    <row r="21" spans="1:13" ht="18">
      <c r="A21" s="3"/>
      <c r="B21" s="3"/>
      <c r="C21" s="3"/>
      <c r="D21" s="3"/>
      <c r="E21" s="3"/>
      <c r="F21" s="3"/>
      <c r="G21" s="4">
        <f t="shared" si="1"/>
        <v>0</v>
      </c>
      <c r="H21" s="3"/>
    </row>
    <row r="22" spans="1:13" ht="18">
      <c r="A22" s="3"/>
      <c r="B22" s="3"/>
      <c r="C22" s="3"/>
      <c r="D22" s="3"/>
      <c r="E22" s="3"/>
      <c r="F22" s="3"/>
      <c r="G22" s="4">
        <f t="shared" si="1"/>
        <v>0</v>
      </c>
      <c r="H22" s="3"/>
    </row>
    <row r="23" spans="1:13" ht="18">
      <c r="A23" s="3"/>
      <c r="B23" s="3"/>
      <c r="C23" s="3"/>
      <c r="D23" s="3"/>
      <c r="E23" s="3"/>
      <c r="F23" s="3"/>
      <c r="G23" s="4">
        <f t="shared" si="1"/>
        <v>0</v>
      </c>
      <c r="H23" s="3"/>
    </row>
    <row r="24" spans="1:13" ht="18">
      <c r="A24" s="3"/>
      <c r="B24" s="3"/>
      <c r="C24" s="3"/>
      <c r="D24" s="3"/>
      <c r="E24" s="3"/>
      <c r="F24" s="3"/>
      <c r="G24" s="4">
        <f t="shared" si="1"/>
        <v>0</v>
      </c>
      <c r="H24" s="3"/>
    </row>
    <row r="25" spans="1:13" ht="18">
      <c r="A25" s="3"/>
      <c r="B25" s="3"/>
      <c r="C25" s="3"/>
      <c r="D25" s="3"/>
      <c r="E25" s="3"/>
      <c r="F25" s="3"/>
      <c r="G25" s="4">
        <f t="shared" si="1"/>
        <v>0</v>
      </c>
      <c r="H25" s="3"/>
    </row>
    <row r="26" spans="1:13" ht="18">
      <c r="A26" s="3"/>
      <c r="B26" s="3"/>
      <c r="C26" s="3"/>
      <c r="D26" s="3"/>
      <c r="E26" s="3"/>
      <c r="F26" s="3"/>
      <c r="G26" s="4">
        <f t="shared" si="1"/>
        <v>0</v>
      </c>
      <c r="H26" s="3"/>
    </row>
    <row r="27" spans="1:13" ht="18">
      <c r="A27" s="3"/>
      <c r="B27" s="3"/>
      <c r="C27" s="3"/>
      <c r="D27" s="3"/>
      <c r="E27" s="3"/>
      <c r="F27" s="3"/>
      <c r="G27" s="4">
        <f t="shared" si="1"/>
        <v>0</v>
      </c>
      <c r="H27" s="3"/>
    </row>
    <row r="28" spans="1:13" ht="18">
      <c r="A28" s="3"/>
      <c r="B28" s="3"/>
      <c r="C28" s="3"/>
      <c r="D28" s="3"/>
      <c r="E28" s="3"/>
      <c r="F28" s="3"/>
      <c r="G28" s="4">
        <f t="shared" si="1"/>
        <v>0</v>
      </c>
      <c r="H28" s="3"/>
    </row>
    <row r="29" spans="1:13" ht="18">
      <c r="A29" s="3"/>
      <c r="B29" s="3"/>
      <c r="C29" s="3"/>
      <c r="D29" s="3"/>
      <c r="E29" s="3"/>
      <c r="F29" s="3"/>
      <c r="G29" s="4">
        <f t="shared" si="1"/>
        <v>0</v>
      </c>
      <c r="H29" s="3"/>
    </row>
    <row r="30" spans="1:13" ht="18">
      <c r="A30" s="3"/>
      <c r="B30" s="3"/>
      <c r="C30" s="3"/>
      <c r="D30" s="3"/>
      <c r="E30" s="3"/>
      <c r="F30" s="3"/>
      <c r="G30" s="4">
        <f t="shared" si="1"/>
        <v>0</v>
      </c>
      <c r="H30" s="3"/>
    </row>
    <row r="31" spans="1:13" ht="18">
      <c r="A31" s="3"/>
      <c r="B31" s="3"/>
      <c r="C31" s="3"/>
      <c r="D31" s="3"/>
      <c r="E31" s="3"/>
      <c r="F31" s="3"/>
      <c r="G31" s="4">
        <f t="shared" si="1"/>
        <v>0</v>
      </c>
      <c r="H31" s="3"/>
    </row>
    <row r="32" spans="1:13" ht="18">
      <c r="A32" s="3"/>
      <c r="B32" s="3"/>
      <c r="C32" s="3"/>
      <c r="D32" s="3"/>
      <c r="E32" s="3"/>
      <c r="F32" s="3"/>
      <c r="G32" s="4">
        <f t="shared" si="1"/>
        <v>0</v>
      </c>
      <c r="H32" s="3"/>
    </row>
    <row r="33" spans="1:8" ht="18">
      <c r="A33" s="3"/>
      <c r="B33" s="3"/>
      <c r="C33" s="3"/>
      <c r="D33" s="3"/>
      <c r="E33" s="3"/>
      <c r="F33" s="3"/>
      <c r="G33" s="4">
        <f t="shared" si="1"/>
        <v>0</v>
      </c>
      <c r="H33" s="3"/>
    </row>
    <row r="34" spans="1:8" ht="18">
      <c r="A34" s="3"/>
      <c r="B34" s="3"/>
      <c r="C34" s="3"/>
      <c r="D34" s="3"/>
      <c r="E34" s="3"/>
      <c r="F34" s="3"/>
      <c r="G34" s="4">
        <f t="shared" si="1"/>
        <v>0</v>
      </c>
      <c r="H34" s="3"/>
    </row>
    <row r="35" spans="1:8" ht="18">
      <c r="A35" s="3"/>
      <c r="B35" s="3"/>
      <c r="C35" s="3"/>
      <c r="D35" s="3"/>
      <c r="E35" s="3"/>
      <c r="F35" s="3"/>
      <c r="G35" s="4">
        <f t="shared" si="1"/>
        <v>0</v>
      </c>
      <c r="H35" s="3"/>
    </row>
    <row r="36" spans="1:8" ht="18">
      <c r="A36" s="3"/>
      <c r="B36" s="3"/>
      <c r="C36" s="3"/>
      <c r="D36" s="3"/>
      <c r="E36" s="3"/>
      <c r="F36" s="3"/>
      <c r="G36" s="4">
        <f t="shared" si="1"/>
        <v>0</v>
      </c>
      <c r="H36" s="3"/>
    </row>
    <row r="37" spans="1:8" ht="18">
      <c r="A37" s="3"/>
      <c r="B37" s="3"/>
      <c r="C37" s="3"/>
      <c r="D37" s="3"/>
      <c r="E37" s="3"/>
      <c r="F37" s="3"/>
      <c r="G37" s="4">
        <f t="shared" si="1"/>
        <v>0</v>
      </c>
      <c r="H37" s="3"/>
    </row>
    <row r="38" spans="1:8" ht="18">
      <c r="A38" s="3"/>
      <c r="B38" s="3"/>
      <c r="C38" s="3"/>
      <c r="D38" s="3"/>
      <c r="E38" s="3"/>
      <c r="F38" s="3"/>
      <c r="G38" s="4">
        <f t="shared" si="1"/>
        <v>0</v>
      </c>
      <c r="H38" s="3"/>
    </row>
    <row r="39" spans="1:8" ht="18">
      <c r="A39" s="3"/>
      <c r="B39" s="3"/>
      <c r="C39" s="3"/>
      <c r="D39" s="3"/>
      <c r="E39" s="3"/>
      <c r="F39" s="3"/>
      <c r="G39" s="4">
        <f t="shared" si="1"/>
        <v>0</v>
      </c>
      <c r="H39" s="3"/>
    </row>
    <row r="40" spans="1:8" ht="18">
      <c r="A40" s="3"/>
      <c r="B40" s="3"/>
      <c r="C40" s="3"/>
      <c r="D40" s="3"/>
      <c r="E40" s="3"/>
      <c r="F40" s="3"/>
      <c r="G40" s="4">
        <f t="shared" si="1"/>
        <v>0</v>
      </c>
      <c r="H40" s="3"/>
    </row>
    <row r="41" spans="1:8" ht="18">
      <c r="A41" s="3"/>
      <c r="B41" s="3"/>
      <c r="C41" s="3"/>
      <c r="D41" s="3"/>
      <c r="E41" s="3"/>
      <c r="F41" s="3"/>
      <c r="G41" s="4">
        <f t="shared" si="1"/>
        <v>0</v>
      </c>
      <c r="H41" s="3"/>
    </row>
    <row r="42" spans="1:8" ht="18">
      <c r="A42" s="3"/>
      <c r="B42" s="3"/>
      <c r="C42" s="3"/>
      <c r="D42" s="3"/>
      <c r="E42" s="3"/>
      <c r="F42" s="3"/>
      <c r="G42" s="4">
        <f t="shared" si="1"/>
        <v>0</v>
      </c>
      <c r="H42" s="3"/>
    </row>
    <row r="43" spans="1:8" ht="18">
      <c r="A43" s="3"/>
      <c r="B43" s="3"/>
      <c r="C43" s="3"/>
      <c r="D43" s="3"/>
      <c r="E43" s="3"/>
      <c r="F43" s="3"/>
      <c r="G43" s="4">
        <f t="shared" si="1"/>
        <v>0</v>
      </c>
      <c r="H43" s="3"/>
    </row>
    <row r="44" spans="1:8" ht="18">
      <c r="A44" s="3"/>
      <c r="B44" s="3"/>
      <c r="C44" s="3"/>
      <c r="D44" s="3"/>
      <c r="E44" s="3"/>
      <c r="F44" s="3"/>
      <c r="G44" s="4">
        <f t="shared" si="1"/>
        <v>0</v>
      </c>
      <c r="H44" s="3"/>
    </row>
    <row r="45" spans="1:8" ht="18">
      <c r="A45" s="3"/>
      <c r="B45" s="3"/>
      <c r="C45" s="3"/>
      <c r="D45" s="3"/>
      <c r="E45" s="3"/>
      <c r="F45" s="3"/>
      <c r="G45" s="4">
        <f t="shared" si="1"/>
        <v>0</v>
      </c>
      <c r="H45" s="3"/>
    </row>
    <row r="46" spans="1:8" ht="18">
      <c r="A46" s="3"/>
      <c r="B46" s="3"/>
      <c r="C46" s="3"/>
      <c r="D46" s="3"/>
      <c r="E46" s="3"/>
      <c r="F46" s="3"/>
      <c r="G46" s="4">
        <f t="shared" si="1"/>
        <v>0</v>
      </c>
      <c r="H46" s="3"/>
    </row>
    <row r="47" spans="1:8" ht="18">
      <c r="A47" s="3"/>
      <c r="B47" s="3"/>
      <c r="C47" s="3"/>
      <c r="D47" s="3"/>
      <c r="E47" s="3"/>
      <c r="F47" s="3"/>
      <c r="G47" s="4">
        <f t="shared" si="1"/>
        <v>0</v>
      </c>
      <c r="H47" s="3"/>
    </row>
    <row r="48" spans="1:8" ht="18">
      <c r="A48" s="3"/>
      <c r="B48" s="3"/>
      <c r="C48" s="3"/>
      <c r="D48" s="3"/>
      <c r="E48" s="3"/>
      <c r="F48" s="3"/>
      <c r="G48" s="4">
        <f t="shared" si="1"/>
        <v>0</v>
      </c>
      <c r="H48" s="3"/>
    </row>
    <row r="49" spans="1:8" ht="18">
      <c r="A49" s="3"/>
      <c r="B49" s="3"/>
      <c r="C49" s="3"/>
      <c r="D49" s="3"/>
      <c r="E49" s="3"/>
      <c r="F49" s="3"/>
      <c r="G49" s="4">
        <f t="shared" si="1"/>
        <v>0</v>
      </c>
      <c r="H49" s="3"/>
    </row>
    <row r="50" spans="1:8" ht="18">
      <c r="A50" s="3"/>
      <c r="B50" s="3"/>
      <c r="C50" s="3"/>
      <c r="D50" s="3"/>
      <c r="E50" s="3"/>
      <c r="F50" s="3"/>
      <c r="G50" s="4">
        <f t="shared" si="1"/>
        <v>0</v>
      </c>
      <c r="H50" s="3"/>
    </row>
    <row r="51" spans="1:8" ht="18">
      <c r="A51" s="3"/>
      <c r="B51" s="3"/>
      <c r="C51" s="3"/>
      <c r="D51" s="3"/>
      <c r="E51" s="3"/>
      <c r="F51" s="3"/>
      <c r="G51" s="4">
        <f t="shared" si="1"/>
        <v>0</v>
      </c>
      <c r="H51" s="3"/>
    </row>
    <row r="52" spans="1:8" ht="18">
      <c r="A52" s="3"/>
      <c r="B52" s="3"/>
      <c r="C52" s="3"/>
      <c r="D52" s="3"/>
      <c r="E52" s="3"/>
      <c r="F52" s="3"/>
      <c r="G52" s="4">
        <f t="shared" si="1"/>
        <v>0</v>
      </c>
      <c r="H52" s="3"/>
    </row>
    <row r="53" spans="1:8" ht="18">
      <c r="A53" s="3"/>
      <c r="B53" s="3"/>
      <c r="C53" s="3"/>
      <c r="D53" s="3"/>
      <c r="E53" s="3"/>
      <c r="F53" s="3"/>
      <c r="G53" s="4">
        <f t="shared" si="1"/>
        <v>0</v>
      </c>
      <c r="H53" s="3"/>
    </row>
    <row r="54" spans="1:8" ht="18">
      <c r="A54" s="3"/>
      <c r="B54" s="3"/>
      <c r="C54" s="3"/>
      <c r="D54" s="3"/>
      <c r="E54" s="3"/>
      <c r="F54" s="3"/>
      <c r="G54" s="4">
        <f t="shared" si="1"/>
        <v>0</v>
      </c>
      <c r="H54" s="3"/>
    </row>
    <row r="55" spans="1:8" ht="18">
      <c r="A55" s="3"/>
      <c r="B55" s="3"/>
      <c r="C55" s="3"/>
      <c r="D55" s="3"/>
      <c r="E55" s="3"/>
      <c r="F55" s="3"/>
      <c r="G55" s="4">
        <f t="shared" si="1"/>
        <v>0</v>
      </c>
      <c r="H55" s="3"/>
    </row>
    <row r="56" spans="1:8" ht="18">
      <c r="A56" s="3"/>
      <c r="B56" s="3"/>
      <c r="C56" s="3"/>
      <c r="D56" s="3"/>
      <c r="E56" s="3"/>
      <c r="F56" s="3"/>
      <c r="G56" s="4">
        <f t="shared" si="1"/>
        <v>0</v>
      </c>
      <c r="H56" s="3"/>
    </row>
    <row r="57" spans="1:8" ht="18">
      <c r="A57" s="3"/>
      <c r="B57" s="3"/>
      <c r="C57" s="3"/>
      <c r="D57" s="3"/>
      <c r="E57" s="3"/>
      <c r="F57" s="3"/>
      <c r="G57" s="4">
        <f t="shared" si="1"/>
        <v>0</v>
      </c>
      <c r="H57" s="3"/>
    </row>
    <row r="58" spans="1:8" ht="18">
      <c r="A58" s="3"/>
      <c r="B58" s="3"/>
      <c r="C58" s="3"/>
      <c r="D58" s="3"/>
      <c r="E58" s="3"/>
      <c r="F58" s="3"/>
      <c r="G58" s="4">
        <f t="shared" si="1"/>
        <v>0</v>
      </c>
      <c r="H58" s="3"/>
    </row>
    <row r="59" spans="1:8" ht="18">
      <c r="A59" s="3"/>
      <c r="B59" s="3"/>
      <c r="C59" s="3"/>
      <c r="D59" s="3"/>
      <c r="E59" s="3"/>
      <c r="F59" s="3"/>
      <c r="G59" s="4">
        <f t="shared" si="1"/>
        <v>0</v>
      </c>
      <c r="H59" s="3"/>
    </row>
    <row r="60" spans="1:8" ht="18">
      <c r="A60" s="3"/>
      <c r="B60" s="3"/>
      <c r="C60" s="3"/>
      <c r="D60" s="3"/>
      <c r="E60" s="3"/>
      <c r="F60" s="3"/>
      <c r="G60" s="4">
        <f t="shared" si="1"/>
        <v>0</v>
      </c>
      <c r="H60" s="3"/>
    </row>
    <row r="61" spans="1:8" ht="18">
      <c r="A61" s="3"/>
      <c r="B61" s="3"/>
      <c r="C61" s="3"/>
      <c r="D61" s="3"/>
      <c r="E61" s="3"/>
      <c r="F61" s="3"/>
      <c r="G61" s="4">
        <f t="shared" si="1"/>
        <v>0</v>
      </c>
      <c r="H61" s="3"/>
    </row>
    <row r="62" spans="1:8" ht="18">
      <c r="A62" s="3"/>
      <c r="B62" s="3"/>
      <c r="C62" s="3"/>
      <c r="D62" s="3"/>
      <c r="E62" s="3"/>
      <c r="F62" s="3"/>
      <c r="G62" s="4">
        <f t="shared" si="1"/>
        <v>0</v>
      </c>
      <c r="H62" s="3"/>
    </row>
    <row r="63" spans="1:8" ht="18">
      <c r="A63" s="3"/>
      <c r="B63" s="3"/>
      <c r="C63" s="3"/>
      <c r="D63" s="3"/>
      <c r="E63" s="3"/>
      <c r="F63" s="3"/>
      <c r="G63" s="4">
        <f t="shared" si="1"/>
        <v>0</v>
      </c>
      <c r="H63" s="3"/>
    </row>
    <row r="64" spans="1:8" ht="18">
      <c r="A64" s="3"/>
      <c r="B64" s="3"/>
      <c r="C64" s="3"/>
      <c r="D64" s="3"/>
      <c r="E64" s="3"/>
      <c r="F64" s="3"/>
      <c r="G64" s="4">
        <f t="shared" si="1"/>
        <v>0</v>
      </c>
      <c r="H64" s="3"/>
    </row>
    <row r="65" spans="1:8" ht="18">
      <c r="A65" s="3"/>
      <c r="B65" s="3"/>
      <c r="C65" s="3"/>
      <c r="D65" s="3"/>
      <c r="E65" s="3"/>
      <c r="F65" s="3"/>
      <c r="G65" s="4">
        <f t="shared" si="1"/>
        <v>0</v>
      </c>
      <c r="H65" s="3"/>
    </row>
    <row r="66" spans="1:8" ht="18">
      <c r="A66" s="3"/>
      <c r="B66" s="3"/>
      <c r="C66" s="3"/>
      <c r="D66" s="3"/>
      <c r="E66" s="3"/>
      <c r="F66" s="3"/>
      <c r="G66" s="4">
        <f t="shared" si="1"/>
        <v>0</v>
      </c>
      <c r="H66" s="3"/>
    </row>
    <row r="67" spans="1:8" ht="18">
      <c r="A67" s="3"/>
      <c r="B67" s="3"/>
      <c r="C67" s="3"/>
      <c r="D67" s="3"/>
      <c r="E67" s="3"/>
      <c r="F67" s="3"/>
      <c r="G67" s="4">
        <f t="shared" si="1"/>
        <v>0</v>
      </c>
      <c r="H67" s="3"/>
    </row>
    <row r="68" spans="1:8" ht="18">
      <c r="A68" s="3"/>
      <c r="B68" s="3"/>
      <c r="C68" s="3"/>
      <c r="D68" s="3"/>
      <c r="E68" s="3"/>
      <c r="F68" s="3"/>
      <c r="G68" s="4">
        <f t="shared" si="1"/>
        <v>0</v>
      </c>
      <c r="H68" s="3"/>
    </row>
    <row r="69" spans="1:8" ht="18">
      <c r="A69" s="3"/>
      <c r="B69" s="3"/>
      <c r="C69" s="3"/>
      <c r="D69" s="3"/>
      <c r="E69" s="3"/>
      <c r="F69" s="3"/>
      <c r="G69" s="4">
        <f t="shared" si="1"/>
        <v>0</v>
      </c>
      <c r="H69" s="3"/>
    </row>
    <row r="70" spans="1:8" ht="18">
      <c r="A70" s="3"/>
      <c r="B70" s="3"/>
      <c r="C70" s="3"/>
      <c r="D70" s="3"/>
      <c r="E70" s="3"/>
      <c r="F70" s="3"/>
      <c r="G70" s="4">
        <f t="shared" si="1"/>
        <v>0</v>
      </c>
      <c r="H70" s="3"/>
    </row>
    <row r="71" spans="1:8" ht="18">
      <c r="A71" s="3"/>
      <c r="B71" s="3"/>
      <c r="C71" s="3"/>
      <c r="D71" s="3"/>
      <c r="E71" s="3"/>
      <c r="F71" s="3"/>
      <c r="G71" s="4">
        <f t="shared" si="1"/>
        <v>0</v>
      </c>
      <c r="H71" s="3"/>
    </row>
    <row r="72" spans="1:8" ht="18">
      <c r="A72" s="3"/>
      <c r="B72" s="3"/>
      <c r="C72" s="3"/>
      <c r="D72" s="3"/>
      <c r="E72" s="3"/>
      <c r="F72" s="3"/>
      <c r="G72" s="4">
        <f t="shared" si="1"/>
        <v>0</v>
      </c>
      <c r="H72" s="3"/>
    </row>
    <row r="73" spans="1:8" ht="18">
      <c r="A73" s="3"/>
      <c r="B73" s="3"/>
      <c r="C73" s="3"/>
      <c r="D73" s="3"/>
      <c r="E73" s="3"/>
      <c r="F73" s="3"/>
      <c r="G73" s="4">
        <f t="shared" si="1"/>
        <v>0</v>
      </c>
      <c r="H73" s="3"/>
    </row>
    <row r="74" spans="1:8" ht="18">
      <c r="A74" s="3"/>
      <c r="B74" s="3"/>
      <c r="C74" s="3"/>
      <c r="D74" s="3"/>
      <c r="E74" s="3"/>
      <c r="F74" s="3"/>
      <c r="G74" s="4">
        <f t="shared" si="1"/>
        <v>0</v>
      </c>
      <c r="H74" s="3"/>
    </row>
    <row r="75" spans="1:8" ht="18">
      <c r="A75" s="3"/>
      <c r="B75" s="3"/>
      <c r="C75" s="3"/>
      <c r="D75" s="3"/>
      <c r="E75" s="3"/>
      <c r="F75" s="3"/>
      <c r="G75" s="4">
        <f t="shared" ref="G75:G138" si="2">(E75*E74)+(F75*F74)</f>
        <v>0</v>
      </c>
      <c r="H75" s="3"/>
    </row>
    <row r="76" spans="1:8" ht="18">
      <c r="A76" s="3"/>
      <c r="B76" s="3"/>
      <c r="C76" s="3"/>
      <c r="D76" s="3"/>
      <c r="E76" s="3"/>
      <c r="F76" s="3"/>
      <c r="G76" s="4">
        <f t="shared" si="2"/>
        <v>0</v>
      </c>
      <c r="H76" s="3"/>
    </row>
    <row r="77" spans="1:8" ht="18">
      <c r="A77" s="3"/>
      <c r="B77" s="3"/>
      <c r="C77" s="3"/>
      <c r="D77" s="3"/>
      <c r="E77" s="3"/>
      <c r="F77" s="3"/>
      <c r="G77" s="4">
        <f t="shared" si="2"/>
        <v>0</v>
      </c>
      <c r="H77" s="3"/>
    </row>
    <row r="78" spans="1:8" ht="18">
      <c r="A78" s="3"/>
      <c r="B78" s="3"/>
      <c r="C78" s="3"/>
      <c r="D78" s="3"/>
      <c r="E78" s="3"/>
      <c r="F78" s="3"/>
      <c r="G78" s="4">
        <f t="shared" si="2"/>
        <v>0</v>
      </c>
      <c r="H78" s="3"/>
    </row>
    <row r="79" spans="1:8" ht="18">
      <c r="A79" s="3"/>
      <c r="B79" s="3"/>
      <c r="C79" s="3"/>
      <c r="D79" s="3"/>
      <c r="E79" s="3"/>
      <c r="F79" s="3"/>
      <c r="G79" s="4">
        <f t="shared" si="2"/>
        <v>0</v>
      </c>
      <c r="H79" s="3"/>
    </row>
    <row r="80" spans="1:8" ht="18">
      <c r="A80" s="3"/>
      <c r="B80" s="3"/>
      <c r="C80" s="3"/>
      <c r="D80" s="3"/>
      <c r="E80" s="3"/>
      <c r="F80" s="3"/>
      <c r="G80" s="4">
        <f t="shared" si="2"/>
        <v>0</v>
      </c>
      <c r="H80" s="3"/>
    </row>
    <row r="81" spans="1:8" ht="18">
      <c r="A81" s="3"/>
      <c r="B81" s="3"/>
      <c r="C81" s="3"/>
      <c r="D81" s="3"/>
      <c r="E81" s="3"/>
      <c r="F81" s="3"/>
      <c r="G81" s="4">
        <f t="shared" si="2"/>
        <v>0</v>
      </c>
      <c r="H81" s="3"/>
    </row>
    <row r="82" spans="1:8" ht="18">
      <c r="A82" s="3"/>
      <c r="B82" s="3"/>
      <c r="C82" s="3"/>
      <c r="D82" s="3"/>
      <c r="E82" s="3"/>
      <c r="F82" s="3"/>
      <c r="G82" s="4">
        <f t="shared" si="2"/>
        <v>0</v>
      </c>
      <c r="H82" s="3"/>
    </row>
    <row r="83" spans="1:8" ht="18">
      <c r="A83" s="3"/>
      <c r="B83" s="3"/>
      <c r="C83" s="3"/>
      <c r="D83" s="3"/>
      <c r="E83" s="3"/>
      <c r="F83" s="3"/>
      <c r="G83" s="4">
        <f t="shared" si="2"/>
        <v>0</v>
      </c>
      <c r="H83" s="3"/>
    </row>
    <row r="84" spans="1:8" ht="18">
      <c r="A84" s="3"/>
      <c r="B84" s="3"/>
      <c r="C84" s="3"/>
      <c r="D84" s="3"/>
      <c r="E84" s="3"/>
      <c r="F84" s="3"/>
      <c r="G84" s="4">
        <f t="shared" si="2"/>
        <v>0</v>
      </c>
      <c r="H84" s="3"/>
    </row>
    <row r="85" spans="1:8" ht="18">
      <c r="A85" s="3"/>
      <c r="B85" s="3"/>
      <c r="C85" s="3"/>
      <c r="D85" s="3"/>
      <c r="E85" s="3"/>
      <c r="F85" s="3"/>
      <c r="G85" s="4">
        <f t="shared" si="2"/>
        <v>0</v>
      </c>
      <c r="H85" s="3"/>
    </row>
    <row r="86" spans="1:8" ht="18">
      <c r="A86" s="3"/>
      <c r="B86" s="3"/>
      <c r="C86" s="3"/>
      <c r="D86" s="3"/>
      <c r="E86" s="3"/>
      <c r="F86" s="3"/>
      <c r="G86" s="4">
        <f t="shared" si="2"/>
        <v>0</v>
      </c>
      <c r="H86" s="3"/>
    </row>
    <row r="87" spans="1:8" ht="18">
      <c r="A87" s="3"/>
      <c r="B87" s="3"/>
      <c r="C87" s="3"/>
      <c r="D87" s="3"/>
      <c r="E87" s="3"/>
      <c r="F87" s="3"/>
      <c r="G87" s="4">
        <f t="shared" si="2"/>
        <v>0</v>
      </c>
      <c r="H87" s="3"/>
    </row>
    <row r="88" spans="1:8" ht="18">
      <c r="A88" s="3"/>
      <c r="B88" s="3"/>
      <c r="C88" s="3"/>
      <c r="D88" s="3"/>
      <c r="E88" s="3"/>
      <c r="F88" s="3"/>
      <c r="G88" s="4">
        <f t="shared" si="2"/>
        <v>0</v>
      </c>
      <c r="H88" s="3"/>
    </row>
    <row r="89" spans="1:8" ht="18">
      <c r="A89" s="3"/>
      <c r="B89" s="3"/>
      <c r="C89" s="3"/>
      <c r="D89" s="3"/>
      <c r="E89" s="3"/>
      <c r="F89" s="3"/>
      <c r="G89" s="4">
        <f t="shared" si="2"/>
        <v>0</v>
      </c>
      <c r="H89" s="3"/>
    </row>
    <row r="90" spans="1:8" ht="18">
      <c r="A90" s="3"/>
      <c r="B90" s="3"/>
      <c r="C90" s="3"/>
      <c r="D90" s="3"/>
      <c r="E90" s="3"/>
      <c r="F90" s="3"/>
      <c r="G90" s="4">
        <f t="shared" si="2"/>
        <v>0</v>
      </c>
      <c r="H90" s="3"/>
    </row>
    <row r="91" spans="1:8" ht="18">
      <c r="A91" s="3"/>
      <c r="B91" s="3"/>
      <c r="C91" s="3"/>
      <c r="D91" s="3"/>
      <c r="E91" s="3"/>
      <c r="F91" s="3"/>
      <c r="G91" s="4">
        <f t="shared" si="2"/>
        <v>0</v>
      </c>
      <c r="H91" s="3"/>
    </row>
    <row r="92" spans="1:8" ht="18">
      <c r="A92" s="3"/>
      <c r="B92" s="3"/>
      <c r="C92" s="3"/>
      <c r="D92" s="3"/>
      <c r="E92" s="3"/>
      <c r="F92" s="3"/>
      <c r="G92" s="4">
        <f t="shared" si="2"/>
        <v>0</v>
      </c>
      <c r="H92" s="3"/>
    </row>
    <row r="93" spans="1:8" ht="18">
      <c r="A93" s="3"/>
      <c r="B93" s="3"/>
      <c r="C93" s="3"/>
      <c r="D93" s="3"/>
      <c r="E93" s="3"/>
      <c r="F93" s="3"/>
      <c r="G93" s="4">
        <f t="shared" si="2"/>
        <v>0</v>
      </c>
      <c r="H93" s="3"/>
    </row>
    <row r="94" spans="1:8" ht="18">
      <c r="A94" s="3"/>
      <c r="B94" s="3"/>
      <c r="C94" s="3"/>
      <c r="D94" s="3"/>
      <c r="E94" s="3"/>
      <c r="F94" s="3"/>
      <c r="G94" s="4">
        <f t="shared" si="2"/>
        <v>0</v>
      </c>
      <c r="H94" s="3"/>
    </row>
    <row r="95" spans="1:8" ht="18">
      <c r="A95" s="3"/>
      <c r="B95" s="3"/>
      <c r="C95" s="3"/>
      <c r="D95" s="3"/>
      <c r="E95" s="3"/>
      <c r="F95" s="3"/>
      <c r="G95" s="4">
        <f t="shared" si="2"/>
        <v>0</v>
      </c>
      <c r="H95" s="3"/>
    </row>
    <row r="96" spans="1:8" ht="18">
      <c r="A96" s="3"/>
      <c r="B96" s="3"/>
      <c r="C96" s="3"/>
      <c r="D96" s="3"/>
      <c r="E96" s="3"/>
      <c r="F96" s="3"/>
      <c r="G96" s="4">
        <f t="shared" si="2"/>
        <v>0</v>
      </c>
      <c r="H96" s="3"/>
    </row>
    <row r="97" spans="1:8" ht="18">
      <c r="A97" s="3"/>
      <c r="B97" s="3"/>
      <c r="C97" s="3"/>
      <c r="D97" s="3"/>
      <c r="E97" s="3"/>
      <c r="F97" s="3"/>
      <c r="G97" s="4">
        <f t="shared" si="2"/>
        <v>0</v>
      </c>
      <c r="H97" s="3"/>
    </row>
    <row r="98" spans="1:8" ht="18">
      <c r="A98" s="3"/>
      <c r="B98" s="3"/>
      <c r="C98" s="3"/>
      <c r="D98" s="3"/>
      <c r="E98" s="3"/>
      <c r="F98" s="3"/>
      <c r="G98" s="4">
        <f t="shared" si="2"/>
        <v>0</v>
      </c>
      <c r="H98" s="3"/>
    </row>
    <row r="99" spans="1:8" ht="18">
      <c r="A99" s="3"/>
      <c r="B99" s="3"/>
      <c r="C99" s="3"/>
      <c r="D99" s="3"/>
      <c r="E99" s="3"/>
      <c r="F99" s="3"/>
      <c r="G99" s="4">
        <f t="shared" si="2"/>
        <v>0</v>
      </c>
      <c r="H99" s="3"/>
    </row>
    <row r="100" spans="1:8" ht="18">
      <c r="A100" s="3"/>
      <c r="B100" s="3"/>
      <c r="C100" s="3"/>
      <c r="D100" s="3"/>
      <c r="E100" s="3"/>
      <c r="F100" s="3"/>
      <c r="G100" s="4">
        <f t="shared" si="2"/>
        <v>0</v>
      </c>
      <c r="H100" s="3"/>
    </row>
    <row r="101" spans="1:8" ht="18">
      <c r="A101" s="3"/>
      <c r="B101" s="3"/>
      <c r="C101" s="3"/>
      <c r="D101" s="3"/>
      <c r="E101" s="3"/>
      <c r="F101" s="3"/>
      <c r="G101" s="4">
        <f t="shared" si="2"/>
        <v>0</v>
      </c>
      <c r="H101" s="3"/>
    </row>
    <row r="102" spans="1:8" ht="18">
      <c r="A102" s="3"/>
      <c r="B102" s="3"/>
      <c r="C102" s="3"/>
      <c r="D102" s="3"/>
      <c r="E102" s="3"/>
      <c r="F102" s="3"/>
      <c r="G102" s="4">
        <f t="shared" si="2"/>
        <v>0</v>
      </c>
      <c r="H102" s="3"/>
    </row>
    <row r="103" spans="1:8" ht="18">
      <c r="A103" s="3"/>
      <c r="B103" s="3"/>
      <c r="C103" s="3"/>
      <c r="D103" s="3"/>
      <c r="E103" s="3"/>
      <c r="F103" s="3"/>
      <c r="G103" s="4">
        <f t="shared" si="2"/>
        <v>0</v>
      </c>
      <c r="H103" s="3"/>
    </row>
    <row r="104" spans="1:8" ht="18">
      <c r="A104" s="3"/>
      <c r="B104" s="3"/>
      <c r="C104" s="3"/>
      <c r="D104" s="3"/>
      <c r="E104" s="3"/>
      <c r="F104" s="3"/>
      <c r="G104" s="4">
        <f t="shared" si="2"/>
        <v>0</v>
      </c>
      <c r="H104" s="3"/>
    </row>
    <row r="105" spans="1:8" ht="18">
      <c r="A105" s="3"/>
      <c r="B105" s="3"/>
      <c r="C105" s="3"/>
      <c r="D105" s="3"/>
      <c r="E105" s="3"/>
      <c r="F105" s="3"/>
      <c r="G105" s="4">
        <f t="shared" si="2"/>
        <v>0</v>
      </c>
      <c r="H105" s="3"/>
    </row>
    <row r="106" spans="1:8" ht="18">
      <c r="A106" s="3"/>
      <c r="B106" s="3"/>
      <c r="C106" s="3"/>
      <c r="D106" s="3"/>
      <c r="E106" s="3"/>
      <c r="F106" s="3"/>
      <c r="G106" s="4">
        <f t="shared" si="2"/>
        <v>0</v>
      </c>
      <c r="H106" s="3"/>
    </row>
    <row r="107" spans="1:8" ht="18">
      <c r="A107" s="3"/>
      <c r="B107" s="3"/>
      <c r="C107" s="3"/>
      <c r="D107" s="3"/>
      <c r="E107" s="3"/>
      <c r="F107" s="3"/>
      <c r="G107" s="4">
        <f t="shared" si="2"/>
        <v>0</v>
      </c>
      <c r="H107" s="3"/>
    </row>
    <row r="108" spans="1:8" ht="18">
      <c r="A108" s="3"/>
      <c r="B108" s="3"/>
      <c r="C108" s="3"/>
      <c r="D108" s="3"/>
      <c r="E108" s="3"/>
      <c r="F108" s="3"/>
      <c r="G108" s="4">
        <f t="shared" si="2"/>
        <v>0</v>
      </c>
      <c r="H108" s="3"/>
    </row>
    <row r="109" spans="1:8" ht="18">
      <c r="A109" s="3"/>
      <c r="B109" s="3"/>
      <c r="C109" s="3"/>
      <c r="D109" s="3"/>
      <c r="E109" s="3"/>
      <c r="F109" s="3"/>
      <c r="G109" s="4">
        <f t="shared" si="2"/>
        <v>0</v>
      </c>
      <c r="H109" s="3"/>
    </row>
    <row r="110" spans="1:8" ht="18">
      <c r="A110" s="3"/>
      <c r="B110" s="3"/>
      <c r="C110" s="3"/>
      <c r="D110" s="3"/>
      <c r="E110" s="3"/>
      <c r="F110" s="3"/>
      <c r="G110" s="4">
        <f t="shared" si="2"/>
        <v>0</v>
      </c>
      <c r="H110" s="3"/>
    </row>
    <row r="111" spans="1:8" ht="18">
      <c r="A111" s="3"/>
      <c r="B111" s="3"/>
      <c r="C111" s="3"/>
      <c r="D111" s="3"/>
      <c r="E111" s="3"/>
      <c r="F111" s="3"/>
      <c r="G111" s="4">
        <f t="shared" si="2"/>
        <v>0</v>
      </c>
      <c r="H111" s="3"/>
    </row>
    <row r="112" spans="1:8" ht="18">
      <c r="A112" s="3"/>
      <c r="B112" s="3"/>
      <c r="C112" s="3"/>
      <c r="D112" s="3"/>
      <c r="E112" s="3"/>
      <c r="F112" s="3"/>
      <c r="G112" s="4">
        <f t="shared" si="2"/>
        <v>0</v>
      </c>
      <c r="H112" s="3"/>
    </row>
    <row r="113" spans="1:8" ht="18">
      <c r="A113" s="3"/>
      <c r="B113" s="3"/>
      <c r="C113" s="3"/>
      <c r="D113" s="3"/>
      <c r="E113" s="3"/>
      <c r="F113" s="3"/>
      <c r="G113" s="4">
        <f t="shared" si="2"/>
        <v>0</v>
      </c>
      <c r="H113" s="3"/>
    </row>
    <row r="114" spans="1:8" ht="18">
      <c r="A114" s="3"/>
      <c r="B114" s="3"/>
      <c r="C114" s="3"/>
      <c r="D114" s="3"/>
      <c r="E114" s="3"/>
      <c r="F114" s="3"/>
      <c r="G114" s="4">
        <f t="shared" si="2"/>
        <v>0</v>
      </c>
      <c r="H114" s="3"/>
    </row>
    <row r="115" spans="1:8" ht="18">
      <c r="A115" s="3"/>
      <c r="B115" s="3"/>
      <c r="C115" s="3"/>
      <c r="D115" s="3"/>
      <c r="E115" s="3"/>
      <c r="F115" s="3"/>
      <c r="G115" s="4">
        <f t="shared" si="2"/>
        <v>0</v>
      </c>
      <c r="H115" s="3"/>
    </row>
    <row r="116" spans="1:8" ht="18">
      <c r="A116" s="3"/>
      <c r="B116" s="3"/>
      <c r="C116" s="3"/>
      <c r="D116" s="3"/>
      <c r="E116" s="3"/>
      <c r="F116" s="3"/>
      <c r="G116" s="4">
        <f t="shared" si="2"/>
        <v>0</v>
      </c>
      <c r="H116" s="3"/>
    </row>
    <row r="117" spans="1:8" ht="18">
      <c r="A117" s="3"/>
      <c r="B117" s="3"/>
      <c r="C117" s="3"/>
      <c r="D117" s="3"/>
      <c r="E117" s="3"/>
      <c r="F117" s="3"/>
      <c r="G117" s="4">
        <f t="shared" si="2"/>
        <v>0</v>
      </c>
      <c r="H117" s="3"/>
    </row>
    <row r="118" spans="1:8" ht="18">
      <c r="A118" s="3"/>
      <c r="B118" s="3"/>
      <c r="C118" s="3"/>
      <c r="D118" s="3"/>
      <c r="E118" s="3"/>
      <c r="F118" s="3"/>
      <c r="G118" s="4">
        <f t="shared" si="2"/>
        <v>0</v>
      </c>
      <c r="H118" s="3"/>
    </row>
    <row r="119" spans="1:8" ht="18">
      <c r="A119" s="3"/>
      <c r="B119" s="3"/>
      <c r="C119" s="3"/>
      <c r="D119" s="3"/>
      <c r="E119" s="3"/>
      <c r="F119" s="3"/>
      <c r="G119" s="4">
        <f t="shared" si="2"/>
        <v>0</v>
      </c>
      <c r="H119" s="3"/>
    </row>
    <row r="120" spans="1:8" ht="18">
      <c r="A120" s="3"/>
      <c r="B120" s="3"/>
      <c r="C120" s="3"/>
      <c r="D120" s="3"/>
      <c r="E120" s="3"/>
      <c r="F120" s="3"/>
      <c r="G120" s="4">
        <f t="shared" si="2"/>
        <v>0</v>
      </c>
      <c r="H120" s="3"/>
    </row>
    <row r="121" spans="1:8" ht="18">
      <c r="A121" s="3"/>
      <c r="B121" s="3"/>
      <c r="C121" s="3"/>
      <c r="D121" s="3"/>
      <c r="E121" s="3"/>
      <c r="F121" s="3"/>
      <c r="G121" s="4">
        <f t="shared" si="2"/>
        <v>0</v>
      </c>
      <c r="H121" s="3"/>
    </row>
    <row r="122" spans="1:8" ht="18">
      <c r="A122" s="3"/>
      <c r="B122" s="3"/>
      <c r="C122" s="3"/>
      <c r="D122" s="3"/>
      <c r="E122" s="3"/>
      <c r="F122" s="3"/>
      <c r="G122" s="4">
        <f t="shared" si="2"/>
        <v>0</v>
      </c>
      <c r="H122" s="3"/>
    </row>
    <row r="123" spans="1:8" ht="18">
      <c r="A123" s="3"/>
      <c r="B123" s="3"/>
      <c r="C123" s="3"/>
      <c r="D123" s="3"/>
      <c r="E123" s="3"/>
      <c r="F123" s="3"/>
      <c r="G123" s="4">
        <f t="shared" si="2"/>
        <v>0</v>
      </c>
      <c r="H123" s="3"/>
    </row>
    <row r="124" spans="1:8" ht="18">
      <c r="A124" s="3"/>
      <c r="B124" s="3"/>
      <c r="C124" s="3"/>
      <c r="D124" s="3"/>
      <c r="E124" s="3"/>
      <c r="F124" s="3"/>
      <c r="G124" s="4">
        <f t="shared" si="2"/>
        <v>0</v>
      </c>
      <c r="H124" s="3"/>
    </row>
    <row r="125" spans="1:8" ht="18">
      <c r="A125" s="3"/>
      <c r="B125" s="3"/>
      <c r="C125" s="3"/>
      <c r="D125" s="3"/>
      <c r="E125" s="3"/>
      <c r="F125" s="3"/>
      <c r="G125" s="4">
        <f t="shared" si="2"/>
        <v>0</v>
      </c>
      <c r="H125" s="3"/>
    </row>
    <row r="126" spans="1:8" ht="18">
      <c r="A126" s="3"/>
      <c r="B126" s="3"/>
      <c r="C126" s="3"/>
      <c r="D126" s="3"/>
      <c r="E126" s="3"/>
      <c r="F126" s="3"/>
      <c r="G126" s="4">
        <f t="shared" si="2"/>
        <v>0</v>
      </c>
      <c r="H126" s="3"/>
    </row>
    <row r="127" spans="1:8" ht="18">
      <c r="A127" s="3"/>
      <c r="B127" s="3"/>
      <c r="C127" s="3"/>
      <c r="D127" s="3"/>
      <c r="E127" s="3"/>
      <c r="F127" s="3"/>
      <c r="G127" s="4">
        <f t="shared" si="2"/>
        <v>0</v>
      </c>
      <c r="H127" s="3"/>
    </row>
    <row r="128" spans="1:8" ht="18">
      <c r="A128" s="3"/>
      <c r="B128" s="3"/>
      <c r="C128" s="3"/>
      <c r="D128" s="3"/>
      <c r="E128" s="3"/>
      <c r="F128" s="3"/>
      <c r="G128" s="4">
        <f t="shared" si="2"/>
        <v>0</v>
      </c>
      <c r="H128" s="3"/>
    </row>
    <row r="129" spans="1:8" ht="18">
      <c r="A129" s="3"/>
      <c r="B129" s="3"/>
      <c r="C129" s="3"/>
      <c r="D129" s="3"/>
      <c r="E129" s="3"/>
      <c r="F129" s="3"/>
      <c r="G129" s="4">
        <f t="shared" si="2"/>
        <v>0</v>
      </c>
      <c r="H129" s="3"/>
    </row>
    <row r="130" spans="1:8" ht="18">
      <c r="A130" s="3"/>
      <c r="B130" s="3"/>
      <c r="C130" s="3"/>
      <c r="D130" s="3"/>
      <c r="E130" s="3"/>
      <c r="F130" s="3"/>
      <c r="G130" s="4">
        <f t="shared" si="2"/>
        <v>0</v>
      </c>
      <c r="H130" s="3"/>
    </row>
    <row r="131" spans="1:8" ht="18">
      <c r="A131" s="3"/>
      <c r="B131" s="3"/>
      <c r="C131" s="3"/>
      <c r="D131" s="3"/>
      <c r="E131" s="3"/>
      <c r="F131" s="3"/>
      <c r="G131" s="4">
        <f t="shared" si="2"/>
        <v>0</v>
      </c>
      <c r="H131" s="3"/>
    </row>
    <row r="132" spans="1:8" ht="18">
      <c r="A132" s="3"/>
      <c r="B132" s="3"/>
      <c r="C132" s="3"/>
      <c r="D132" s="3"/>
      <c r="E132" s="3"/>
      <c r="F132" s="3"/>
      <c r="G132" s="4">
        <f t="shared" si="2"/>
        <v>0</v>
      </c>
      <c r="H132" s="3"/>
    </row>
    <row r="133" spans="1:8" ht="18">
      <c r="A133" s="3"/>
      <c r="B133" s="3"/>
      <c r="C133" s="3"/>
      <c r="D133" s="3"/>
      <c r="E133" s="3"/>
      <c r="F133" s="3"/>
      <c r="G133" s="4">
        <f t="shared" si="2"/>
        <v>0</v>
      </c>
      <c r="H133" s="3"/>
    </row>
    <row r="134" spans="1:8" ht="18">
      <c r="A134" s="3"/>
      <c r="B134" s="3"/>
      <c r="C134" s="3"/>
      <c r="D134" s="3"/>
      <c r="E134" s="3"/>
      <c r="F134" s="3"/>
      <c r="G134" s="4">
        <f t="shared" si="2"/>
        <v>0</v>
      </c>
      <c r="H134" s="3"/>
    </row>
    <row r="135" spans="1:8" ht="18">
      <c r="A135" s="3"/>
      <c r="B135" s="3"/>
      <c r="C135" s="3"/>
      <c r="D135" s="3"/>
      <c r="E135" s="3"/>
      <c r="F135" s="3"/>
      <c r="G135" s="4">
        <f t="shared" si="2"/>
        <v>0</v>
      </c>
      <c r="H135" s="3"/>
    </row>
    <row r="136" spans="1:8" ht="18">
      <c r="A136" s="3"/>
      <c r="B136" s="3"/>
      <c r="C136" s="3"/>
      <c r="D136" s="3"/>
      <c r="E136" s="3"/>
      <c r="F136" s="3"/>
      <c r="G136" s="4">
        <f t="shared" si="2"/>
        <v>0</v>
      </c>
      <c r="H136" s="3"/>
    </row>
    <row r="137" spans="1:8" ht="18">
      <c r="A137" s="3"/>
      <c r="B137" s="3"/>
      <c r="C137" s="3"/>
      <c r="D137" s="3"/>
      <c r="E137" s="3"/>
      <c r="F137" s="3"/>
      <c r="G137" s="4">
        <f t="shared" si="2"/>
        <v>0</v>
      </c>
      <c r="H137" s="3"/>
    </row>
    <row r="138" spans="1:8" ht="18">
      <c r="A138" s="3"/>
      <c r="B138" s="3"/>
      <c r="C138" s="3"/>
      <c r="D138" s="3"/>
      <c r="E138" s="3"/>
      <c r="F138" s="3"/>
      <c r="G138" s="4">
        <f t="shared" si="2"/>
        <v>0</v>
      </c>
      <c r="H138" s="3"/>
    </row>
    <row r="139" spans="1:8" ht="18">
      <c r="A139" s="3"/>
      <c r="B139" s="3"/>
      <c r="C139" s="3"/>
      <c r="D139" s="3"/>
      <c r="E139" s="3"/>
      <c r="F139" s="3"/>
      <c r="G139" s="4">
        <f t="shared" ref="G139:G202" si="3">(E139*E138)+(F139*F138)</f>
        <v>0</v>
      </c>
      <c r="H139" s="3"/>
    </row>
    <row r="140" spans="1:8" ht="18">
      <c r="A140" s="3"/>
      <c r="B140" s="3"/>
      <c r="C140" s="3"/>
      <c r="D140" s="3"/>
      <c r="E140" s="3"/>
      <c r="F140" s="3"/>
      <c r="G140" s="4">
        <f t="shared" si="3"/>
        <v>0</v>
      </c>
      <c r="H140" s="3"/>
    </row>
    <row r="141" spans="1:8" ht="18">
      <c r="A141" s="3"/>
      <c r="B141" s="3"/>
      <c r="C141" s="3"/>
      <c r="D141" s="3"/>
      <c r="E141" s="3"/>
      <c r="F141" s="3"/>
      <c r="G141" s="4">
        <f t="shared" si="3"/>
        <v>0</v>
      </c>
      <c r="H141" s="3"/>
    </row>
    <row r="142" spans="1:8" ht="18">
      <c r="A142" s="3"/>
      <c r="B142" s="3"/>
      <c r="C142" s="3"/>
      <c r="D142" s="3"/>
      <c r="E142" s="3"/>
      <c r="F142" s="3"/>
      <c r="G142" s="4">
        <f t="shared" si="3"/>
        <v>0</v>
      </c>
      <c r="H142" s="3"/>
    </row>
    <row r="143" spans="1:8" ht="18">
      <c r="A143" s="3"/>
      <c r="B143" s="3"/>
      <c r="C143" s="3"/>
      <c r="D143" s="3"/>
      <c r="E143" s="3"/>
      <c r="F143" s="3"/>
      <c r="G143" s="4">
        <f t="shared" si="3"/>
        <v>0</v>
      </c>
      <c r="H143" s="3"/>
    </row>
    <row r="144" spans="1:8" ht="18">
      <c r="A144" s="3"/>
      <c r="B144" s="3"/>
      <c r="C144" s="3"/>
      <c r="D144" s="3"/>
      <c r="E144" s="3"/>
      <c r="F144" s="3"/>
      <c r="G144" s="4">
        <f t="shared" si="3"/>
        <v>0</v>
      </c>
      <c r="H144" s="3"/>
    </row>
    <row r="145" spans="1:8" ht="18">
      <c r="A145" s="3"/>
      <c r="B145" s="3"/>
      <c r="C145" s="3"/>
      <c r="D145" s="3"/>
      <c r="E145" s="3"/>
      <c r="F145" s="3"/>
      <c r="G145" s="4">
        <f t="shared" si="3"/>
        <v>0</v>
      </c>
      <c r="H145" s="3"/>
    </row>
    <row r="146" spans="1:8" ht="18">
      <c r="A146" s="3"/>
      <c r="B146" s="3"/>
      <c r="C146" s="3"/>
      <c r="D146" s="3"/>
      <c r="E146" s="3"/>
      <c r="F146" s="3"/>
      <c r="G146" s="4">
        <f t="shared" si="3"/>
        <v>0</v>
      </c>
      <c r="H146" s="3"/>
    </row>
    <row r="147" spans="1:8" ht="18">
      <c r="A147" s="3"/>
      <c r="B147" s="3"/>
      <c r="C147" s="3"/>
      <c r="D147" s="3"/>
      <c r="E147" s="3"/>
      <c r="F147" s="3"/>
      <c r="G147" s="4">
        <f t="shared" si="3"/>
        <v>0</v>
      </c>
      <c r="H147" s="3"/>
    </row>
    <row r="148" spans="1:8" ht="18">
      <c r="A148" s="3"/>
      <c r="B148" s="3"/>
      <c r="C148" s="3"/>
      <c r="D148" s="3"/>
      <c r="E148" s="3"/>
      <c r="F148" s="3"/>
      <c r="G148" s="4">
        <f t="shared" si="3"/>
        <v>0</v>
      </c>
      <c r="H148" s="3"/>
    </row>
    <row r="149" spans="1:8" ht="18">
      <c r="A149" s="3"/>
      <c r="B149" s="3"/>
      <c r="C149" s="3"/>
      <c r="D149" s="3"/>
      <c r="E149" s="3"/>
      <c r="F149" s="3"/>
      <c r="G149" s="4">
        <f t="shared" si="3"/>
        <v>0</v>
      </c>
      <c r="H149" s="3"/>
    </row>
    <row r="150" spans="1:8" ht="18">
      <c r="A150" s="3"/>
      <c r="B150" s="3"/>
      <c r="C150" s="3"/>
      <c r="D150" s="3"/>
      <c r="E150" s="3"/>
      <c r="F150" s="3"/>
      <c r="G150" s="4">
        <f t="shared" si="3"/>
        <v>0</v>
      </c>
      <c r="H150" s="3"/>
    </row>
    <row r="151" spans="1:8" ht="18">
      <c r="A151" s="3"/>
      <c r="B151" s="3"/>
      <c r="C151" s="3"/>
      <c r="D151" s="3"/>
      <c r="E151" s="3"/>
      <c r="F151" s="3"/>
      <c r="G151" s="4">
        <f t="shared" si="3"/>
        <v>0</v>
      </c>
      <c r="H151" s="3"/>
    </row>
    <row r="152" spans="1:8" ht="18">
      <c r="A152" s="3"/>
      <c r="B152" s="3"/>
      <c r="C152" s="3"/>
      <c r="D152" s="3"/>
      <c r="E152" s="3"/>
      <c r="F152" s="3"/>
      <c r="G152" s="4">
        <f t="shared" si="3"/>
        <v>0</v>
      </c>
      <c r="H152" s="3"/>
    </row>
    <row r="153" spans="1:8" ht="18">
      <c r="A153" s="3"/>
      <c r="B153" s="3"/>
      <c r="C153" s="3"/>
      <c r="D153" s="3"/>
      <c r="E153" s="3"/>
      <c r="F153" s="3"/>
      <c r="G153" s="4">
        <f t="shared" si="3"/>
        <v>0</v>
      </c>
      <c r="H153" s="3"/>
    </row>
    <row r="154" spans="1:8" ht="18">
      <c r="A154" s="3"/>
      <c r="B154" s="3"/>
      <c r="C154" s="3"/>
      <c r="D154" s="3"/>
      <c r="E154" s="3"/>
      <c r="F154" s="3"/>
      <c r="G154" s="4">
        <f t="shared" si="3"/>
        <v>0</v>
      </c>
      <c r="H154" s="3"/>
    </row>
    <row r="155" spans="1:8" ht="18">
      <c r="A155" s="3"/>
      <c r="B155" s="3"/>
      <c r="C155" s="3"/>
      <c r="D155" s="3"/>
      <c r="E155" s="3"/>
      <c r="F155" s="3"/>
      <c r="G155" s="4">
        <f t="shared" si="3"/>
        <v>0</v>
      </c>
      <c r="H155" s="3"/>
    </row>
    <row r="156" spans="1:8" ht="18">
      <c r="A156" s="3"/>
      <c r="B156" s="3"/>
      <c r="C156" s="3"/>
      <c r="D156" s="3"/>
      <c r="E156" s="3"/>
      <c r="F156" s="3"/>
      <c r="G156" s="4">
        <f t="shared" si="3"/>
        <v>0</v>
      </c>
      <c r="H156" s="3"/>
    </row>
    <row r="157" spans="1:8" ht="18">
      <c r="A157" s="3"/>
      <c r="B157" s="3"/>
      <c r="C157" s="3"/>
      <c r="D157" s="3"/>
      <c r="E157" s="3"/>
      <c r="F157" s="3"/>
      <c r="G157" s="4">
        <f t="shared" si="3"/>
        <v>0</v>
      </c>
      <c r="H157" s="3"/>
    </row>
    <row r="158" spans="1:8" ht="18">
      <c r="A158" s="3"/>
      <c r="B158" s="3"/>
      <c r="C158" s="3"/>
      <c r="D158" s="3"/>
      <c r="E158" s="3"/>
      <c r="F158" s="3"/>
      <c r="G158" s="4">
        <f t="shared" si="3"/>
        <v>0</v>
      </c>
      <c r="H158" s="3"/>
    </row>
    <row r="159" spans="1:8" ht="18">
      <c r="A159" s="3"/>
      <c r="B159" s="3"/>
      <c r="C159" s="3"/>
      <c r="D159" s="3"/>
      <c r="E159" s="3"/>
      <c r="F159" s="3"/>
      <c r="G159" s="4">
        <f t="shared" si="3"/>
        <v>0</v>
      </c>
      <c r="H159" s="3"/>
    </row>
    <row r="160" spans="1:8" ht="18">
      <c r="A160" s="3"/>
      <c r="B160" s="3"/>
      <c r="C160" s="3"/>
      <c r="D160" s="3"/>
      <c r="E160" s="3"/>
      <c r="F160" s="3"/>
      <c r="G160" s="4">
        <f t="shared" si="3"/>
        <v>0</v>
      </c>
      <c r="H160" s="3"/>
    </row>
    <row r="161" spans="1:8" ht="18">
      <c r="A161" s="3"/>
      <c r="B161" s="3"/>
      <c r="C161" s="3"/>
      <c r="D161" s="3"/>
      <c r="E161" s="3"/>
      <c r="F161" s="3"/>
      <c r="G161" s="4">
        <f t="shared" si="3"/>
        <v>0</v>
      </c>
      <c r="H161" s="3"/>
    </row>
    <row r="162" spans="1:8" ht="18">
      <c r="A162" s="3"/>
      <c r="B162" s="3"/>
      <c r="C162" s="3"/>
      <c r="D162" s="3"/>
      <c r="E162" s="3"/>
      <c r="F162" s="3"/>
      <c r="G162" s="4">
        <f t="shared" si="3"/>
        <v>0</v>
      </c>
      <c r="H162" s="3"/>
    </row>
    <row r="163" spans="1:8" ht="18">
      <c r="A163" s="3"/>
      <c r="B163" s="3"/>
      <c r="C163" s="3"/>
      <c r="D163" s="3"/>
      <c r="E163" s="3"/>
      <c r="F163" s="3"/>
      <c r="G163" s="4">
        <f t="shared" si="3"/>
        <v>0</v>
      </c>
      <c r="H163" s="3"/>
    </row>
    <row r="164" spans="1:8" ht="18">
      <c r="A164" s="3"/>
      <c r="B164" s="3"/>
      <c r="C164" s="3"/>
      <c r="D164" s="3"/>
      <c r="E164" s="3"/>
      <c r="F164" s="3"/>
      <c r="G164" s="4">
        <f t="shared" si="3"/>
        <v>0</v>
      </c>
      <c r="H164" s="3"/>
    </row>
    <row r="165" spans="1:8" ht="18">
      <c r="A165" s="3"/>
      <c r="B165" s="3"/>
      <c r="C165" s="3"/>
      <c r="D165" s="3"/>
      <c r="E165" s="3"/>
      <c r="F165" s="3"/>
      <c r="G165" s="4">
        <f t="shared" si="3"/>
        <v>0</v>
      </c>
      <c r="H165" s="3"/>
    </row>
    <row r="166" spans="1:8" ht="18">
      <c r="A166" s="3"/>
      <c r="B166" s="3"/>
      <c r="C166" s="3"/>
      <c r="D166" s="3"/>
      <c r="E166" s="3"/>
      <c r="F166" s="3"/>
      <c r="G166" s="4">
        <f t="shared" si="3"/>
        <v>0</v>
      </c>
      <c r="H166" s="3"/>
    </row>
    <row r="167" spans="1:8" ht="18">
      <c r="A167" s="3"/>
      <c r="B167" s="3"/>
      <c r="C167" s="3"/>
      <c r="D167" s="3"/>
      <c r="E167" s="3"/>
      <c r="F167" s="3"/>
      <c r="G167" s="4">
        <f t="shared" si="3"/>
        <v>0</v>
      </c>
      <c r="H167" s="3"/>
    </row>
    <row r="168" spans="1:8" ht="18">
      <c r="A168" s="3"/>
      <c r="B168" s="3"/>
      <c r="C168" s="3"/>
      <c r="D168" s="3"/>
      <c r="E168" s="3"/>
      <c r="F168" s="3"/>
      <c r="G168" s="4">
        <f t="shared" si="3"/>
        <v>0</v>
      </c>
      <c r="H168" s="3"/>
    </row>
    <row r="169" spans="1:8" ht="18">
      <c r="A169" s="3"/>
      <c r="B169" s="3"/>
      <c r="C169" s="3"/>
      <c r="D169" s="3"/>
      <c r="E169" s="3"/>
      <c r="F169" s="3"/>
      <c r="G169" s="4">
        <f t="shared" si="3"/>
        <v>0</v>
      </c>
      <c r="H169" s="3"/>
    </row>
    <row r="170" spans="1:8" ht="18">
      <c r="A170" s="3"/>
      <c r="B170" s="3"/>
      <c r="C170" s="3"/>
      <c r="D170" s="3"/>
      <c r="E170" s="3"/>
      <c r="F170" s="3"/>
      <c r="G170" s="4">
        <f t="shared" si="3"/>
        <v>0</v>
      </c>
      <c r="H170" s="3"/>
    </row>
    <row r="171" spans="1:8" ht="18">
      <c r="A171" s="3"/>
      <c r="B171" s="3"/>
      <c r="C171" s="3"/>
      <c r="D171" s="3"/>
      <c r="E171" s="3"/>
      <c r="F171" s="3"/>
      <c r="G171" s="4">
        <f t="shared" si="3"/>
        <v>0</v>
      </c>
      <c r="H171" s="3"/>
    </row>
    <row r="172" spans="1:8" ht="18">
      <c r="A172" s="3"/>
      <c r="B172" s="3"/>
      <c r="C172" s="3"/>
      <c r="D172" s="3"/>
      <c r="E172" s="3"/>
      <c r="F172" s="3"/>
      <c r="G172" s="4">
        <f t="shared" si="3"/>
        <v>0</v>
      </c>
      <c r="H172" s="3"/>
    </row>
    <row r="173" spans="1:8" ht="18">
      <c r="A173" s="3"/>
      <c r="B173" s="3"/>
      <c r="C173" s="3"/>
      <c r="D173" s="3"/>
      <c r="E173" s="3"/>
      <c r="F173" s="3"/>
      <c r="G173" s="4">
        <f t="shared" si="3"/>
        <v>0</v>
      </c>
      <c r="H173" s="3"/>
    </row>
    <row r="174" spans="1:8" ht="18">
      <c r="A174" s="3"/>
      <c r="B174" s="3"/>
      <c r="C174" s="3"/>
      <c r="D174" s="3"/>
      <c r="E174" s="3"/>
      <c r="F174" s="3"/>
      <c r="G174" s="4">
        <f t="shared" si="3"/>
        <v>0</v>
      </c>
      <c r="H174" s="3"/>
    </row>
    <row r="175" spans="1:8" ht="18">
      <c r="A175" s="3"/>
      <c r="B175" s="3"/>
      <c r="C175" s="3"/>
      <c r="D175" s="3"/>
      <c r="E175" s="3"/>
      <c r="F175" s="3"/>
      <c r="G175" s="4">
        <f t="shared" si="3"/>
        <v>0</v>
      </c>
      <c r="H175" s="3"/>
    </row>
    <row r="176" spans="1:8" ht="18">
      <c r="A176" s="3"/>
      <c r="B176" s="3"/>
      <c r="C176" s="3"/>
      <c r="D176" s="3"/>
      <c r="E176" s="3"/>
      <c r="F176" s="3"/>
      <c r="G176" s="4">
        <f t="shared" si="3"/>
        <v>0</v>
      </c>
      <c r="H176" s="3"/>
    </row>
    <row r="177" spans="1:8" ht="18">
      <c r="A177" s="3"/>
      <c r="B177" s="3"/>
      <c r="C177" s="3"/>
      <c r="D177" s="3"/>
      <c r="E177" s="3"/>
      <c r="F177" s="3"/>
      <c r="G177" s="4">
        <f t="shared" si="3"/>
        <v>0</v>
      </c>
      <c r="H177" s="3"/>
    </row>
    <row r="178" spans="1:8" ht="18">
      <c r="A178" s="3"/>
      <c r="B178" s="3"/>
      <c r="C178" s="3"/>
      <c r="D178" s="3"/>
      <c r="E178" s="3"/>
      <c r="F178" s="3"/>
      <c r="G178" s="4">
        <f t="shared" si="3"/>
        <v>0</v>
      </c>
      <c r="H178" s="3"/>
    </row>
    <row r="179" spans="1:8" ht="18">
      <c r="A179" s="3"/>
      <c r="B179" s="3"/>
      <c r="C179" s="3"/>
      <c r="D179" s="3"/>
      <c r="E179" s="3"/>
      <c r="F179" s="3"/>
      <c r="G179" s="4">
        <f t="shared" si="3"/>
        <v>0</v>
      </c>
      <c r="H179" s="3"/>
    </row>
    <row r="180" spans="1:8" ht="18">
      <c r="A180" s="3"/>
      <c r="B180" s="3"/>
      <c r="C180" s="3"/>
      <c r="D180" s="3"/>
      <c r="E180" s="3"/>
      <c r="F180" s="3"/>
      <c r="G180" s="4">
        <f t="shared" si="3"/>
        <v>0</v>
      </c>
      <c r="H180" s="3"/>
    </row>
    <row r="181" spans="1:8" ht="18">
      <c r="A181" s="3"/>
      <c r="B181" s="3"/>
      <c r="C181" s="3"/>
      <c r="D181" s="3"/>
      <c r="E181" s="3"/>
      <c r="F181" s="3"/>
      <c r="G181" s="4">
        <f t="shared" si="3"/>
        <v>0</v>
      </c>
      <c r="H181" s="3"/>
    </row>
    <row r="182" spans="1:8" ht="18">
      <c r="A182" s="3"/>
      <c r="B182" s="3"/>
      <c r="C182" s="3"/>
      <c r="D182" s="3"/>
      <c r="E182" s="3"/>
      <c r="F182" s="3"/>
      <c r="G182" s="4">
        <f t="shared" si="3"/>
        <v>0</v>
      </c>
      <c r="H182" s="3"/>
    </row>
    <row r="183" spans="1:8" ht="18">
      <c r="A183" s="3"/>
      <c r="B183" s="3"/>
      <c r="C183" s="3"/>
      <c r="D183" s="3"/>
      <c r="E183" s="3"/>
      <c r="F183" s="3"/>
      <c r="G183" s="4">
        <f t="shared" si="3"/>
        <v>0</v>
      </c>
      <c r="H183" s="3"/>
    </row>
    <row r="184" spans="1:8" ht="18">
      <c r="A184" s="3"/>
      <c r="B184" s="3"/>
      <c r="C184" s="3"/>
      <c r="D184" s="3"/>
      <c r="E184" s="3"/>
      <c r="F184" s="3"/>
      <c r="G184" s="4">
        <f t="shared" si="3"/>
        <v>0</v>
      </c>
      <c r="H184" s="3"/>
    </row>
    <row r="185" spans="1:8" ht="18">
      <c r="A185" s="3"/>
      <c r="B185" s="3"/>
      <c r="C185" s="3"/>
      <c r="D185" s="3"/>
      <c r="E185" s="3"/>
      <c r="F185" s="3"/>
      <c r="G185" s="4">
        <f t="shared" si="3"/>
        <v>0</v>
      </c>
      <c r="H185" s="3"/>
    </row>
    <row r="186" spans="1:8" ht="18">
      <c r="A186" s="3"/>
      <c r="B186" s="3"/>
      <c r="C186" s="3"/>
      <c r="D186" s="3"/>
      <c r="E186" s="3"/>
      <c r="F186" s="3"/>
      <c r="G186" s="4">
        <f t="shared" si="3"/>
        <v>0</v>
      </c>
      <c r="H186" s="3"/>
    </row>
    <row r="187" spans="1:8" ht="18">
      <c r="A187" s="3"/>
      <c r="B187" s="3"/>
      <c r="C187" s="3"/>
      <c r="D187" s="3"/>
      <c r="E187" s="3"/>
      <c r="F187" s="3"/>
      <c r="G187" s="4">
        <f t="shared" si="3"/>
        <v>0</v>
      </c>
      <c r="H187" s="3"/>
    </row>
    <row r="188" spans="1:8" ht="18">
      <c r="A188" s="3"/>
      <c r="B188" s="3"/>
      <c r="C188" s="3"/>
      <c r="D188" s="3"/>
      <c r="E188" s="3"/>
      <c r="F188" s="3"/>
      <c r="G188" s="4">
        <f t="shared" si="3"/>
        <v>0</v>
      </c>
      <c r="H188" s="3"/>
    </row>
    <row r="189" spans="1:8" ht="18">
      <c r="A189" s="3"/>
      <c r="B189" s="3"/>
      <c r="C189" s="3"/>
      <c r="D189" s="3"/>
      <c r="E189" s="3"/>
      <c r="F189" s="3"/>
      <c r="G189" s="4">
        <f t="shared" si="3"/>
        <v>0</v>
      </c>
      <c r="H189" s="3"/>
    </row>
    <row r="190" spans="1:8" ht="18">
      <c r="A190" s="3"/>
      <c r="B190" s="3"/>
      <c r="C190" s="3"/>
      <c r="D190" s="3"/>
      <c r="E190" s="3"/>
      <c r="F190" s="3"/>
      <c r="G190" s="4">
        <f t="shared" si="3"/>
        <v>0</v>
      </c>
      <c r="H190" s="3"/>
    </row>
    <row r="191" spans="1:8" ht="18">
      <c r="A191" s="3"/>
      <c r="B191" s="3"/>
      <c r="C191" s="3"/>
      <c r="D191" s="3"/>
      <c r="E191" s="3"/>
      <c r="F191" s="3"/>
      <c r="G191" s="4">
        <f t="shared" si="3"/>
        <v>0</v>
      </c>
      <c r="H191" s="3"/>
    </row>
    <row r="192" spans="1:8" ht="18">
      <c r="A192" s="3"/>
      <c r="B192" s="3"/>
      <c r="C192" s="3"/>
      <c r="D192" s="3"/>
      <c r="E192" s="3"/>
      <c r="F192" s="3"/>
      <c r="G192" s="4">
        <f t="shared" si="3"/>
        <v>0</v>
      </c>
      <c r="H192" s="3"/>
    </row>
    <row r="193" spans="1:8" ht="18">
      <c r="A193" s="3"/>
      <c r="B193" s="3"/>
      <c r="C193" s="3"/>
      <c r="D193" s="3"/>
      <c r="E193" s="3"/>
      <c r="F193" s="3"/>
      <c r="G193" s="4">
        <f t="shared" si="3"/>
        <v>0</v>
      </c>
      <c r="H193" s="3"/>
    </row>
    <row r="194" spans="1:8" ht="18">
      <c r="A194" s="3"/>
      <c r="B194" s="3"/>
      <c r="C194" s="3"/>
      <c r="D194" s="3"/>
      <c r="E194" s="3"/>
      <c r="F194" s="3"/>
      <c r="G194" s="4">
        <f t="shared" si="3"/>
        <v>0</v>
      </c>
      <c r="H194" s="3"/>
    </row>
    <row r="195" spans="1:8" ht="18">
      <c r="A195" s="3"/>
      <c r="B195" s="3"/>
      <c r="C195" s="3"/>
      <c r="D195" s="3"/>
      <c r="E195" s="3"/>
      <c r="F195" s="3"/>
      <c r="G195" s="4">
        <f t="shared" si="3"/>
        <v>0</v>
      </c>
      <c r="H195" s="3"/>
    </row>
    <row r="196" spans="1:8" ht="18">
      <c r="A196" s="3"/>
      <c r="B196" s="3"/>
      <c r="C196" s="3"/>
      <c r="D196" s="3"/>
      <c r="E196" s="3"/>
      <c r="F196" s="3"/>
      <c r="G196" s="4">
        <f t="shared" si="3"/>
        <v>0</v>
      </c>
      <c r="H196" s="3"/>
    </row>
    <row r="197" spans="1:8" ht="18">
      <c r="A197" s="3"/>
      <c r="B197" s="3"/>
      <c r="C197" s="3"/>
      <c r="D197" s="3"/>
      <c r="E197" s="3"/>
      <c r="F197" s="3"/>
      <c r="G197" s="4">
        <f t="shared" si="3"/>
        <v>0</v>
      </c>
      <c r="H197" s="3"/>
    </row>
    <row r="198" spans="1:8" ht="18">
      <c r="A198" s="3"/>
      <c r="B198" s="3"/>
      <c r="C198" s="3"/>
      <c r="D198" s="3"/>
      <c r="E198" s="3"/>
      <c r="F198" s="3"/>
      <c r="G198" s="4">
        <f t="shared" si="3"/>
        <v>0</v>
      </c>
      <c r="H198" s="3"/>
    </row>
    <row r="199" spans="1:8" ht="18">
      <c r="A199" s="3"/>
      <c r="B199" s="3"/>
      <c r="C199" s="3"/>
      <c r="D199" s="3"/>
      <c r="E199" s="3"/>
      <c r="F199" s="3"/>
      <c r="G199" s="4">
        <f t="shared" si="3"/>
        <v>0</v>
      </c>
      <c r="H199" s="3"/>
    </row>
    <row r="200" spans="1:8" ht="18">
      <c r="A200" s="3"/>
      <c r="B200" s="3"/>
      <c r="C200" s="3"/>
      <c r="D200" s="3"/>
      <c r="E200" s="3"/>
      <c r="F200" s="3"/>
      <c r="G200" s="4">
        <f t="shared" si="3"/>
        <v>0</v>
      </c>
      <c r="H200" s="3"/>
    </row>
    <row r="201" spans="1:8" ht="18">
      <c r="A201" s="3"/>
      <c r="B201" s="3"/>
      <c r="C201" s="3"/>
      <c r="D201" s="3"/>
      <c r="E201" s="3"/>
      <c r="F201" s="3"/>
      <c r="G201" s="4">
        <f t="shared" si="3"/>
        <v>0</v>
      </c>
      <c r="H201" s="3"/>
    </row>
    <row r="202" spans="1:8" ht="18">
      <c r="A202" s="3"/>
      <c r="B202" s="3"/>
      <c r="C202" s="3"/>
      <c r="D202" s="3"/>
      <c r="E202" s="3"/>
      <c r="F202" s="3"/>
      <c r="G202" s="4">
        <f t="shared" si="3"/>
        <v>0</v>
      </c>
      <c r="H202" s="3"/>
    </row>
    <row r="203" spans="1:8" ht="18">
      <c r="A203" s="3"/>
      <c r="B203" s="3"/>
      <c r="C203" s="3"/>
      <c r="D203" s="3"/>
      <c r="E203" s="3"/>
      <c r="F203" s="3"/>
      <c r="G203" s="4">
        <f t="shared" ref="G203:G266" si="4">(E203*E202)+(F203*F202)</f>
        <v>0</v>
      </c>
      <c r="H203" s="3"/>
    </row>
    <row r="204" spans="1:8" ht="18">
      <c r="A204" s="3"/>
      <c r="B204" s="3"/>
      <c r="C204" s="3"/>
      <c r="D204" s="3"/>
      <c r="E204" s="3"/>
      <c r="F204" s="3"/>
      <c r="G204" s="4">
        <f t="shared" si="4"/>
        <v>0</v>
      </c>
      <c r="H204" s="3"/>
    </row>
    <row r="205" spans="1:8" ht="18">
      <c r="A205" s="3"/>
      <c r="B205" s="3"/>
      <c r="C205" s="3"/>
      <c r="D205" s="3"/>
      <c r="E205" s="3"/>
      <c r="F205" s="3"/>
      <c r="G205" s="4">
        <f t="shared" si="4"/>
        <v>0</v>
      </c>
      <c r="H205" s="3"/>
    </row>
    <row r="206" spans="1:8" ht="18">
      <c r="A206" s="3"/>
      <c r="B206" s="3"/>
      <c r="C206" s="3"/>
      <c r="D206" s="3"/>
      <c r="E206" s="3"/>
      <c r="F206" s="3"/>
      <c r="G206" s="4">
        <f t="shared" si="4"/>
        <v>0</v>
      </c>
      <c r="H206" s="3"/>
    </row>
    <row r="207" spans="1:8" ht="18">
      <c r="A207" s="3"/>
      <c r="B207" s="3"/>
      <c r="C207" s="3"/>
      <c r="D207" s="3"/>
      <c r="E207" s="3"/>
      <c r="F207" s="3"/>
      <c r="G207" s="4">
        <f t="shared" si="4"/>
        <v>0</v>
      </c>
      <c r="H207" s="3"/>
    </row>
    <row r="208" spans="1:8" ht="18">
      <c r="A208" s="3"/>
      <c r="B208" s="3"/>
      <c r="C208" s="3"/>
      <c r="D208" s="3"/>
      <c r="E208" s="3"/>
      <c r="F208" s="3"/>
      <c r="G208" s="4">
        <f t="shared" si="4"/>
        <v>0</v>
      </c>
      <c r="H208" s="3"/>
    </row>
    <row r="209" spans="1:8" ht="18">
      <c r="A209" s="3"/>
      <c r="B209" s="3"/>
      <c r="C209" s="3"/>
      <c r="D209" s="3"/>
      <c r="E209" s="3"/>
      <c r="F209" s="3"/>
      <c r="G209" s="4">
        <f t="shared" si="4"/>
        <v>0</v>
      </c>
      <c r="H209" s="3"/>
    </row>
    <row r="210" spans="1:8" ht="18">
      <c r="A210" s="3"/>
      <c r="B210" s="3"/>
      <c r="C210" s="3"/>
      <c r="D210" s="3"/>
      <c r="E210" s="3"/>
      <c r="F210" s="3"/>
      <c r="G210" s="4">
        <f t="shared" si="4"/>
        <v>0</v>
      </c>
      <c r="H210" s="3"/>
    </row>
    <row r="211" spans="1:8" ht="18">
      <c r="A211" s="3"/>
      <c r="B211" s="3"/>
      <c r="C211" s="3"/>
      <c r="D211" s="3"/>
      <c r="E211" s="3"/>
      <c r="F211" s="3"/>
      <c r="G211" s="4">
        <f t="shared" si="4"/>
        <v>0</v>
      </c>
      <c r="H211" s="3"/>
    </row>
    <row r="212" spans="1:8" ht="18">
      <c r="A212" s="3"/>
      <c r="B212" s="3"/>
      <c r="C212" s="3"/>
      <c r="D212" s="3"/>
      <c r="E212" s="3"/>
      <c r="F212" s="3"/>
      <c r="G212" s="4">
        <f t="shared" si="4"/>
        <v>0</v>
      </c>
      <c r="H212" s="3"/>
    </row>
    <row r="213" spans="1:8" ht="18">
      <c r="A213" s="3"/>
      <c r="B213" s="3"/>
      <c r="C213" s="3"/>
      <c r="D213" s="3"/>
      <c r="E213" s="3"/>
      <c r="F213" s="3"/>
      <c r="G213" s="4">
        <f t="shared" si="4"/>
        <v>0</v>
      </c>
      <c r="H213" s="3"/>
    </row>
    <row r="214" spans="1:8" ht="18">
      <c r="A214" s="3"/>
      <c r="B214" s="3"/>
      <c r="C214" s="3"/>
      <c r="D214" s="3"/>
      <c r="E214" s="3"/>
      <c r="F214" s="3"/>
      <c r="G214" s="4">
        <f t="shared" si="4"/>
        <v>0</v>
      </c>
      <c r="H214" s="3"/>
    </row>
    <row r="215" spans="1:8" ht="18">
      <c r="A215" s="3"/>
      <c r="B215" s="3"/>
      <c r="C215" s="3"/>
      <c r="D215" s="3"/>
      <c r="E215" s="3"/>
      <c r="F215" s="3"/>
      <c r="G215" s="4">
        <f t="shared" si="4"/>
        <v>0</v>
      </c>
      <c r="H215" s="3"/>
    </row>
    <row r="216" spans="1:8" ht="18">
      <c r="A216" s="3"/>
      <c r="B216" s="3"/>
      <c r="C216" s="3"/>
      <c r="D216" s="3"/>
      <c r="E216" s="3"/>
      <c r="F216" s="3"/>
      <c r="G216" s="4">
        <f t="shared" si="4"/>
        <v>0</v>
      </c>
      <c r="H216" s="3"/>
    </row>
    <row r="217" spans="1:8" ht="18">
      <c r="A217" s="3"/>
      <c r="B217" s="3"/>
      <c r="C217" s="3"/>
      <c r="D217" s="3"/>
      <c r="E217" s="3"/>
      <c r="F217" s="3"/>
      <c r="G217" s="4">
        <f t="shared" si="4"/>
        <v>0</v>
      </c>
      <c r="H217" s="3"/>
    </row>
    <row r="218" spans="1:8" ht="18">
      <c r="A218" s="3"/>
      <c r="B218" s="3"/>
      <c r="C218" s="3"/>
      <c r="D218" s="3"/>
      <c r="E218" s="3"/>
      <c r="F218" s="3"/>
      <c r="G218" s="4">
        <f t="shared" si="4"/>
        <v>0</v>
      </c>
      <c r="H218" s="3"/>
    </row>
    <row r="219" spans="1:8" ht="18">
      <c r="A219" s="3"/>
      <c r="B219" s="3"/>
      <c r="C219" s="3"/>
      <c r="D219" s="3"/>
      <c r="E219" s="3"/>
      <c r="F219" s="3"/>
      <c r="G219" s="4">
        <f t="shared" si="4"/>
        <v>0</v>
      </c>
      <c r="H219" s="3"/>
    </row>
    <row r="220" spans="1:8" ht="18">
      <c r="A220" s="3"/>
      <c r="B220" s="3"/>
      <c r="C220" s="3"/>
      <c r="D220" s="3"/>
      <c r="E220" s="3"/>
      <c r="F220" s="3"/>
      <c r="G220" s="4">
        <f t="shared" si="4"/>
        <v>0</v>
      </c>
      <c r="H220" s="3"/>
    </row>
    <row r="221" spans="1:8" ht="18">
      <c r="A221" s="3"/>
      <c r="B221" s="3"/>
      <c r="C221" s="3"/>
      <c r="D221" s="3"/>
      <c r="E221" s="3"/>
      <c r="F221" s="3"/>
      <c r="G221" s="4">
        <f t="shared" si="4"/>
        <v>0</v>
      </c>
      <c r="H221" s="3"/>
    </row>
    <row r="222" spans="1:8" ht="18">
      <c r="A222" s="3"/>
      <c r="B222" s="3"/>
      <c r="C222" s="3"/>
      <c r="D222" s="3"/>
      <c r="E222" s="3"/>
      <c r="F222" s="3"/>
      <c r="G222" s="4">
        <f t="shared" si="4"/>
        <v>0</v>
      </c>
      <c r="H222" s="3"/>
    </row>
    <row r="223" spans="1:8" ht="18">
      <c r="A223" s="3"/>
      <c r="B223" s="3"/>
      <c r="C223" s="3"/>
      <c r="D223" s="3"/>
      <c r="E223" s="3"/>
      <c r="F223" s="3"/>
      <c r="G223" s="4">
        <f t="shared" si="4"/>
        <v>0</v>
      </c>
      <c r="H223" s="3"/>
    </row>
    <row r="224" spans="1:8" ht="18">
      <c r="A224" s="3"/>
      <c r="B224" s="3"/>
      <c r="C224" s="3"/>
      <c r="D224" s="3"/>
      <c r="E224" s="3"/>
      <c r="F224" s="3"/>
      <c r="G224" s="4">
        <f t="shared" si="4"/>
        <v>0</v>
      </c>
      <c r="H224" s="3"/>
    </row>
    <row r="225" spans="1:8" ht="18">
      <c r="A225" s="3"/>
      <c r="B225" s="3"/>
      <c r="C225" s="3"/>
      <c r="D225" s="3"/>
      <c r="E225" s="3"/>
      <c r="F225" s="3"/>
      <c r="G225" s="4">
        <f t="shared" si="4"/>
        <v>0</v>
      </c>
      <c r="H225" s="3"/>
    </row>
    <row r="226" spans="1:8" ht="18">
      <c r="A226" s="3"/>
      <c r="B226" s="3"/>
      <c r="C226" s="3"/>
      <c r="D226" s="3"/>
      <c r="E226" s="3"/>
      <c r="F226" s="3"/>
      <c r="G226" s="4">
        <f t="shared" si="4"/>
        <v>0</v>
      </c>
      <c r="H226" s="3"/>
    </row>
    <row r="227" spans="1:8" ht="18">
      <c r="A227" s="3"/>
      <c r="B227" s="3"/>
      <c r="C227" s="3"/>
      <c r="D227" s="3"/>
      <c r="E227" s="3"/>
      <c r="F227" s="3"/>
      <c r="G227" s="4">
        <f t="shared" si="4"/>
        <v>0</v>
      </c>
      <c r="H227" s="3"/>
    </row>
    <row r="228" spans="1:8" ht="18">
      <c r="A228" s="3"/>
      <c r="B228" s="3"/>
      <c r="C228" s="3"/>
      <c r="D228" s="3"/>
      <c r="E228" s="3"/>
      <c r="F228" s="3"/>
      <c r="G228" s="4">
        <f t="shared" si="4"/>
        <v>0</v>
      </c>
      <c r="H228" s="3"/>
    </row>
    <row r="229" spans="1:8" ht="18">
      <c r="A229" s="3"/>
      <c r="B229" s="3"/>
      <c r="C229" s="3"/>
      <c r="D229" s="3"/>
      <c r="E229" s="3"/>
      <c r="F229" s="3"/>
      <c r="G229" s="4">
        <f t="shared" si="4"/>
        <v>0</v>
      </c>
      <c r="H229" s="3"/>
    </row>
    <row r="230" spans="1:8" ht="18">
      <c r="A230" s="3"/>
      <c r="B230" s="3"/>
      <c r="C230" s="3"/>
      <c r="D230" s="3"/>
      <c r="E230" s="3"/>
      <c r="F230" s="3"/>
      <c r="G230" s="4">
        <f t="shared" si="4"/>
        <v>0</v>
      </c>
      <c r="H230" s="3"/>
    </row>
    <row r="231" spans="1:8" ht="18">
      <c r="A231" s="3"/>
      <c r="B231" s="3"/>
      <c r="C231" s="3"/>
      <c r="D231" s="3"/>
      <c r="E231" s="3"/>
      <c r="F231" s="3"/>
      <c r="G231" s="4">
        <f t="shared" si="4"/>
        <v>0</v>
      </c>
      <c r="H231" s="3"/>
    </row>
    <row r="232" spans="1:8" ht="18">
      <c r="A232" s="3"/>
      <c r="B232" s="3"/>
      <c r="C232" s="3"/>
      <c r="D232" s="3"/>
      <c r="E232" s="3"/>
      <c r="F232" s="3"/>
      <c r="G232" s="4">
        <f t="shared" si="4"/>
        <v>0</v>
      </c>
      <c r="H232" s="3"/>
    </row>
    <row r="233" spans="1:8" ht="18">
      <c r="A233" s="3"/>
      <c r="B233" s="3"/>
      <c r="C233" s="3"/>
      <c r="D233" s="3"/>
      <c r="E233" s="3"/>
      <c r="F233" s="3"/>
      <c r="G233" s="4">
        <f t="shared" si="4"/>
        <v>0</v>
      </c>
      <c r="H233" s="3"/>
    </row>
    <row r="234" spans="1:8" ht="18">
      <c r="A234" s="3"/>
      <c r="B234" s="3"/>
      <c r="C234" s="3"/>
      <c r="D234" s="3"/>
      <c r="E234" s="3"/>
      <c r="F234" s="3"/>
      <c r="G234" s="4">
        <f t="shared" si="4"/>
        <v>0</v>
      </c>
      <c r="H234" s="3"/>
    </row>
    <row r="235" spans="1:8" ht="18">
      <c r="A235" s="3"/>
      <c r="B235" s="3"/>
      <c r="C235" s="3"/>
      <c r="D235" s="3"/>
      <c r="E235" s="3"/>
      <c r="F235" s="3"/>
      <c r="G235" s="4">
        <f t="shared" si="4"/>
        <v>0</v>
      </c>
      <c r="H235" s="3"/>
    </row>
    <row r="236" spans="1:8" ht="18">
      <c r="A236" s="3"/>
      <c r="B236" s="3"/>
      <c r="C236" s="3"/>
      <c r="D236" s="3"/>
      <c r="E236" s="3"/>
      <c r="F236" s="3"/>
      <c r="G236" s="4">
        <f t="shared" si="4"/>
        <v>0</v>
      </c>
      <c r="H236" s="3"/>
    </row>
    <row r="237" spans="1:8" ht="18">
      <c r="A237" s="3"/>
      <c r="B237" s="3"/>
      <c r="C237" s="3"/>
      <c r="D237" s="3"/>
      <c r="E237" s="3"/>
      <c r="F237" s="3"/>
      <c r="G237" s="4">
        <f t="shared" si="4"/>
        <v>0</v>
      </c>
      <c r="H237" s="3"/>
    </row>
    <row r="238" spans="1:8" ht="18">
      <c r="A238" s="3"/>
      <c r="B238" s="3"/>
      <c r="C238" s="3"/>
      <c r="D238" s="3"/>
      <c r="E238" s="3"/>
      <c r="F238" s="3"/>
      <c r="G238" s="4">
        <f t="shared" si="4"/>
        <v>0</v>
      </c>
      <c r="H238" s="3"/>
    </row>
    <row r="239" spans="1:8" ht="18">
      <c r="A239" s="3"/>
      <c r="B239" s="3"/>
      <c r="C239" s="3"/>
      <c r="D239" s="3"/>
      <c r="E239" s="3"/>
      <c r="F239" s="3"/>
      <c r="G239" s="4">
        <f t="shared" si="4"/>
        <v>0</v>
      </c>
      <c r="H239" s="3"/>
    </row>
    <row r="240" spans="1:8" ht="18">
      <c r="A240" s="3"/>
      <c r="B240" s="3"/>
      <c r="C240" s="3"/>
      <c r="D240" s="3"/>
      <c r="E240" s="3"/>
      <c r="F240" s="3"/>
      <c r="G240" s="4">
        <f t="shared" si="4"/>
        <v>0</v>
      </c>
      <c r="H240" s="3"/>
    </row>
    <row r="241" spans="1:8" ht="18">
      <c r="A241" s="3"/>
      <c r="B241" s="3"/>
      <c r="C241" s="3"/>
      <c r="D241" s="3"/>
      <c r="E241" s="3"/>
      <c r="F241" s="3"/>
      <c r="G241" s="4">
        <f t="shared" si="4"/>
        <v>0</v>
      </c>
      <c r="H241" s="3"/>
    </row>
    <row r="242" spans="1:8" ht="18">
      <c r="A242" s="3"/>
      <c r="B242" s="3"/>
      <c r="C242" s="3"/>
      <c r="D242" s="3"/>
      <c r="E242" s="3"/>
      <c r="F242" s="3"/>
      <c r="G242" s="4">
        <f t="shared" si="4"/>
        <v>0</v>
      </c>
      <c r="H242" s="3"/>
    </row>
    <row r="243" spans="1:8" ht="18">
      <c r="A243" s="3"/>
      <c r="B243" s="3"/>
      <c r="C243" s="3"/>
      <c r="D243" s="3"/>
      <c r="E243" s="3"/>
      <c r="F243" s="3"/>
      <c r="G243" s="4">
        <f t="shared" si="4"/>
        <v>0</v>
      </c>
      <c r="H243" s="3"/>
    </row>
    <row r="244" spans="1:8" ht="18">
      <c r="A244" s="3"/>
      <c r="B244" s="3"/>
      <c r="C244" s="3"/>
      <c r="D244" s="3"/>
      <c r="E244" s="3"/>
      <c r="F244" s="3"/>
      <c r="G244" s="4">
        <f t="shared" si="4"/>
        <v>0</v>
      </c>
      <c r="H244" s="3"/>
    </row>
    <row r="245" spans="1:8" ht="18">
      <c r="A245" s="3"/>
      <c r="B245" s="3"/>
      <c r="C245" s="3"/>
      <c r="D245" s="3"/>
      <c r="E245" s="3"/>
      <c r="F245" s="3"/>
      <c r="G245" s="4">
        <f t="shared" si="4"/>
        <v>0</v>
      </c>
      <c r="H245" s="3"/>
    </row>
    <row r="246" spans="1:8" ht="18">
      <c r="A246" s="3"/>
      <c r="B246" s="3"/>
      <c r="C246" s="3"/>
      <c r="D246" s="3"/>
      <c r="E246" s="3"/>
      <c r="F246" s="3"/>
      <c r="G246" s="4">
        <f t="shared" si="4"/>
        <v>0</v>
      </c>
      <c r="H246" s="3"/>
    </row>
    <row r="247" spans="1:8" ht="18">
      <c r="A247" s="3"/>
      <c r="B247" s="3"/>
      <c r="C247" s="3"/>
      <c r="D247" s="3"/>
      <c r="E247" s="3"/>
      <c r="F247" s="3"/>
      <c r="G247" s="4">
        <f t="shared" si="4"/>
        <v>0</v>
      </c>
      <c r="H247" s="3"/>
    </row>
    <row r="248" spans="1:8" ht="18">
      <c r="A248" s="3"/>
      <c r="B248" s="3"/>
      <c r="C248" s="3"/>
      <c r="D248" s="3"/>
      <c r="E248" s="3"/>
      <c r="F248" s="3"/>
      <c r="G248" s="4">
        <f t="shared" si="4"/>
        <v>0</v>
      </c>
      <c r="H248" s="3"/>
    </row>
    <row r="249" spans="1:8" ht="18">
      <c r="A249" s="3"/>
      <c r="B249" s="3"/>
      <c r="C249" s="3"/>
      <c r="D249" s="3"/>
      <c r="E249" s="3"/>
      <c r="F249" s="3"/>
      <c r="G249" s="4">
        <f t="shared" si="4"/>
        <v>0</v>
      </c>
      <c r="H249" s="3"/>
    </row>
    <row r="250" spans="1:8" ht="18">
      <c r="A250" s="3"/>
      <c r="B250" s="3"/>
      <c r="C250" s="3"/>
      <c r="D250" s="3"/>
      <c r="E250" s="3"/>
      <c r="F250" s="3"/>
      <c r="G250" s="4">
        <f t="shared" si="4"/>
        <v>0</v>
      </c>
      <c r="H250" s="3"/>
    </row>
    <row r="251" spans="1:8" ht="18">
      <c r="A251" s="3"/>
      <c r="B251" s="3"/>
      <c r="C251" s="3"/>
      <c r="D251" s="3"/>
      <c r="E251" s="3"/>
      <c r="F251" s="3"/>
      <c r="G251" s="4">
        <f t="shared" si="4"/>
        <v>0</v>
      </c>
      <c r="H251" s="3"/>
    </row>
    <row r="252" spans="1:8" ht="18">
      <c r="A252" s="3"/>
      <c r="B252" s="3"/>
      <c r="C252" s="3"/>
      <c r="D252" s="3"/>
      <c r="E252" s="3"/>
      <c r="F252" s="3"/>
      <c r="G252" s="4">
        <f t="shared" si="4"/>
        <v>0</v>
      </c>
      <c r="H252" s="3"/>
    </row>
    <row r="253" spans="1:8" ht="18">
      <c r="A253" s="3"/>
      <c r="B253" s="3"/>
      <c r="C253" s="3"/>
      <c r="D253" s="3"/>
      <c r="E253" s="3"/>
      <c r="F253" s="3"/>
      <c r="G253" s="4">
        <f t="shared" si="4"/>
        <v>0</v>
      </c>
      <c r="H253" s="3"/>
    </row>
    <row r="254" spans="1:8" ht="18">
      <c r="A254" s="3"/>
      <c r="B254" s="3"/>
      <c r="C254" s="3"/>
      <c r="D254" s="3"/>
      <c r="E254" s="3"/>
      <c r="F254" s="3"/>
      <c r="G254" s="4">
        <f t="shared" si="4"/>
        <v>0</v>
      </c>
      <c r="H254" s="3"/>
    </row>
    <row r="255" spans="1:8" ht="18">
      <c r="A255" s="3"/>
      <c r="B255" s="3"/>
      <c r="C255" s="3"/>
      <c r="D255" s="3"/>
      <c r="E255" s="3"/>
      <c r="F255" s="3"/>
      <c r="G255" s="4">
        <f t="shared" si="4"/>
        <v>0</v>
      </c>
      <c r="H255" s="3"/>
    </row>
    <row r="256" spans="1:8" ht="18">
      <c r="A256" s="3"/>
      <c r="B256" s="3"/>
      <c r="C256" s="3"/>
      <c r="D256" s="3"/>
      <c r="E256" s="3"/>
      <c r="F256" s="3"/>
      <c r="G256" s="4">
        <f t="shared" si="4"/>
        <v>0</v>
      </c>
      <c r="H256" s="3"/>
    </row>
    <row r="257" spans="1:8" ht="18">
      <c r="A257" s="3"/>
      <c r="B257" s="3"/>
      <c r="C257" s="3"/>
      <c r="D257" s="3"/>
      <c r="E257" s="3"/>
      <c r="F257" s="3"/>
      <c r="G257" s="4">
        <f t="shared" si="4"/>
        <v>0</v>
      </c>
      <c r="H257" s="3"/>
    </row>
    <row r="258" spans="1:8" ht="18">
      <c r="A258" s="3"/>
      <c r="B258" s="3"/>
      <c r="C258" s="3"/>
      <c r="D258" s="3"/>
      <c r="E258" s="3"/>
      <c r="F258" s="3"/>
      <c r="G258" s="4">
        <f t="shared" si="4"/>
        <v>0</v>
      </c>
      <c r="H258" s="3"/>
    </row>
    <row r="259" spans="1:8" ht="18">
      <c r="A259" s="3"/>
      <c r="B259" s="3"/>
      <c r="C259" s="3"/>
      <c r="D259" s="3"/>
      <c r="E259" s="3"/>
      <c r="F259" s="3"/>
      <c r="G259" s="4">
        <f t="shared" si="4"/>
        <v>0</v>
      </c>
      <c r="H259" s="3"/>
    </row>
    <row r="260" spans="1:8" ht="18">
      <c r="A260" s="3"/>
      <c r="B260" s="3"/>
      <c r="C260" s="3"/>
      <c r="D260" s="3"/>
      <c r="E260" s="3"/>
      <c r="F260" s="3"/>
      <c r="G260" s="4">
        <f t="shared" si="4"/>
        <v>0</v>
      </c>
      <c r="H260" s="3"/>
    </row>
    <row r="261" spans="1:8" ht="18">
      <c r="A261" s="3"/>
      <c r="B261" s="3"/>
      <c r="C261" s="3"/>
      <c r="D261" s="3"/>
      <c r="E261" s="3"/>
      <c r="F261" s="3"/>
      <c r="G261" s="4">
        <f t="shared" si="4"/>
        <v>0</v>
      </c>
      <c r="H261" s="3"/>
    </row>
    <row r="262" spans="1:8" ht="18">
      <c r="A262" s="3"/>
      <c r="B262" s="3"/>
      <c r="C262" s="3"/>
      <c r="D262" s="3"/>
      <c r="E262" s="3"/>
      <c r="F262" s="3"/>
      <c r="G262" s="4">
        <f t="shared" si="4"/>
        <v>0</v>
      </c>
      <c r="H262" s="3"/>
    </row>
    <row r="263" spans="1:8" ht="18">
      <c r="A263" s="3"/>
      <c r="B263" s="3"/>
      <c r="C263" s="3"/>
      <c r="D263" s="3"/>
      <c r="E263" s="3"/>
      <c r="F263" s="3"/>
      <c r="G263" s="4">
        <f t="shared" si="4"/>
        <v>0</v>
      </c>
      <c r="H263" s="3"/>
    </row>
    <row r="264" spans="1:8" ht="18">
      <c r="A264" s="3"/>
      <c r="B264" s="3"/>
      <c r="C264" s="3"/>
      <c r="D264" s="3"/>
      <c r="E264" s="3"/>
      <c r="F264" s="3"/>
      <c r="G264" s="4">
        <f t="shared" si="4"/>
        <v>0</v>
      </c>
      <c r="H264" s="3"/>
    </row>
    <row r="265" spans="1:8" ht="18">
      <c r="A265" s="3"/>
      <c r="B265" s="3"/>
      <c r="C265" s="3"/>
      <c r="D265" s="3"/>
      <c r="E265" s="3"/>
      <c r="F265" s="3"/>
      <c r="G265" s="4">
        <f t="shared" si="4"/>
        <v>0</v>
      </c>
      <c r="H265" s="3"/>
    </row>
    <row r="266" spans="1:8" ht="18">
      <c r="A266" s="3"/>
      <c r="B266" s="3"/>
      <c r="C266" s="3"/>
      <c r="D266" s="3"/>
      <c r="E266" s="3"/>
      <c r="F266" s="3"/>
      <c r="G266" s="4">
        <f t="shared" si="4"/>
        <v>0</v>
      </c>
      <c r="H266" s="3"/>
    </row>
    <row r="267" spans="1:8" ht="18">
      <c r="A267" s="3"/>
      <c r="B267" s="3"/>
      <c r="C267" s="3"/>
      <c r="D267" s="3"/>
      <c r="E267" s="3"/>
      <c r="F267" s="3"/>
      <c r="G267" s="4">
        <f t="shared" ref="G267:G330" si="5">(E267*E266)+(F267*F266)</f>
        <v>0</v>
      </c>
      <c r="H267" s="3"/>
    </row>
    <row r="268" spans="1:8" ht="18">
      <c r="A268" s="3"/>
      <c r="B268" s="3"/>
      <c r="C268" s="3"/>
      <c r="D268" s="3"/>
      <c r="E268" s="3"/>
      <c r="F268" s="3"/>
      <c r="G268" s="4">
        <f t="shared" si="5"/>
        <v>0</v>
      </c>
      <c r="H268" s="3"/>
    </row>
    <row r="269" spans="1:8" ht="18">
      <c r="A269" s="3"/>
      <c r="B269" s="3"/>
      <c r="C269" s="3"/>
      <c r="D269" s="3"/>
      <c r="E269" s="3"/>
      <c r="F269" s="3"/>
      <c r="G269" s="4">
        <f t="shared" si="5"/>
        <v>0</v>
      </c>
      <c r="H269" s="3"/>
    </row>
    <row r="270" spans="1:8" ht="18">
      <c r="A270" s="3"/>
      <c r="B270" s="3"/>
      <c r="C270" s="3"/>
      <c r="D270" s="3"/>
      <c r="E270" s="3"/>
      <c r="F270" s="3"/>
      <c r="G270" s="4">
        <f t="shared" si="5"/>
        <v>0</v>
      </c>
      <c r="H270" s="3"/>
    </row>
    <row r="271" spans="1:8" ht="18">
      <c r="A271" s="3"/>
      <c r="B271" s="3"/>
      <c r="C271" s="3"/>
      <c r="D271" s="3"/>
      <c r="E271" s="3"/>
      <c r="F271" s="3"/>
      <c r="G271" s="4">
        <f t="shared" si="5"/>
        <v>0</v>
      </c>
      <c r="H271" s="3"/>
    </row>
    <row r="272" spans="1:8" ht="18">
      <c r="A272" s="3"/>
      <c r="B272" s="3"/>
      <c r="C272" s="3"/>
      <c r="D272" s="3"/>
      <c r="E272" s="3"/>
      <c r="F272" s="3"/>
      <c r="G272" s="4">
        <f t="shared" si="5"/>
        <v>0</v>
      </c>
      <c r="H272" s="3"/>
    </row>
    <row r="273" spans="1:8" ht="18">
      <c r="A273" s="3"/>
      <c r="B273" s="3"/>
      <c r="C273" s="3"/>
      <c r="D273" s="3"/>
      <c r="E273" s="3"/>
      <c r="F273" s="3"/>
      <c r="G273" s="4">
        <f t="shared" si="5"/>
        <v>0</v>
      </c>
      <c r="H273" s="3"/>
    </row>
    <row r="274" spans="1:8" ht="18">
      <c r="A274" s="3"/>
      <c r="B274" s="3"/>
      <c r="C274" s="3"/>
      <c r="D274" s="3"/>
      <c r="E274" s="3"/>
      <c r="F274" s="3"/>
      <c r="G274" s="4">
        <f t="shared" si="5"/>
        <v>0</v>
      </c>
      <c r="H274" s="3"/>
    </row>
    <row r="275" spans="1:8" ht="18">
      <c r="A275" s="3"/>
      <c r="B275" s="3"/>
      <c r="C275" s="3"/>
      <c r="D275" s="3"/>
      <c r="E275" s="3"/>
      <c r="F275" s="3"/>
      <c r="G275" s="4">
        <f t="shared" si="5"/>
        <v>0</v>
      </c>
      <c r="H275" s="3"/>
    </row>
    <row r="276" spans="1:8" ht="18">
      <c r="A276" s="3"/>
      <c r="B276" s="3"/>
      <c r="C276" s="3"/>
      <c r="D276" s="3"/>
      <c r="E276" s="3"/>
      <c r="F276" s="3"/>
      <c r="G276" s="4">
        <f t="shared" si="5"/>
        <v>0</v>
      </c>
      <c r="H276" s="3"/>
    </row>
    <row r="277" spans="1:8" ht="18">
      <c r="A277" s="3"/>
      <c r="B277" s="3"/>
      <c r="C277" s="3"/>
      <c r="D277" s="3"/>
      <c r="E277" s="3"/>
      <c r="F277" s="3"/>
      <c r="G277" s="4">
        <f t="shared" si="5"/>
        <v>0</v>
      </c>
      <c r="H277" s="3"/>
    </row>
    <row r="278" spans="1:8" ht="18">
      <c r="A278" s="3"/>
      <c r="B278" s="3"/>
      <c r="C278" s="3"/>
      <c r="D278" s="3"/>
      <c r="E278" s="3"/>
      <c r="F278" s="3"/>
      <c r="G278" s="4">
        <f t="shared" si="5"/>
        <v>0</v>
      </c>
      <c r="H278" s="3"/>
    </row>
    <row r="279" spans="1:8" ht="18">
      <c r="A279" s="3"/>
      <c r="B279" s="3"/>
      <c r="C279" s="3"/>
      <c r="D279" s="3"/>
      <c r="E279" s="3"/>
      <c r="F279" s="3"/>
      <c r="G279" s="4">
        <f t="shared" si="5"/>
        <v>0</v>
      </c>
      <c r="H279" s="3"/>
    </row>
    <row r="280" spans="1:8" ht="18">
      <c r="A280" s="3"/>
      <c r="B280" s="3"/>
      <c r="C280" s="3"/>
      <c r="D280" s="3"/>
      <c r="E280" s="3"/>
      <c r="F280" s="3"/>
      <c r="G280" s="4">
        <f t="shared" si="5"/>
        <v>0</v>
      </c>
      <c r="H280" s="3"/>
    </row>
    <row r="281" spans="1:8" ht="18">
      <c r="A281" s="3"/>
      <c r="B281" s="3"/>
      <c r="C281" s="3"/>
      <c r="D281" s="3"/>
      <c r="E281" s="3"/>
      <c r="F281" s="3"/>
      <c r="G281" s="4">
        <f t="shared" si="5"/>
        <v>0</v>
      </c>
      <c r="H281" s="3"/>
    </row>
    <row r="282" spans="1:8" ht="18">
      <c r="A282" s="3"/>
      <c r="B282" s="3"/>
      <c r="C282" s="3"/>
      <c r="D282" s="3"/>
      <c r="E282" s="3"/>
      <c r="F282" s="3"/>
      <c r="G282" s="4">
        <f t="shared" si="5"/>
        <v>0</v>
      </c>
      <c r="H282" s="3"/>
    </row>
    <row r="283" spans="1:8" ht="18">
      <c r="A283" s="3"/>
      <c r="B283" s="3"/>
      <c r="C283" s="3"/>
      <c r="D283" s="3"/>
      <c r="E283" s="3"/>
      <c r="F283" s="3"/>
      <c r="G283" s="4">
        <f t="shared" si="5"/>
        <v>0</v>
      </c>
      <c r="H283" s="3"/>
    </row>
    <row r="284" spans="1:8" ht="18">
      <c r="A284" s="3"/>
      <c r="B284" s="3"/>
      <c r="C284" s="3"/>
      <c r="D284" s="3"/>
      <c r="E284" s="3"/>
      <c r="F284" s="3"/>
      <c r="G284" s="4">
        <f t="shared" si="5"/>
        <v>0</v>
      </c>
      <c r="H284" s="3"/>
    </row>
    <row r="285" spans="1:8" ht="18">
      <c r="A285" s="3"/>
      <c r="B285" s="3"/>
      <c r="C285" s="3"/>
      <c r="D285" s="3"/>
      <c r="E285" s="3"/>
      <c r="F285" s="3"/>
      <c r="G285" s="4">
        <f t="shared" si="5"/>
        <v>0</v>
      </c>
      <c r="H285" s="3"/>
    </row>
    <row r="286" spans="1:8" ht="18">
      <c r="A286" s="3"/>
      <c r="B286" s="3"/>
      <c r="C286" s="3"/>
      <c r="D286" s="3"/>
      <c r="E286" s="3"/>
      <c r="F286" s="3"/>
      <c r="G286" s="4">
        <f t="shared" si="5"/>
        <v>0</v>
      </c>
      <c r="H286" s="3"/>
    </row>
    <row r="287" spans="1:8" ht="18">
      <c r="A287" s="3"/>
      <c r="B287" s="3"/>
      <c r="C287" s="3"/>
      <c r="D287" s="3"/>
      <c r="E287" s="3"/>
      <c r="F287" s="3"/>
      <c r="G287" s="4">
        <f t="shared" si="5"/>
        <v>0</v>
      </c>
      <c r="H287" s="3"/>
    </row>
    <row r="288" spans="1:8" ht="18">
      <c r="A288" s="3"/>
      <c r="B288" s="3"/>
      <c r="C288" s="3"/>
      <c r="D288" s="3"/>
      <c r="E288" s="3"/>
      <c r="F288" s="3"/>
      <c r="G288" s="4">
        <f t="shared" si="5"/>
        <v>0</v>
      </c>
      <c r="H288" s="3"/>
    </row>
    <row r="289" spans="1:8" ht="18">
      <c r="A289" s="3"/>
      <c r="B289" s="3"/>
      <c r="C289" s="3"/>
      <c r="D289" s="3"/>
      <c r="E289" s="3"/>
      <c r="F289" s="3"/>
      <c r="G289" s="4">
        <f t="shared" si="5"/>
        <v>0</v>
      </c>
      <c r="H289" s="3"/>
    </row>
    <row r="290" spans="1:8" ht="18">
      <c r="A290" s="3"/>
      <c r="B290" s="3"/>
      <c r="C290" s="3"/>
      <c r="D290" s="3"/>
      <c r="E290" s="3"/>
      <c r="F290" s="3"/>
      <c r="G290" s="4">
        <f t="shared" si="5"/>
        <v>0</v>
      </c>
      <c r="H290" s="3"/>
    </row>
    <row r="291" spans="1:8" ht="18">
      <c r="A291" s="3"/>
      <c r="B291" s="3"/>
      <c r="C291" s="3"/>
      <c r="D291" s="3"/>
      <c r="E291" s="3"/>
      <c r="F291" s="3"/>
      <c r="G291" s="4">
        <f t="shared" si="5"/>
        <v>0</v>
      </c>
      <c r="H291" s="3"/>
    </row>
    <row r="292" spans="1:8" ht="18">
      <c r="A292" s="3"/>
      <c r="B292" s="3"/>
      <c r="C292" s="3"/>
      <c r="D292" s="3"/>
      <c r="E292" s="3"/>
      <c r="F292" s="3"/>
      <c r="G292" s="4">
        <f t="shared" si="5"/>
        <v>0</v>
      </c>
      <c r="H292" s="3"/>
    </row>
    <row r="293" spans="1:8" ht="18">
      <c r="A293" s="3"/>
      <c r="B293" s="3"/>
      <c r="C293" s="3"/>
      <c r="D293" s="3"/>
      <c r="E293" s="3"/>
      <c r="F293" s="3"/>
      <c r="G293" s="4">
        <f t="shared" si="5"/>
        <v>0</v>
      </c>
      <c r="H293" s="3"/>
    </row>
    <row r="294" spans="1:8" ht="18">
      <c r="A294" s="3"/>
      <c r="B294" s="3"/>
      <c r="C294" s="3"/>
      <c r="D294" s="3"/>
      <c r="E294" s="3"/>
      <c r="F294" s="3"/>
      <c r="G294" s="4">
        <f t="shared" si="5"/>
        <v>0</v>
      </c>
      <c r="H294" s="3"/>
    </row>
    <row r="295" spans="1:8" ht="18">
      <c r="A295" s="3"/>
      <c r="B295" s="3"/>
      <c r="C295" s="3"/>
      <c r="D295" s="3"/>
      <c r="E295" s="3"/>
      <c r="F295" s="3"/>
      <c r="G295" s="4">
        <f t="shared" si="5"/>
        <v>0</v>
      </c>
      <c r="H295" s="3"/>
    </row>
    <row r="296" spans="1:8" ht="18">
      <c r="A296" s="3"/>
      <c r="B296" s="3"/>
      <c r="C296" s="3"/>
      <c r="D296" s="3"/>
      <c r="E296" s="3"/>
      <c r="F296" s="3"/>
      <c r="G296" s="4">
        <f t="shared" si="5"/>
        <v>0</v>
      </c>
      <c r="H296" s="3"/>
    </row>
    <row r="297" spans="1:8" ht="18">
      <c r="A297" s="3"/>
      <c r="B297" s="3"/>
      <c r="C297" s="3"/>
      <c r="D297" s="3"/>
      <c r="E297" s="3"/>
      <c r="F297" s="3"/>
      <c r="G297" s="4">
        <f t="shared" si="5"/>
        <v>0</v>
      </c>
      <c r="H297" s="3"/>
    </row>
    <row r="298" spans="1:8" ht="18">
      <c r="A298" s="3"/>
      <c r="B298" s="3"/>
      <c r="C298" s="3"/>
      <c r="D298" s="3"/>
      <c r="E298" s="3"/>
      <c r="F298" s="3"/>
      <c r="G298" s="4">
        <f t="shared" si="5"/>
        <v>0</v>
      </c>
      <c r="H298" s="3"/>
    </row>
    <row r="299" spans="1:8" ht="18">
      <c r="A299" s="3"/>
      <c r="B299" s="3"/>
      <c r="C299" s="3"/>
      <c r="D299" s="3"/>
      <c r="E299" s="3"/>
      <c r="F299" s="3"/>
      <c r="G299" s="4">
        <f t="shared" si="5"/>
        <v>0</v>
      </c>
      <c r="H299" s="3"/>
    </row>
    <row r="300" spans="1:8" ht="18">
      <c r="A300" s="3"/>
      <c r="B300" s="3"/>
      <c r="C300" s="3"/>
      <c r="D300" s="3"/>
      <c r="E300" s="3"/>
      <c r="F300" s="3"/>
      <c r="G300" s="4">
        <f t="shared" si="5"/>
        <v>0</v>
      </c>
      <c r="H300" s="3"/>
    </row>
    <row r="301" spans="1:8" ht="18">
      <c r="A301" s="3"/>
      <c r="B301" s="3"/>
      <c r="C301" s="3"/>
      <c r="D301" s="3"/>
      <c r="E301" s="3"/>
      <c r="F301" s="3"/>
      <c r="G301" s="4">
        <f t="shared" si="5"/>
        <v>0</v>
      </c>
      <c r="H301" s="3"/>
    </row>
    <row r="302" spans="1:8" ht="18">
      <c r="A302" s="3"/>
      <c r="B302" s="3"/>
      <c r="C302" s="3"/>
      <c r="D302" s="3"/>
      <c r="E302" s="3"/>
      <c r="F302" s="3"/>
      <c r="G302" s="4">
        <f t="shared" si="5"/>
        <v>0</v>
      </c>
      <c r="H302" s="3"/>
    </row>
    <row r="303" spans="1:8" ht="18">
      <c r="A303" s="3"/>
      <c r="B303" s="3"/>
      <c r="C303" s="3"/>
      <c r="D303" s="3"/>
      <c r="E303" s="3"/>
      <c r="F303" s="3"/>
      <c r="G303" s="4">
        <f t="shared" si="5"/>
        <v>0</v>
      </c>
      <c r="H303" s="3"/>
    </row>
    <row r="304" spans="1:8" ht="18">
      <c r="A304" s="3"/>
      <c r="B304" s="3"/>
      <c r="C304" s="3"/>
      <c r="D304" s="3"/>
      <c r="E304" s="3"/>
      <c r="F304" s="3"/>
      <c r="G304" s="4">
        <f t="shared" si="5"/>
        <v>0</v>
      </c>
      <c r="H304" s="3"/>
    </row>
    <row r="305" spans="1:8" ht="18">
      <c r="A305" s="3"/>
      <c r="B305" s="3"/>
      <c r="C305" s="3"/>
      <c r="D305" s="3"/>
      <c r="E305" s="3"/>
      <c r="F305" s="3"/>
      <c r="G305" s="4">
        <f t="shared" si="5"/>
        <v>0</v>
      </c>
      <c r="H305" s="3"/>
    </row>
    <row r="306" spans="1:8" ht="18">
      <c r="A306" s="3"/>
      <c r="B306" s="3"/>
      <c r="C306" s="3"/>
      <c r="D306" s="3"/>
      <c r="E306" s="3"/>
      <c r="F306" s="3"/>
      <c r="G306" s="4">
        <f t="shared" si="5"/>
        <v>0</v>
      </c>
      <c r="H306" s="3"/>
    </row>
    <row r="307" spans="1:8" ht="18">
      <c r="A307" s="3"/>
      <c r="B307" s="3"/>
      <c r="C307" s="3"/>
      <c r="D307" s="3"/>
      <c r="E307" s="3"/>
      <c r="F307" s="3"/>
      <c r="G307" s="4">
        <f t="shared" si="5"/>
        <v>0</v>
      </c>
      <c r="H307" s="3"/>
    </row>
    <row r="308" spans="1:8" ht="18">
      <c r="A308" s="3"/>
      <c r="B308" s="3"/>
      <c r="C308" s="3"/>
      <c r="D308" s="3"/>
      <c r="E308" s="3"/>
      <c r="F308" s="3"/>
      <c r="G308" s="4">
        <f t="shared" si="5"/>
        <v>0</v>
      </c>
      <c r="H308" s="3"/>
    </row>
    <row r="309" spans="1:8" ht="18">
      <c r="A309" s="3"/>
      <c r="B309" s="3"/>
      <c r="C309" s="3"/>
      <c r="D309" s="3"/>
      <c r="E309" s="3"/>
      <c r="F309" s="3"/>
      <c r="G309" s="4">
        <f t="shared" si="5"/>
        <v>0</v>
      </c>
      <c r="H309" s="3"/>
    </row>
    <row r="310" spans="1:8" ht="18">
      <c r="A310" s="3"/>
      <c r="B310" s="3"/>
      <c r="C310" s="3"/>
      <c r="D310" s="3"/>
      <c r="E310" s="3"/>
      <c r="F310" s="3"/>
      <c r="G310" s="4">
        <f t="shared" si="5"/>
        <v>0</v>
      </c>
      <c r="H310" s="3"/>
    </row>
    <row r="311" spans="1:8" ht="18">
      <c r="A311" s="3"/>
      <c r="B311" s="3"/>
      <c r="C311" s="3"/>
      <c r="D311" s="3"/>
      <c r="E311" s="3"/>
      <c r="F311" s="3"/>
      <c r="G311" s="4">
        <f t="shared" si="5"/>
        <v>0</v>
      </c>
      <c r="H311" s="3"/>
    </row>
    <row r="312" spans="1:8" ht="18">
      <c r="A312" s="3"/>
      <c r="B312" s="3"/>
      <c r="C312" s="3"/>
      <c r="D312" s="3"/>
      <c r="E312" s="3"/>
      <c r="F312" s="3"/>
      <c r="G312" s="4">
        <f t="shared" si="5"/>
        <v>0</v>
      </c>
      <c r="H312" s="3"/>
    </row>
    <row r="313" spans="1:8" ht="18">
      <c r="A313" s="3"/>
      <c r="B313" s="3"/>
      <c r="C313" s="3"/>
      <c r="D313" s="3"/>
      <c r="E313" s="3"/>
      <c r="F313" s="3"/>
      <c r="G313" s="4">
        <f t="shared" si="5"/>
        <v>0</v>
      </c>
      <c r="H313" s="3"/>
    </row>
    <row r="314" spans="1:8" ht="18">
      <c r="A314" s="3"/>
      <c r="B314" s="3"/>
      <c r="C314" s="3"/>
      <c r="D314" s="3"/>
      <c r="E314" s="3"/>
      <c r="F314" s="3"/>
      <c r="G314" s="4">
        <f t="shared" si="5"/>
        <v>0</v>
      </c>
      <c r="H314" s="3"/>
    </row>
    <row r="315" spans="1:8" ht="18">
      <c r="A315" s="3"/>
      <c r="B315" s="3"/>
      <c r="C315" s="3"/>
      <c r="D315" s="3"/>
      <c r="E315" s="3"/>
      <c r="F315" s="3"/>
      <c r="G315" s="4">
        <f t="shared" si="5"/>
        <v>0</v>
      </c>
      <c r="H315" s="3"/>
    </row>
    <row r="316" spans="1:8" ht="18">
      <c r="A316" s="3"/>
      <c r="B316" s="3"/>
      <c r="C316" s="3"/>
      <c r="D316" s="3"/>
      <c r="E316" s="3"/>
      <c r="F316" s="3"/>
      <c r="G316" s="4">
        <f t="shared" si="5"/>
        <v>0</v>
      </c>
      <c r="H316" s="3"/>
    </row>
    <row r="317" spans="1:8" ht="18">
      <c r="A317" s="3"/>
      <c r="B317" s="3"/>
      <c r="C317" s="3"/>
      <c r="D317" s="3"/>
      <c r="E317" s="3"/>
      <c r="F317" s="3"/>
      <c r="G317" s="4">
        <f t="shared" si="5"/>
        <v>0</v>
      </c>
      <c r="H317" s="3"/>
    </row>
    <row r="318" spans="1:8" ht="18">
      <c r="A318" s="3"/>
      <c r="B318" s="3"/>
      <c r="C318" s="3"/>
      <c r="D318" s="3"/>
      <c r="E318" s="3"/>
      <c r="F318" s="3"/>
      <c r="G318" s="4">
        <f t="shared" si="5"/>
        <v>0</v>
      </c>
      <c r="H318" s="3"/>
    </row>
    <row r="319" spans="1:8" ht="18">
      <c r="A319" s="3"/>
      <c r="B319" s="3"/>
      <c r="C319" s="3"/>
      <c r="D319" s="3"/>
      <c r="E319" s="3"/>
      <c r="F319" s="3"/>
      <c r="G319" s="4">
        <f t="shared" si="5"/>
        <v>0</v>
      </c>
      <c r="H319" s="3"/>
    </row>
    <row r="320" spans="1:8" ht="18">
      <c r="A320" s="3"/>
      <c r="B320" s="3"/>
      <c r="C320" s="3"/>
      <c r="D320" s="3"/>
      <c r="E320" s="3"/>
      <c r="F320" s="3"/>
      <c r="G320" s="4">
        <f t="shared" si="5"/>
        <v>0</v>
      </c>
      <c r="H320" s="3"/>
    </row>
    <row r="321" spans="1:8" ht="18">
      <c r="A321" s="3"/>
      <c r="B321" s="3"/>
      <c r="C321" s="3"/>
      <c r="D321" s="3"/>
      <c r="E321" s="3"/>
      <c r="F321" s="3"/>
      <c r="G321" s="4">
        <f t="shared" si="5"/>
        <v>0</v>
      </c>
      <c r="H321" s="3"/>
    </row>
    <row r="322" spans="1:8" ht="18">
      <c r="A322" s="3"/>
      <c r="B322" s="3"/>
      <c r="C322" s="3"/>
      <c r="D322" s="3"/>
      <c r="E322" s="3"/>
      <c r="F322" s="3"/>
      <c r="G322" s="4">
        <f t="shared" si="5"/>
        <v>0</v>
      </c>
      <c r="H322" s="3"/>
    </row>
    <row r="323" spans="1:8" ht="18">
      <c r="A323" s="3"/>
      <c r="B323" s="3"/>
      <c r="C323" s="3"/>
      <c r="D323" s="3"/>
      <c r="E323" s="3"/>
      <c r="F323" s="3"/>
      <c r="G323" s="4">
        <f t="shared" si="5"/>
        <v>0</v>
      </c>
      <c r="H323" s="3"/>
    </row>
    <row r="324" spans="1:8" ht="18">
      <c r="A324" s="3"/>
      <c r="B324" s="3"/>
      <c r="C324" s="3"/>
      <c r="D324" s="3"/>
      <c r="E324" s="3"/>
      <c r="F324" s="3"/>
      <c r="G324" s="4">
        <f t="shared" si="5"/>
        <v>0</v>
      </c>
      <c r="H324" s="3"/>
    </row>
    <row r="325" spans="1:8" ht="18">
      <c r="A325" s="3"/>
      <c r="B325" s="3"/>
      <c r="C325" s="3"/>
      <c r="D325" s="3"/>
      <c r="E325" s="3"/>
      <c r="F325" s="3"/>
      <c r="G325" s="4">
        <f t="shared" si="5"/>
        <v>0</v>
      </c>
      <c r="H325" s="3"/>
    </row>
    <row r="326" spans="1:8" ht="18">
      <c r="A326" s="3"/>
      <c r="B326" s="3"/>
      <c r="C326" s="3"/>
      <c r="D326" s="3"/>
      <c r="E326" s="3"/>
      <c r="F326" s="3"/>
      <c r="G326" s="4">
        <f t="shared" si="5"/>
        <v>0</v>
      </c>
      <c r="H326" s="3"/>
    </row>
    <row r="327" spans="1:8" ht="18">
      <c r="A327" s="3"/>
      <c r="B327" s="3"/>
      <c r="C327" s="3"/>
      <c r="D327" s="3"/>
      <c r="E327" s="3"/>
      <c r="F327" s="3"/>
      <c r="G327" s="4">
        <f t="shared" si="5"/>
        <v>0</v>
      </c>
      <c r="H327" s="3"/>
    </row>
    <row r="328" spans="1:8" ht="18">
      <c r="A328" s="3"/>
      <c r="B328" s="3"/>
      <c r="C328" s="3"/>
      <c r="D328" s="3"/>
      <c r="E328" s="3"/>
      <c r="F328" s="3"/>
      <c r="G328" s="4">
        <f t="shared" si="5"/>
        <v>0</v>
      </c>
      <c r="H328" s="3"/>
    </row>
    <row r="329" spans="1:8" ht="18">
      <c r="A329" s="3"/>
      <c r="B329" s="3"/>
      <c r="C329" s="3"/>
      <c r="D329" s="3"/>
      <c r="E329" s="3"/>
      <c r="F329" s="3"/>
      <c r="G329" s="4">
        <f t="shared" si="5"/>
        <v>0</v>
      </c>
      <c r="H329" s="3"/>
    </row>
    <row r="330" spans="1:8" ht="18">
      <c r="A330" s="3"/>
      <c r="B330" s="3"/>
      <c r="C330" s="3"/>
      <c r="D330" s="3"/>
      <c r="E330" s="3"/>
      <c r="F330" s="3"/>
      <c r="G330" s="4">
        <f t="shared" si="5"/>
        <v>0</v>
      </c>
      <c r="H330" s="3"/>
    </row>
    <row r="331" spans="1:8" ht="18">
      <c r="A331" s="3"/>
      <c r="B331" s="3"/>
      <c r="C331" s="3"/>
      <c r="D331" s="3"/>
      <c r="E331" s="3"/>
      <c r="F331" s="3"/>
      <c r="G331" s="4">
        <f t="shared" ref="G331:G351" si="6">(E331*E330)+(F331*F330)</f>
        <v>0</v>
      </c>
      <c r="H331" s="3"/>
    </row>
    <row r="332" spans="1:8" ht="18">
      <c r="A332" s="3"/>
      <c r="B332" s="3"/>
      <c r="C332" s="3"/>
      <c r="D332" s="3"/>
      <c r="E332" s="3"/>
      <c r="F332" s="3"/>
      <c r="G332" s="4">
        <f t="shared" si="6"/>
        <v>0</v>
      </c>
      <c r="H332" s="3"/>
    </row>
    <row r="333" spans="1:8" ht="18">
      <c r="A333" s="3"/>
      <c r="B333" s="3"/>
      <c r="C333" s="3"/>
      <c r="D333" s="3"/>
      <c r="E333" s="3"/>
      <c r="F333" s="3"/>
      <c r="G333" s="4">
        <f t="shared" si="6"/>
        <v>0</v>
      </c>
      <c r="H333" s="3"/>
    </row>
    <row r="334" spans="1:8" ht="18">
      <c r="A334" s="3"/>
      <c r="B334" s="3"/>
      <c r="C334" s="3"/>
      <c r="D334" s="3"/>
      <c r="E334" s="3"/>
      <c r="F334" s="3"/>
      <c r="G334" s="4">
        <f t="shared" si="6"/>
        <v>0</v>
      </c>
      <c r="H334" s="3"/>
    </row>
    <row r="335" spans="1:8" ht="18">
      <c r="A335" s="3"/>
      <c r="B335" s="3"/>
      <c r="C335" s="3"/>
      <c r="D335" s="3"/>
      <c r="E335" s="3"/>
      <c r="F335" s="3"/>
      <c r="G335" s="4">
        <f t="shared" si="6"/>
        <v>0</v>
      </c>
      <c r="H335" s="3"/>
    </row>
    <row r="336" spans="1:8" ht="18">
      <c r="A336" s="3"/>
      <c r="B336" s="3"/>
      <c r="C336" s="3"/>
      <c r="D336" s="3"/>
      <c r="E336" s="3"/>
      <c r="F336" s="3"/>
      <c r="G336" s="4">
        <f t="shared" si="6"/>
        <v>0</v>
      </c>
      <c r="H336" s="3"/>
    </row>
    <row r="337" spans="1:8" ht="18">
      <c r="A337" s="3"/>
      <c r="B337" s="3"/>
      <c r="C337" s="3"/>
      <c r="D337" s="3"/>
      <c r="E337" s="3"/>
      <c r="F337" s="3"/>
      <c r="G337" s="4">
        <f t="shared" si="6"/>
        <v>0</v>
      </c>
      <c r="H337" s="3"/>
    </row>
    <row r="338" spans="1:8" ht="18">
      <c r="A338" s="3"/>
      <c r="B338" s="3"/>
      <c r="C338" s="3"/>
      <c r="D338" s="3"/>
      <c r="E338" s="3"/>
      <c r="F338" s="3"/>
      <c r="G338" s="4">
        <f t="shared" si="6"/>
        <v>0</v>
      </c>
      <c r="H338" s="3"/>
    </row>
    <row r="339" spans="1:8" ht="18">
      <c r="A339" s="3"/>
      <c r="B339" s="3"/>
      <c r="C339" s="3"/>
      <c r="D339" s="3"/>
      <c r="E339" s="3"/>
      <c r="F339" s="3"/>
      <c r="G339" s="4">
        <f t="shared" si="6"/>
        <v>0</v>
      </c>
      <c r="H339" s="3"/>
    </row>
    <row r="340" spans="1:8" ht="18">
      <c r="A340" s="3"/>
      <c r="B340" s="3"/>
      <c r="C340" s="3"/>
      <c r="D340" s="3"/>
      <c r="E340" s="3"/>
      <c r="F340" s="3"/>
      <c r="G340" s="4">
        <f t="shared" si="6"/>
        <v>0</v>
      </c>
      <c r="H340" s="3"/>
    </row>
    <row r="341" spans="1:8" ht="18">
      <c r="A341" s="3"/>
      <c r="B341" s="3"/>
      <c r="C341" s="3"/>
      <c r="D341" s="3"/>
      <c r="E341" s="3"/>
      <c r="F341" s="3"/>
      <c r="G341" s="4">
        <f t="shared" si="6"/>
        <v>0</v>
      </c>
      <c r="H341" s="3"/>
    </row>
    <row r="342" spans="1:8" ht="18">
      <c r="A342" s="3"/>
      <c r="B342" s="3"/>
      <c r="C342" s="3"/>
      <c r="D342" s="3"/>
      <c r="E342" s="3"/>
      <c r="F342" s="3"/>
      <c r="G342" s="4">
        <f t="shared" si="6"/>
        <v>0</v>
      </c>
      <c r="H342" s="3"/>
    </row>
    <row r="343" spans="1:8" ht="18">
      <c r="A343" s="3"/>
      <c r="B343" s="3"/>
      <c r="C343" s="3"/>
      <c r="D343" s="3"/>
      <c r="E343" s="3"/>
      <c r="F343" s="3"/>
      <c r="G343" s="4">
        <f t="shared" si="6"/>
        <v>0</v>
      </c>
      <c r="H343" s="3"/>
    </row>
    <row r="344" spans="1:8" ht="18">
      <c r="A344" s="3"/>
      <c r="B344" s="3"/>
      <c r="C344" s="3"/>
      <c r="D344" s="3"/>
      <c r="E344" s="3"/>
      <c r="F344" s="3"/>
      <c r="G344" s="4">
        <f t="shared" si="6"/>
        <v>0</v>
      </c>
      <c r="H344" s="3"/>
    </row>
    <row r="345" spans="1:8" ht="18">
      <c r="A345" s="3"/>
      <c r="B345" s="3"/>
      <c r="C345" s="3"/>
      <c r="D345" s="3"/>
      <c r="E345" s="3"/>
      <c r="F345" s="3"/>
      <c r="G345" s="4">
        <f t="shared" si="6"/>
        <v>0</v>
      </c>
      <c r="H345" s="3"/>
    </row>
    <row r="346" spans="1:8" ht="18">
      <c r="A346" s="3"/>
      <c r="B346" s="3"/>
      <c r="C346" s="3"/>
      <c r="D346" s="3"/>
      <c r="E346" s="3"/>
      <c r="F346" s="3"/>
      <c r="G346" s="4">
        <f t="shared" si="6"/>
        <v>0</v>
      </c>
      <c r="H346" s="3"/>
    </row>
    <row r="347" spans="1:8" ht="18">
      <c r="A347" s="3"/>
      <c r="B347" s="3"/>
      <c r="C347" s="3"/>
      <c r="D347" s="3"/>
      <c r="E347" s="3"/>
      <c r="F347" s="3"/>
      <c r="G347" s="4">
        <f t="shared" si="6"/>
        <v>0</v>
      </c>
      <c r="H347" s="3"/>
    </row>
    <row r="348" spans="1:8" ht="18">
      <c r="A348" s="3"/>
      <c r="B348" s="3"/>
      <c r="C348" s="3"/>
      <c r="D348" s="3"/>
      <c r="E348" s="3"/>
      <c r="F348" s="3"/>
      <c r="G348" s="4">
        <f t="shared" si="6"/>
        <v>0</v>
      </c>
      <c r="H348" s="3"/>
    </row>
    <row r="349" spans="1:8" ht="18">
      <c r="A349" s="3"/>
      <c r="B349" s="3"/>
      <c r="C349" s="3"/>
      <c r="D349" s="3"/>
      <c r="E349" s="3"/>
      <c r="F349" s="3"/>
      <c r="G349" s="4">
        <f t="shared" si="6"/>
        <v>0</v>
      </c>
      <c r="H349" s="3"/>
    </row>
    <row r="350" spans="1:8" ht="18">
      <c r="A350" s="3"/>
      <c r="B350" s="3"/>
      <c r="C350" s="3"/>
      <c r="D350" s="3"/>
      <c r="E350" s="3"/>
      <c r="F350" s="3"/>
      <c r="G350" s="4">
        <f t="shared" si="6"/>
        <v>0</v>
      </c>
      <c r="H350" s="3"/>
    </row>
    <row r="351" spans="1:8" ht="18">
      <c r="A351" s="3"/>
      <c r="B351" s="3"/>
      <c r="C351" s="3"/>
      <c r="D351" s="3"/>
      <c r="E351" s="3"/>
      <c r="F351" s="3"/>
      <c r="G351" s="4">
        <f t="shared" si="6"/>
        <v>0</v>
      </c>
      <c r="H351" s="3"/>
    </row>
  </sheetData>
  <sheetProtection selectLockedCells="1"/>
  <mergeCells count="17">
    <mergeCell ref="J19:L19"/>
    <mergeCell ref="J20:L20"/>
    <mergeCell ref="G5:G9"/>
    <mergeCell ref="H5:H9"/>
    <mergeCell ref="J14:M14"/>
    <mergeCell ref="J15:L15"/>
    <mergeCell ref="J16:L16"/>
    <mergeCell ref="J17:L17"/>
    <mergeCell ref="J18:L18"/>
    <mergeCell ref="A1:H2"/>
    <mergeCell ref="D4:E4"/>
    <mergeCell ref="A5:A9"/>
    <mergeCell ref="B5:B9"/>
    <mergeCell ref="C5:C9"/>
    <mergeCell ref="D5:D9"/>
    <mergeCell ref="E5:E8"/>
    <mergeCell ref="F5:F8"/>
  </mergeCells>
  <dataValidations count="3">
    <dataValidation type="list" allowBlank="1" showInputMessage="1" showErrorMessage="1" sqref="H10:H351" xr:uid="{00000000-0002-0000-0000-000000000000}">
      <formula1>Connaissance_rando</formula1>
    </dataValidation>
    <dataValidation type="list" allowBlank="1" showInputMessage="1" showErrorMessage="1" sqref="D10:D351" xr:uid="{00000000-0002-0000-0000-000001000000}">
      <formula1>randonnée</formula1>
    </dataValidation>
    <dataValidation type="list" allowBlank="1" showInputMessage="1" showErrorMessage="1" sqref="E9:F9" xr:uid="{00000000-0002-0000-0000-000002000000}">
      <formula1>Prix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51"/>
  <sheetViews>
    <sheetView zoomScale="80" zoomScaleNormal="80" workbookViewId="0">
      <selection activeCell="B10" sqref="B10:D12"/>
    </sheetView>
  </sheetViews>
  <sheetFormatPr baseColWidth="10" defaultColWidth="11.44140625" defaultRowHeight="14.4"/>
  <cols>
    <col min="1" max="1" width="42.6640625" style="1" customWidth="1"/>
    <col min="2" max="7" width="15.6640625" style="1" customWidth="1"/>
    <col min="8" max="8" width="21.6640625" style="1" customWidth="1"/>
    <col min="9" max="15" width="15.6640625" style="1" customWidth="1"/>
    <col min="16" max="16384" width="11.44140625" style="1"/>
  </cols>
  <sheetData>
    <row r="1" spans="1:11">
      <c r="A1" s="92" t="s">
        <v>41</v>
      </c>
      <c r="B1" s="92"/>
      <c r="C1" s="92"/>
      <c r="D1" s="92"/>
      <c r="E1" s="92"/>
      <c r="F1" s="92"/>
    </row>
    <row r="2" spans="1:11">
      <c r="A2" s="92"/>
      <c r="B2" s="92"/>
      <c r="C2" s="92"/>
      <c r="D2" s="92"/>
      <c r="E2" s="92"/>
      <c r="F2" s="92"/>
    </row>
    <row r="4" spans="1:11">
      <c r="B4" s="93"/>
      <c r="C4" s="93"/>
      <c r="D4" s="75"/>
    </row>
    <row r="5" spans="1:11" ht="15" customHeight="1">
      <c r="A5" s="94" t="s">
        <v>0</v>
      </c>
      <c r="B5" s="98" t="s">
        <v>69</v>
      </c>
      <c r="C5" s="99" t="s">
        <v>7</v>
      </c>
      <c r="D5" s="101" t="s">
        <v>1</v>
      </c>
      <c r="E5" s="104" t="s">
        <v>2</v>
      </c>
      <c r="F5" s="108" t="s">
        <v>20</v>
      </c>
    </row>
    <row r="6" spans="1:11" ht="19.5" customHeight="1">
      <c r="A6" s="94"/>
      <c r="B6" s="98"/>
      <c r="C6" s="100"/>
      <c r="D6" s="102"/>
      <c r="E6" s="104"/>
      <c r="F6" s="109"/>
      <c r="H6" s="5"/>
      <c r="I6" s="6" t="s">
        <v>4</v>
      </c>
      <c r="J6" s="6" t="s">
        <v>3</v>
      </c>
      <c r="K6" s="5"/>
    </row>
    <row r="7" spans="1:11" ht="19.5" customHeight="1">
      <c r="A7" s="94"/>
      <c r="B7" s="98"/>
      <c r="C7" s="100"/>
      <c r="D7" s="102"/>
      <c r="E7" s="104"/>
      <c r="F7" s="109"/>
      <c r="H7" s="7" t="s">
        <v>66</v>
      </c>
      <c r="I7" s="7">
        <f>SUMIFS(C10:C351,B10:B351,H7)</f>
        <v>0</v>
      </c>
      <c r="J7" s="7">
        <f>SUMIFS($D$10:$D$351,$B$10:$B$351,H7)</f>
        <v>0</v>
      </c>
      <c r="K7" s="5"/>
    </row>
    <row r="8" spans="1:11" ht="19.5" customHeight="1">
      <c r="A8" s="94"/>
      <c r="B8" s="98"/>
      <c r="C8" s="100"/>
      <c r="D8" s="102"/>
      <c r="E8" s="104"/>
      <c r="F8" s="109"/>
      <c r="H8" s="8" t="s">
        <v>5</v>
      </c>
      <c r="I8" s="8">
        <f t="shared" ref="I8:I9" si="0">SUMIFS($C$10:$C$351,$B$10:$B$351,H8)</f>
        <v>0</v>
      </c>
      <c r="J8" s="8">
        <f t="shared" ref="J8:J9" si="1">SUMIFS($D$10:$D$351,$B$10:$B$351,H8)</f>
        <v>0</v>
      </c>
      <c r="K8" s="5"/>
    </row>
    <row r="9" spans="1:11" ht="19.5" customHeight="1">
      <c r="A9" s="94"/>
      <c r="B9" s="98"/>
      <c r="C9" s="79">
        <v>2</v>
      </c>
      <c r="D9" s="80">
        <v>4</v>
      </c>
      <c r="E9" s="104"/>
      <c r="F9" s="110"/>
      <c r="G9" s="2"/>
      <c r="H9" s="9" t="s">
        <v>6</v>
      </c>
      <c r="I9" s="9">
        <f t="shared" si="0"/>
        <v>0</v>
      </c>
      <c r="J9" s="9">
        <f t="shared" si="1"/>
        <v>0</v>
      </c>
      <c r="K9" s="5"/>
    </row>
    <row r="10" spans="1:11" ht="18">
      <c r="A10" s="3"/>
      <c r="B10" s="3"/>
      <c r="C10" s="3"/>
      <c r="D10" s="3"/>
      <c r="E10" s="4">
        <f>(C10*2)+(D10*4)</f>
        <v>0</v>
      </c>
      <c r="F10" s="4"/>
      <c r="H10" s="5"/>
      <c r="I10" s="5"/>
      <c r="J10" s="5"/>
      <c r="K10" s="5"/>
    </row>
    <row r="11" spans="1:11" ht="18">
      <c r="A11" s="3"/>
      <c r="B11" s="3"/>
      <c r="C11" s="3"/>
      <c r="D11" s="3"/>
      <c r="E11" s="4">
        <f t="shared" ref="E11:E74" si="2">(C11*2)+(D11*4)</f>
        <v>0</v>
      </c>
      <c r="F11" s="4"/>
      <c r="H11" s="10" t="s">
        <v>2</v>
      </c>
      <c r="I11" s="11">
        <f>SUM(I7:I9)</f>
        <v>0</v>
      </c>
      <c r="J11" s="11">
        <f>SUM(J7:J9)</f>
        <v>0</v>
      </c>
      <c r="K11" s="11">
        <f>SUM(I11:J11)</f>
        <v>0</v>
      </c>
    </row>
    <row r="12" spans="1:11" ht="18">
      <c r="A12" s="3"/>
      <c r="B12" s="3"/>
      <c r="C12" s="3"/>
      <c r="D12" s="3"/>
      <c r="E12" s="4">
        <f t="shared" si="2"/>
        <v>0</v>
      </c>
      <c r="F12" s="4"/>
      <c r="H12" s="77" t="s">
        <v>70</v>
      </c>
      <c r="I12" s="76">
        <f>I11*C9</f>
        <v>0</v>
      </c>
      <c r="J12" s="76">
        <f>J11*D9</f>
        <v>0</v>
      </c>
      <c r="K12" s="83">
        <f>SUM(I12:J12)</f>
        <v>0</v>
      </c>
    </row>
    <row r="13" spans="1:11" ht="18">
      <c r="A13" s="3"/>
      <c r="B13" s="3"/>
      <c r="C13" s="3"/>
      <c r="D13" s="3"/>
      <c r="E13" s="4">
        <f t="shared" si="2"/>
        <v>0</v>
      </c>
      <c r="F13" s="4"/>
    </row>
    <row r="14" spans="1:11" ht="18">
      <c r="A14" s="3"/>
      <c r="B14" s="3"/>
      <c r="C14" s="3"/>
      <c r="D14" s="3"/>
      <c r="E14" s="4">
        <f t="shared" si="2"/>
        <v>0</v>
      </c>
      <c r="F14" s="4"/>
      <c r="H14" s="107"/>
      <c r="I14" s="107"/>
      <c r="J14" s="107"/>
      <c r="K14" s="107"/>
    </row>
    <row r="15" spans="1:11" ht="18">
      <c r="A15" s="3"/>
      <c r="B15" s="3"/>
      <c r="C15" s="3"/>
      <c r="D15" s="3"/>
      <c r="E15" s="4">
        <f t="shared" si="2"/>
        <v>0</v>
      </c>
      <c r="F15" s="4"/>
      <c r="H15" s="107"/>
      <c r="I15" s="107"/>
      <c r="J15" s="107"/>
    </row>
    <row r="16" spans="1:11" ht="18">
      <c r="A16" s="3"/>
      <c r="B16" s="3"/>
      <c r="C16" s="3"/>
      <c r="D16" s="3"/>
      <c r="E16" s="4">
        <f t="shared" si="2"/>
        <v>0</v>
      </c>
      <c r="F16" s="4"/>
      <c r="H16" s="107"/>
      <c r="I16" s="107"/>
      <c r="J16" s="107"/>
    </row>
    <row r="17" spans="1:10" ht="18">
      <c r="A17" s="3"/>
      <c r="B17" s="3"/>
      <c r="C17" s="3"/>
      <c r="D17" s="3"/>
      <c r="E17" s="4">
        <f t="shared" si="2"/>
        <v>0</v>
      </c>
      <c r="F17" s="4"/>
      <c r="H17" s="107"/>
      <c r="I17" s="107"/>
      <c r="J17" s="107"/>
    </row>
    <row r="18" spans="1:10" ht="18">
      <c r="A18" s="3"/>
      <c r="B18" s="3"/>
      <c r="C18" s="3"/>
      <c r="D18" s="3"/>
      <c r="E18" s="4">
        <f t="shared" si="2"/>
        <v>0</v>
      </c>
      <c r="F18" s="4"/>
      <c r="H18" s="107"/>
      <c r="I18" s="107"/>
      <c r="J18" s="107"/>
    </row>
    <row r="19" spans="1:10" ht="18">
      <c r="A19" s="3"/>
      <c r="B19" s="3"/>
      <c r="C19" s="3"/>
      <c r="D19" s="3"/>
      <c r="E19" s="4">
        <f t="shared" si="2"/>
        <v>0</v>
      </c>
      <c r="F19" s="4"/>
      <c r="H19" s="107"/>
      <c r="I19" s="107"/>
      <c r="J19" s="107"/>
    </row>
    <row r="20" spans="1:10" ht="18">
      <c r="A20" s="3"/>
      <c r="B20" s="3"/>
      <c r="C20" s="3"/>
      <c r="D20" s="3"/>
      <c r="E20" s="4">
        <f t="shared" si="2"/>
        <v>0</v>
      </c>
      <c r="F20" s="4"/>
      <c r="H20" s="107"/>
      <c r="I20" s="107"/>
      <c r="J20" s="107"/>
    </row>
    <row r="21" spans="1:10" ht="18">
      <c r="A21" s="3"/>
      <c r="B21" s="3"/>
      <c r="C21" s="3"/>
      <c r="D21" s="3"/>
      <c r="E21" s="4">
        <f t="shared" si="2"/>
        <v>0</v>
      </c>
      <c r="F21" s="4"/>
    </row>
    <row r="22" spans="1:10" ht="18">
      <c r="A22" s="3"/>
      <c r="B22" s="3"/>
      <c r="C22" s="3"/>
      <c r="D22" s="3"/>
      <c r="E22" s="4">
        <f t="shared" si="2"/>
        <v>0</v>
      </c>
      <c r="F22" s="4"/>
    </row>
    <row r="23" spans="1:10" ht="18">
      <c r="A23" s="3"/>
      <c r="B23" s="3"/>
      <c r="C23" s="3"/>
      <c r="D23" s="3"/>
      <c r="E23" s="4">
        <f t="shared" si="2"/>
        <v>0</v>
      </c>
      <c r="F23" s="4"/>
    </row>
    <row r="24" spans="1:10" ht="18">
      <c r="A24" s="3"/>
      <c r="B24" s="3"/>
      <c r="C24" s="3"/>
      <c r="D24" s="3"/>
      <c r="E24" s="4">
        <f t="shared" si="2"/>
        <v>0</v>
      </c>
      <c r="F24" s="4"/>
    </row>
    <row r="25" spans="1:10" ht="18">
      <c r="A25" s="3"/>
      <c r="B25" s="3"/>
      <c r="C25" s="3"/>
      <c r="D25" s="3"/>
      <c r="E25" s="4">
        <f t="shared" si="2"/>
        <v>0</v>
      </c>
      <c r="F25" s="4"/>
    </row>
    <row r="26" spans="1:10" ht="18">
      <c r="A26" s="3"/>
      <c r="B26" s="3"/>
      <c r="C26" s="3"/>
      <c r="D26" s="3"/>
      <c r="E26" s="4">
        <f t="shared" si="2"/>
        <v>0</v>
      </c>
      <c r="F26" s="4"/>
    </row>
    <row r="27" spans="1:10" ht="18">
      <c r="A27" s="3"/>
      <c r="B27" s="3"/>
      <c r="C27" s="3"/>
      <c r="D27" s="3"/>
      <c r="E27" s="4">
        <f t="shared" si="2"/>
        <v>0</v>
      </c>
      <c r="F27" s="4"/>
    </row>
    <row r="28" spans="1:10" ht="18">
      <c r="A28" s="3"/>
      <c r="B28" s="3"/>
      <c r="C28" s="3"/>
      <c r="D28" s="3"/>
      <c r="E28" s="4">
        <f t="shared" si="2"/>
        <v>0</v>
      </c>
      <c r="F28" s="4"/>
    </row>
    <row r="29" spans="1:10" ht="18">
      <c r="A29" s="3"/>
      <c r="B29" s="3"/>
      <c r="C29" s="3"/>
      <c r="D29" s="3"/>
      <c r="E29" s="4">
        <f t="shared" si="2"/>
        <v>0</v>
      </c>
      <c r="F29" s="4"/>
    </row>
    <row r="30" spans="1:10" ht="18">
      <c r="A30" s="3"/>
      <c r="B30" s="3"/>
      <c r="C30" s="3"/>
      <c r="D30" s="3"/>
      <c r="E30" s="4">
        <f t="shared" si="2"/>
        <v>0</v>
      </c>
      <c r="F30" s="4"/>
    </row>
    <row r="31" spans="1:10" ht="18">
      <c r="A31" s="3"/>
      <c r="B31" s="3"/>
      <c r="C31" s="3"/>
      <c r="D31" s="3"/>
      <c r="E31" s="4">
        <f t="shared" si="2"/>
        <v>0</v>
      </c>
      <c r="F31" s="4"/>
    </row>
    <row r="32" spans="1:10" ht="18">
      <c r="A32" s="3"/>
      <c r="B32" s="3"/>
      <c r="C32" s="3"/>
      <c r="D32" s="3"/>
      <c r="E32" s="4">
        <f t="shared" si="2"/>
        <v>0</v>
      </c>
      <c r="F32" s="4"/>
    </row>
    <row r="33" spans="1:6" ht="18">
      <c r="A33" s="3"/>
      <c r="B33" s="3"/>
      <c r="C33" s="3"/>
      <c r="D33" s="3"/>
      <c r="E33" s="4">
        <f t="shared" si="2"/>
        <v>0</v>
      </c>
      <c r="F33" s="4"/>
    </row>
    <row r="34" spans="1:6" ht="18">
      <c r="A34" s="3"/>
      <c r="B34" s="3"/>
      <c r="C34" s="3"/>
      <c r="D34" s="3"/>
      <c r="E34" s="4">
        <f t="shared" si="2"/>
        <v>0</v>
      </c>
      <c r="F34" s="4"/>
    </row>
    <row r="35" spans="1:6" ht="18">
      <c r="A35" s="3"/>
      <c r="B35" s="3"/>
      <c r="C35" s="3"/>
      <c r="D35" s="3"/>
      <c r="E35" s="4">
        <f t="shared" si="2"/>
        <v>0</v>
      </c>
      <c r="F35" s="4"/>
    </row>
    <row r="36" spans="1:6" ht="18">
      <c r="A36" s="3"/>
      <c r="B36" s="3"/>
      <c r="C36" s="3"/>
      <c r="D36" s="3"/>
      <c r="E36" s="4">
        <f t="shared" si="2"/>
        <v>0</v>
      </c>
      <c r="F36" s="4"/>
    </row>
    <row r="37" spans="1:6" ht="18">
      <c r="A37" s="3"/>
      <c r="B37" s="3"/>
      <c r="C37" s="3"/>
      <c r="D37" s="3"/>
      <c r="E37" s="4">
        <f t="shared" si="2"/>
        <v>0</v>
      </c>
      <c r="F37" s="4"/>
    </row>
    <row r="38" spans="1:6" ht="18">
      <c r="A38" s="3"/>
      <c r="B38" s="3"/>
      <c r="C38" s="3"/>
      <c r="D38" s="3"/>
      <c r="E38" s="4">
        <f t="shared" si="2"/>
        <v>0</v>
      </c>
      <c r="F38" s="4"/>
    </row>
    <row r="39" spans="1:6" ht="18">
      <c r="A39" s="3"/>
      <c r="B39" s="3"/>
      <c r="C39" s="3"/>
      <c r="D39" s="3"/>
      <c r="E39" s="4">
        <f t="shared" si="2"/>
        <v>0</v>
      </c>
      <c r="F39" s="4"/>
    </row>
    <row r="40" spans="1:6" ht="18">
      <c r="A40" s="3"/>
      <c r="B40" s="3"/>
      <c r="C40" s="3"/>
      <c r="D40" s="3"/>
      <c r="E40" s="4">
        <f t="shared" si="2"/>
        <v>0</v>
      </c>
      <c r="F40" s="4"/>
    </row>
    <row r="41" spans="1:6" ht="18">
      <c r="A41" s="3"/>
      <c r="B41" s="3"/>
      <c r="C41" s="3"/>
      <c r="D41" s="3"/>
      <c r="E41" s="4">
        <f t="shared" si="2"/>
        <v>0</v>
      </c>
      <c r="F41" s="4"/>
    </row>
    <row r="42" spans="1:6" ht="18">
      <c r="A42" s="3"/>
      <c r="B42" s="3"/>
      <c r="C42" s="3"/>
      <c r="D42" s="3"/>
      <c r="E42" s="4">
        <f t="shared" si="2"/>
        <v>0</v>
      </c>
      <c r="F42" s="4"/>
    </row>
    <row r="43" spans="1:6" ht="18">
      <c r="A43" s="3"/>
      <c r="B43" s="3"/>
      <c r="C43" s="3"/>
      <c r="D43" s="3"/>
      <c r="E43" s="4">
        <f t="shared" si="2"/>
        <v>0</v>
      </c>
      <c r="F43" s="4"/>
    </row>
    <row r="44" spans="1:6" ht="18">
      <c r="A44" s="3"/>
      <c r="B44" s="3"/>
      <c r="C44" s="3"/>
      <c r="D44" s="3"/>
      <c r="E44" s="4">
        <f t="shared" si="2"/>
        <v>0</v>
      </c>
      <c r="F44" s="4"/>
    </row>
    <row r="45" spans="1:6" ht="18">
      <c r="A45" s="3"/>
      <c r="B45" s="3"/>
      <c r="C45" s="3"/>
      <c r="D45" s="3"/>
      <c r="E45" s="4">
        <f t="shared" si="2"/>
        <v>0</v>
      </c>
      <c r="F45" s="4"/>
    </row>
    <row r="46" spans="1:6" ht="18">
      <c r="A46" s="3"/>
      <c r="B46" s="3"/>
      <c r="C46" s="3"/>
      <c r="D46" s="3"/>
      <c r="E46" s="4">
        <f t="shared" si="2"/>
        <v>0</v>
      </c>
      <c r="F46" s="4"/>
    </row>
    <row r="47" spans="1:6" ht="18">
      <c r="A47" s="3"/>
      <c r="B47" s="3"/>
      <c r="C47" s="3"/>
      <c r="D47" s="3"/>
      <c r="E47" s="4">
        <f t="shared" si="2"/>
        <v>0</v>
      </c>
      <c r="F47" s="4"/>
    </row>
    <row r="48" spans="1:6" ht="18">
      <c r="A48" s="3"/>
      <c r="B48" s="3"/>
      <c r="C48" s="3"/>
      <c r="D48" s="3"/>
      <c r="E48" s="4">
        <f t="shared" si="2"/>
        <v>0</v>
      </c>
      <c r="F48" s="4"/>
    </row>
    <row r="49" spans="1:6" ht="18">
      <c r="A49" s="3"/>
      <c r="B49" s="3"/>
      <c r="C49" s="3"/>
      <c r="D49" s="3"/>
      <c r="E49" s="4">
        <f t="shared" si="2"/>
        <v>0</v>
      </c>
      <c r="F49" s="4"/>
    </row>
    <row r="50" spans="1:6" ht="18">
      <c r="A50" s="3"/>
      <c r="B50" s="3"/>
      <c r="C50" s="3"/>
      <c r="D50" s="3"/>
      <c r="E50" s="4">
        <f t="shared" si="2"/>
        <v>0</v>
      </c>
      <c r="F50" s="4"/>
    </row>
    <row r="51" spans="1:6" ht="18">
      <c r="A51" s="3"/>
      <c r="B51" s="3"/>
      <c r="C51" s="3"/>
      <c r="D51" s="3"/>
      <c r="E51" s="4">
        <f t="shared" si="2"/>
        <v>0</v>
      </c>
      <c r="F51" s="4"/>
    </row>
    <row r="52" spans="1:6" ht="18">
      <c r="A52" s="3"/>
      <c r="B52" s="3"/>
      <c r="C52" s="3"/>
      <c r="D52" s="3"/>
      <c r="E52" s="4">
        <f t="shared" si="2"/>
        <v>0</v>
      </c>
      <c r="F52" s="4"/>
    </row>
    <row r="53" spans="1:6" ht="18">
      <c r="A53" s="3"/>
      <c r="B53" s="3"/>
      <c r="C53" s="3"/>
      <c r="D53" s="3"/>
      <c r="E53" s="4">
        <f t="shared" si="2"/>
        <v>0</v>
      </c>
      <c r="F53" s="4"/>
    </row>
    <row r="54" spans="1:6" ht="18">
      <c r="A54" s="3"/>
      <c r="B54" s="3"/>
      <c r="C54" s="3"/>
      <c r="D54" s="3"/>
      <c r="E54" s="4">
        <f t="shared" si="2"/>
        <v>0</v>
      </c>
      <c r="F54" s="4"/>
    </row>
    <row r="55" spans="1:6" ht="18">
      <c r="A55" s="3"/>
      <c r="B55" s="3"/>
      <c r="C55" s="3"/>
      <c r="D55" s="3"/>
      <c r="E55" s="4">
        <f t="shared" si="2"/>
        <v>0</v>
      </c>
      <c r="F55" s="4"/>
    </row>
    <row r="56" spans="1:6" ht="18">
      <c r="A56" s="3"/>
      <c r="B56" s="3"/>
      <c r="C56" s="3"/>
      <c r="D56" s="3"/>
      <c r="E56" s="4">
        <f t="shared" si="2"/>
        <v>0</v>
      </c>
      <c r="F56" s="4"/>
    </row>
    <row r="57" spans="1:6" ht="18">
      <c r="A57" s="3"/>
      <c r="B57" s="3"/>
      <c r="C57" s="3"/>
      <c r="D57" s="3"/>
      <c r="E57" s="4">
        <f t="shared" si="2"/>
        <v>0</v>
      </c>
      <c r="F57" s="4"/>
    </row>
    <row r="58" spans="1:6" ht="18">
      <c r="A58" s="3"/>
      <c r="B58" s="3"/>
      <c r="C58" s="3"/>
      <c r="D58" s="3"/>
      <c r="E58" s="4">
        <f t="shared" si="2"/>
        <v>0</v>
      </c>
      <c r="F58" s="4"/>
    </row>
    <row r="59" spans="1:6" ht="18">
      <c r="A59" s="3"/>
      <c r="B59" s="3"/>
      <c r="C59" s="3"/>
      <c r="D59" s="3"/>
      <c r="E59" s="4">
        <f t="shared" si="2"/>
        <v>0</v>
      </c>
      <c r="F59" s="4"/>
    </row>
    <row r="60" spans="1:6" ht="18">
      <c r="A60" s="3"/>
      <c r="B60" s="3"/>
      <c r="C60" s="3"/>
      <c r="D60" s="3"/>
      <c r="E60" s="4">
        <f t="shared" si="2"/>
        <v>0</v>
      </c>
      <c r="F60" s="4"/>
    </row>
    <row r="61" spans="1:6" ht="18">
      <c r="A61" s="3"/>
      <c r="B61" s="3"/>
      <c r="C61" s="3"/>
      <c r="D61" s="3"/>
      <c r="E61" s="4">
        <f t="shared" si="2"/>
        <v>0</v>
      </c>
      <c r="F61" s="4"/>
    </row>
    <row r="62" spans="1:6" ht="18">
      <c r="A62" s="3"/>
      <c r="B62" s="3"/>
      <c r="C62" s="3"/>
      <c r="D62" s="3"/>
      <c r="E62" s="4">
        <f t="shared" si="2"/>
        <v>0</v>
      </c>
      <c r="F62" s="4"/>
    </row>
    <row r="63" spans="1:6" ht="18">
      <c r="A63" s="3"/>
      <c r="B63" s="3"/>
      <c r="C63" s="3"/>
      <c r="D63" s="3"/>
      <c r="E63" s="4">
        <f t="shared" si="2"/>
        <v>0</v>
      </c>
      <c r="F63" s="4"/>
    </row>
    <row r="64" spans="1:6" ht="18">
      <c r="A64" s="3"/>
      <c r="B64" s="3"/>
      <c r="C64" s="3"/>
      <c r="D64" s="3"/>
      <c r="E64" s="4">
        <f t="shared" si="2"/>
        <v>0</v>
      </c>
      <c r="F64" s="4"/>
    </row>
    <row r="65" spans="1:6" ht="18">
      <c r="A65" s="3"/>
      <c r="B65" s="3"/>
      <c r="C65" s="3"/>
      <c r="D65" s="3"/>
      <c r="E65" s="4">
        <f t="shared" si="2"/>
        <v>0</v>
      </c>
      <c r="F65" s="4"/>
    </row>
    <row r="66" spans="1:6" ht="18">
      <c r="A66" s="3"/>
      <c r="B66" s="3"/>
      <c r="C66" s="3"/>
      <c r="D66" s="3"/>
      <c r="E66" s="4">
        <f t="shared" si="2"/>
        <v>0</v>
      </c>
      <c r="F66" s="4"/>
    </row>
    <row r="67" spans="1:6" ht="18">
      <c r="A67" s="3"/>
      <c r="B67" s="3"/>
      <c r="C67" s="3"/>
      <c r="D67" s="3"/>
      <c r="E67" s="4">
        <f t="shared" si="2"/>
        <v>0</v>
      </c>
      <c r="F67" s="4"/>
    </row>
    <row r="68" spans="1:6" ht="18">
      <c r="A68" s="3"/>
      <c r="B68" s="3"/>
      <c r="C68" s="3"/>
      <c r="D68" s="3"/>
      <c r="E68" s="4">
        <f t="shared" si="2"/>
        <v>0</v>
      </c>
      <c r="F68" s="4"/>
    </row>
    <row r="69" spans="1:6" ht="18">
      <c r="A69" s="3"/>
      <c r="B69" s="3"/>
      <c r="C69" s="3"/>
      <c r="D69" s="3"/>
      <c r="E69" s="4">
        <f t="shared" si="2"/>
        <v>0</v>
      </c>
      <c r="F69" s="4"/>
    </row>
    <row r="70" spans="1:6" ht="18">
      <c r="A70" s="3"/>
      <c r="B70" s="3"/>
      <c r="C70" s="3"/>
      <c r="D70" s="3"/>
      <c r="E70" s="4">
        <f t="shared" si="2"/>
        <v>0</v>
      </c>
      <c r="F70" s="4"/>
    </row>
    <row r="71" spans="1:6" ht="18">
      <c r="A71" s="3"/>
      <c r="B71" s="3"/>
      <c r="C71" s="3"/>
      <c r="D71" s="3"/>
      <c r="E71" s="4">
        <f t="shared" si="2"/>
        <v>0</v>
      </c>
      <c r="F71" s="4"/>
    </row>
    <row r="72" spans="1:6" ht="18">
      <c r="A72" s="3"/>
      <c r="B72" s="3"/>
      <c r="C72" s="3"/>
      <c r="D72" s="3"/>
      <c r="E72" s="4">
        <f t="shared" si="2"/>
        <v>0</v>
      </c>
      <c r="F72" s="4"/>
    </row>
    <row r="73" spans="1:6" ht="18">
      <c r="A73" s="3"/>
      <c r="B73" s="3"/>
      <c r="C73" s="3"/>
      <c r="D73" s="3"/>
      <c r="E73" s="4">
        <f t="shared" si="2"/>
        <v>0</v>
      </c>
      <c r="F73" s="4"/>
    </row>
    <row r="74" spans="1:6" ht="18">
      <c r="A74" s="3"/>
      <c r="B74" s="3"/>
      <c r="C74" s="3"/>
      <c r="D74" s="3"/>
      <c r="E74" s="4">
        <f t="shared" si="2"/>
        <v>0</v>
      </c>
      <c r="F74" s="4"/>
    </row>
    <row r="75" spans="1:6" ht="18">
      <c r="A75" s="3"/>
      <c r="B75" s="3"/>
      <c r="C75" s="3"/>
      <c r="D75" s="3"/>
      <c r="E75" s="4">
        <f t="shared" ref="E75:E138" si="3">(C75*2)+(D75*4)</f>
        <v>0</v>
      </c>
      <c r="F75" s="4"/>
    </row>
    <row r="76" spans="1:6" ht="18">
      <c r="A76" s="3"/>
      <c r="B76" s="3"/>
      <c r="C76" s="3"/>
      <c r="D76" s="3"/>
      <c r="E76" s="4">
        <f t="shared" si="3"/>
        <v>0</v>
      </c>
      <c r="F76" s="4"/>
    </row>
    <row r="77" spans="1:6" ht="18">
      <c r="A77" s="3"/>
      <c r="B77" s="3"/>
      <c r="C77" s="3"/>
      <c r="D77" s="3"/>
      <c r="E77" s="4">
        <f t="shared" si="3"/>
        <v>0</v>
      </c>
      <c r="F77" s="4"/>
    </row>
    <row r="78" spans="1:6" ht="18">
      <c r="A78" s="3"/>
      <c r="B78" s="3"/>
      <c r="C78" s="3"/>
      <c r="D78" s="3"/>
      <c r="E78" s="4">
        <f t="shared" si="3"/>
        <v>0</v>
      </c>
      <c r="F78" s="4"/>
    </row>
    <row r="79" spans="1:6" ht="18">
      <c r="A79" s="3"/>
      <c r="B79" s="3"/>
      <c r="C79" s="3"/>
      <c r="D79" s="3"/>
      <c r="E79" s="4">
        <f t="shared" si="3"/>
        <v>0</v>
      </c>
      <c r="F79" s="4"/>
    </row>
    <row r="80" spans="1:6" ht="18">
      <c r="A80" s="3"/>
      <c r="B80" s="3"/>
      <c r="C80" s="3"/>
      <c r="D80" s="3"/>
      <c r="E80" s="4">
        <f t="shared" si="3"/>
        <v>0</v>
      </c>
      <c r="F80" s="4"/>
    </row>
    <row r="81" spans="1:6" ht="18">
      <c r="A81" s="3"/>
      <c r="B81" s="3"/>
      <c r="C81" s="3"/>
      <c r="D81" s="3"/>
      <c r="E81" s="4">
        <f t="shared" si="3"/>
        <v>0</v>
      </c>
      <c r="F81" s="4"/>
    </row>
    <row r="82" spans="1:6" ht="18">
      <c r="A82" s="3"/>
      <c r="B82" s="3"/>
      <c r="C82" s="3"/>
      <c r="D82" s="3"/>
      <c r="E82" s="4">
        <f t="shared" si="3"/>
        <v>0</v>
      </c>
      <c r="F82" s="4"/>
    </row>
    <row r="83" spans="1:6" ht="18">
      <c r="A83" s="3"/>
      <c r="B83" s="3"/>
      <c r="C83" s="3"/>
      <c r="D83" s="3"/>
      <c r="E83" s="4">
        <f t="shared" si="3"/>
        <v>0</v>
      </c>
      <c r="F83" s="4"/>
    </row>
    <row r="84" spans="1:6" ht="18">
      <c r="A84" s="3"/>
      <c r="B84" s="3"/>
      <c r="C84" s="3"/>
      <c r="D84" s="3"/>
      <c r="E84" s="4">
        <f t="shared" si="3"/>
        <v>0</v>
      </c>
      <c r="F84" s="4"/>
    </row>
    <row r="85" spans="1:6" ht="18">
      <c r="A85" s="3"/>
      <c r="B85" s="3"/>
      <c r="C85" s="3"/>
      <c r="D85" s="3"/>
      <c r="E85" s="4">
        <f t="shared" si="3"/>
        <v>0</v>
      </c>
      <c r="F85" s="4"/>
    </row>
    <row r="86" spans="1:6" ht="18">
      <c r="A86" s="3"/>
      <c r="B86" s="3"/>
      <c r="C86" s="3"/>
      <c r="D86" s="3"/>
      <c r="E86" s="4">
        <f t="shared" si="3"/>
        <v>0</v>
      </c>
      <c r="F86" s="4"/>
    </row>
    <row r="87" spans="1:6" ht="18">
      <c r="A87" s="3"/>
      <c r="B87" s="3"/>
      <c r="C87" s="3"/>
      <c r="D87" s="3"/>
      <c r="E87" s="4">
        <f t="shared" si="3"/>
        <v>0</v>
      </c>
      <c r="F87" s="4"/>
    </row>
    <row r="88" spans="1:6" ht="18">
      <c r="A88" s="3"/>
      <c r="B88" s="3"/>
      <c r="C88" s="3"/>
      <c r="D88" s="3"/>
      <c r="E88" s="4">
        <f t="shared" si="3"/>
        <v>0</v>
      </c>
      <c r="F88" s="4"/>
    </row>
    <row r="89" spans="1:6" ht="18">
      <c r="A89" s="3"/>
      <c r="B89" s="3"/>
      <c r="C89" s="3"/>
      <c r="D89" s="3"/>
      <c r="E89" s="4">
        <f t="shared" si="3"/>
        <v>0</v>
      </c>
      <c r="F89" s="4"/>
    </row>
    <row r="90" spans="1:6" ht="18">
      <c r="A90" s="3"/>
      <c r="B90" s="3"/>
      <c r="C90" s="3"/>
      <c r="D90" s="3"/>
      <c r="E90" s="4">
        <f t="shared" si="3"/>
        <v>0</v>
      </c>
      <c r="F90" s="4"/>
    </row>
    <row r="91" spans="1:6" ht="18">
      <c r="A91" s="3"/>
      <c r="B91" s="3"/>
      <c r="C91" s="3"/>
      <c r="D91" s="3"/>
      <c r="E91" s="4">
        <f t="shared" si="3"/>
        <v>0</v>
      </c>
      <c r="F91" s="4"/>
    </row>
    <row r="92" spans="1:6" ht="18">
      <c r="A92" s="3"/>
      <c r="B92" s="3"/>
      <c r="C92" s="3"/>
      <c r="D92" s="3"/>
      <c r="E92" s="4">
        <f t="shared" si="3"/>
        <v>0</v>
      </c>
      <c r="F92" s="4"/>
    </row>
    <row r="93" spans="1:6" ht="18">
      <c r="A93" s="3"/>
      <c r="B93" s="3"/>
      <c r="C93" s="3"/>
      <c r="D93" s="3"/>
      <c r="E93" s="4">
        <f t="shared" si="3"/>
        <v>0</v>
      </c>
      <c r="F93" s="4"/>
    </row>
    <row r="94" spans="1:6" ht="18">
      <c r="A94" s="3"/>
      <c r="B94" s="3"/>
      <c r="C94" s="3"/>
      <c r="D94" s="3"/>
      <c r="E94" s="4">
        <f t="shared" si="3"/>
        <v>0</v>
      </c>
      <c r="F94" s="4"/>
    </row>
    <row r="95" spans="1:6" ht="18">
      <c r="A95" s="3"/>
      <c r="B95" s="3"/>
      <c r="C95" s="3"/>
      <c r="D95" s="3"/>
      <c r="E95" s="4">
        <f t="shared" si="3"/>
        <v>0</v>
      </c>
      <c r="F95" s="4"/>
    </row>
    <row r="96" spans="1:6" ht="18">
      <c r="A96" s="3"/>
      <c r="B96" s="3"/>
      <c r="C96" s="3"/>
      <c r="D96" s="3"/>
      <c r="E96" s="4">
        <f t="shared" si="3"/>
        <v>0</v>
      </c>
      <c r="F96" s="4"/>
    </row>
    <row r="97" spans="1:6" ht="18">
      <c r="A97" s="3"/>
      <c r="B97" s="3"/>
      <c r="C97" s="3"/>
      <c r="D97" s="3"/>
      <c r="E97" s="4">
        <f t="shared" si="3"/>
        <v>0</v>
      </c>
      <c r="F97" s="4"/>
    </row>
    <row r="98" spans="1:6" ht="18">
      <c r="A98" s="3"/>
      <c r="B98" s="3"/>
      <c r="C98" s="3"/>
      <c r="D98" s="3"/>
      <c r="E98" s="4">
        <f t="shared" si="3"/>
        <v>0</v>
      </c>
      <c r="F98" s="4"/>
    </row>
    <row r="99" spans="1:6" ht="18">
      <c r="A99" s="3"/>
      <c r="B99" s="3"/>
      <c r="C99" s="3"/>
      <c r="D99" s="3"/>
      <c r="E99" s="4">
        <f t="shared" si="3"/>
        <v>0</v>
      </c>
      <c r="F99" s="4"/>
    </row>
    <row r="100" spans="1:6" ht="18">
      <c r="A100" s="3"/>
      <c r="B100" s="3"/>
      <c r="C100" s="3"/>
      <c r="D100" s="3"/>
      <c r="E100" s="4">
        <f t="shared" si="3"/>
        <v>0</v>
      </c>
      <c r="F100" s="4"/>
    </row>
    <row r="101" spans="1:6" ht="18">
      <c r="A101" s="3"/>
      <c r="B101" s="3"/>
      <c r="C101" s="3"/>
      <c r="D101" s="3"/>
      <c r="E101" s="4">
        <f t="shared" si="3"/>
        <v>0</v>
      </c>
      <c r="F101" s="4"/>
    </row>
    <row r="102" spans="1:6" ht="18">
      <c r="A102" s="3"/>
      <c r="B102" s="3"/>
      <c r="C102" s="3"/>
      <c r="D102" s="3"/>
      <c r="E102" s="4">
        <f t="shared" si="3"/>
        <v>0</v>
      </c>
      <c r="F102" s="4"/>
    </row>
    <row r="103" spans="1:6" ht="18">
      <c r="A103" s="3"/>
      <c r="B103" s="3"/>
      <c r="C103" s="3"/>
      <c r="D103" s="3"/>
      <c r="E103" s="4">
        <f t="shared" si="3"/>
        <v>0</v>
      </c>
      <c r="F103" s="4"/>
    </row>
    <row r="104" spans="1:6" ht="18">
      <c r="A104" s="3"/>
      <c r="B104" s="3"/>
      <c r="C104" s="3"/>
      <c r="D104" s="3"/>
      <c r="E104" s="4">
        <f t="shared" si="3"/>
        <v>0</v>
      </c>
      <c r="F104" s="4"/>
    </row>
    <row r="105" spans="1:6" ht="18">
      <c r="A105" s="3"/>
      <c r="B105" s="3"/>
      <c r="C105" s="3"/>
      <c r="D105" s="3"/>
      <c r="E105" s="4">
        <f t="shared" si="3"/>
        <v>0</v>
      </c>
      <c r="F105" s="4"/>
    </row>
    <row r="106" spans="1:6" ht="18">
      <c r="A106" s="3"/>
      <c r="B106" s="3"/>
      <c r="C106" s="3"/>
      <c r="D106" s="3"/>
      <c r="E106" s="4">
        <f t="shared" si="3"/>
        <v>0</v>
      </c>
      <c r="F106" s="4"/>
    </row>
    <row r="107" spans="1:6" ht="18">
      <c r="A107" s="3"/>
      <c r="B107" s="3"/>
      <c r="C107" s="3"/>
      <c r="D107" s="3"/>
      <c r="E107" s="4">
        <f t="shared" si="3"/>
        <v>0</v>
      </c>
      <c r="F107" s="4"/>
    </row>
    <row r="108" spans="1:6" ht="18">
      <c r="A108" s="3"/>
      <c r="B108" s="3"/>
      <c r="C108" s="3"/>
      <c r="D108" s="3"/>
      <c r="E108" s="4">
        <f t="shared" si="3"/>
        <v>0</v>
      </c>
      <c r="F108" s="4"/>
    </row>
    <row r="109" spans="1:6" ht="18">
      <c r="A109" s="3"/>
      <c r="B109" s="3"/>
      <c r="C109" s="3"/>
      <c r="D109" s="3"/>
      <c r="E109" s="4">
        <f t="shared" si="3"/>
        <v>0</v>
      </c>
      <c r="F109" s="4"/>
    </row>
    <row r="110" spans="1:6" ht="18">
      <c r="A110" s="3"/>
      <c r="B110" s="3"/>
      <c r="C110" s="3"/>
      <c r="D110" s="3"/>
      <c r="E110" s="4">
        <f t="shared" si="3"/>
        <v>0</v>
      </c>
      <c r="F110" s="4"/>
    </row>
    <row r="111" spans="1:6" ht="18">
      <c r="A111" s="3"/>
      <c r="B111" s="3"/>
      <c r="C111" s="3"/>
      <c r="D111" s="3"/>
      <c r="E111" s="4">
        <f t="shared" si="3"/>
        <v>0</v>
      </c>
      <c r="F111" s="4"/>
    </row>
    <row r="112" spans="1:6" ht="18">
      <c r="A112" s="3"/>
      <c r="B112" s="3"/>
      <c r="C112" s="3"/>
      <c r="D112" s="3"/>
      <c r="E112" s="4">
        <f t="shared" si="3"/>
        <v>0</v>
      </c>
      <c r="F112" s="4"/>
    </row>
    <row r="113" spans="1:6" ht="18">
      <c r="A113" s="3"/>
      <c r="B113" s="3"/>
      <c r="C113" s="3"/>
      <c r="D113" s="3"/>
      <c r="E113" s="4">
        <f t="shared" si="3"/>
        <v>0</v>
      </c>
      <c r="F113" s="4"/>
    </row>
    <row r="114" spans="1:6" ht="18">
      <c r="A114" s="3"/>
      <c r="B114" s="3"/>
      <c r="C114" s="3"/>
      <c r="D114" s="3"/>
      <c r="E114" s="4">
        <f t="shared" si="3"/>
        <v>0</v>
      </c>
      <c r="F114" s="4"/>
    </row>
    <row r="115" spans="1:6" ht="18">
      <c r="A115" s="3"/>
      <c r="B115" s="3"/>
      <c r="C115" s="3"/>
      <c r="D115" s="3"/>
      <c r="E115" s="4">
        <f t="shared" si="3"/>
        <v>0</v>
      </c>
      <c r="F115" s="4"/>
    </row>
    <row r="116" spans="1:6" ht="18">
      <c r="A116" s="3"/>
      <c r="B116" s="3"/>
      <c r="C116" s="3"/>
      <c r="D116" s="3"/>
      <c r="E116" s="4">
        <f t="shared" si="3"/>
        <v>0</v>
      </c>
      <c r="F116" s="4"/>
    </row>
    <row r="117" spans="1:6" ht="18">
      <c r="A117" s="3"/>
      <c r="B117" s="3"/>
      <c r="C117" s="3"/>
      <c r="D117" s="3"/>
      <c r="E117" s="4">
        <f t="shared" si="3"/>
        <v>0</v>
      </c>
      <c r="F117" s="4"/>
    </row>
    <row r="118" spans="1:6" ht="18">
      <c r="A118" s="3"/>
      <c r="B118" s="3"/>
      <c r="C118" s="3"/>
      <c r="D118" s="3"/>
      <c r="E118" s="4">
        <f t="shared" si="3"/>
        <v>0</v>
      </c>
      <c r="F118" s="4"/>
    </row>
    <row r="119" spans="1:6" ht="18">
      <c r="A119" s="3"/>
      <c r="B119" s="3"/>
      <c r="C119" s="3"/>
      <c r="D119" s="3"/>
      <c r="E119" s="4">
        <f t="shared" si="3"/>
        <v>0</v>
      </c>
      <c r="F119" s="4"/>
    </row>
    <row r="120" spans="1:6" ht="18">
      <c r="A120" s="3"/>
      <c r="B120" s="3"/>
      <c r="C120" s="3"/>
      <c r="D120" s="3"/>
      <c r="E120" s="4">
        <f t="shared" si="3"/>
        <v>0</v>
      </c>
      <c r="F120" s="4"/>
    </row>
    <row r="121" spans="1:6" ht="18">
      <c r="A121" s="3"/>
      <c r="B121" s="3"/>
      <c r="C121" s="3"/>
      <c r="D121" s="3"/>
      <c r="E121" s="4">
        <f t="shared" si="3"/>
        <v>0</v>
      </c>
      <c r="F121" s="4"/>
    </row>
    <row r="122" spans="1:6" ht="18">
      <c r="A122" s="3"/>
      <c r="B122" s="3"/>
      <c r="C122" s="3"/>
      <c r="D122" s="3"/>
      <c r="E122" s="4">
        <f t="shared" si="3"/>
        <v>0</v>
      </c>
      <c r="F122" s="4"/>
    </row>
    <row r="123" spans="1:6" ht="18">
      <c r="A123" s="3"/>
      <c r="B123" s="3"/>
      <c r="C123" s="3"/>
      <c r="D123" s="3"/>
      <c r="E123" s="4">
        <f t="shared" si="3"/>
        <v>0</v>
      </c>
      <c r="F123" s="4"/>
    </row>
    <row r="124" spans="1:6" ht="18">
      <c r="A124" s="3"/>
      <c r="B124" s="3"/>
      <c r="C124" s="3"/>
      <c r="D124" s="3"/>
      <c r="E124" s="4">
        <f t="shared" si="3"/>
        <v>0</v>
      </c>
      <c r="F124" s="4"/>
    </row>
    <row r="125" spans="1:6" ht="18">
      <c r="A125" s="3"/>
      <c r="B125" s="3"/>
      <c r="C125" s="3"/>
      <c r="D125" s="3"/>
      <c r="E125" s="4">
        <f t="shared" si="3"/>
        <v>0</v>
      </c>
      <c r="F125" s="4"/>
    </row>
    <row r="126" spans="1:6" ht="18">
      <c r="A126" s="3"/>
      <c r="B126" s="3"/>
      <c r="C126" s="3"/>
      <c r="D126" s="3"/>
      <c r="E126" s="4">
        <f t="shared" si="3"/>
        <v>0</v>
      </c>
      <c r="F126" s="4"/>
    </row>
    <row r="127" spans="1:6" ht="18">
      <c r="A127" s="3"/>
      <c r="B127" s="3"/>
      <c r="C127" s="3"/>
      <c r="D127" s="3"/>
      <c r="E127" s="4">
        <f t="shared" si="3"/>
        <v>0</v>
      </c>
      <c r="F127" s="4"/>
    </row>
    <row r="128" spans="1:6" ht="18">
      <c r="A128" s="3"/>
      <c r="B128" s="3"/>
      <c r="C128" s="3"/>
      <c r="D128" s="3"/>
      <c r="E128" s="4">
        <f t="shared" si="3"/>
        <v>0</v>
      </c>
      <c r="F128" s="4"/>
    </row>
    <row r="129" spans="1:6" ht="18">
      <c r="A129" s="3"/>
      <c r="B129" s="3"/>
      <c r="C129" s="3"/>
      <c r="D129" s="3"/>
      <c r="E129" s="4">
        <f t="shared" si="3"/>
        <v>0</v>
      </c>
      <c r="F129" s="4"/>
    </row>
    <row r="130" spans="1:6" ht="18">
      <c r="A130" s="3"/>
      <c r="B130" s="3"/>
      <c r="C130" s="3"/>
      <c r="D130" s="3"/>
      <c r="E130" s="4">
        <f t="shared" si="3"/>
        <v>0</v>
      </c>
      <c r="F130" s="4"/>
    </row>
    <row r="131" spans="1:6" ht="18">
      <c r="A131" s="3"/>
      <c r="B131" s="3"/>
      <c r="C131" s="3"/>
      <c r="D131" s="3"/>
      <c r="E131" s="4">
        <f t="shared" si="3"/>
        <v>0</v>
      </c>
      <c r="F131" s="4"/>
    </row>
    <row r="132" spans="1:6" ht="18">
      <c r="A132" s="3"/>
      <c r="B132" s="3"/>
      <c r="C132" s="3"/>
      <c r="D132" s="3"/>
      <c r="E132" s="4">
        <f t="shared" si="3"/>
        <v>0</v>
      </c>
      <c r="F132" s="4"/>
    </row>
    <row r="133" spans="1:6" ht="18">
      <c r="A133" s="3"/>
      <c r="B133" s="3"/>
      <c r="C133" s="3"/>
      <c r="D133" s="3"/>
      <c r="E133" s="4">
        <f t="shared" si="3"/>
        <v>0</v>
      </c>
      <c r="F133" s="4"/>
    </row>
    <row r="134" spans="1:6" ht="18">
      <c r="A134" s="3"/>
      <c r="B134" s="3"/>
      <c r="C134" s="3"/>
      <c r="D134" s="3"/>
      <c r="E134" s="4">
        <f t="shared" si="3"/>
        <v>0</v>
      </c>
      <c r="F134" s="4"/>
    </row>
    <row r="135" spans="1:6" ht="18">
      <c r="A135" s="3"/>
      <c r="B135" s="3"/>
      <c r="C135" s="3"/>
      <c r="D135" s="3"/>
      <c r="E135" s="4">
        <f t="shared" si="3"/>
        <v>0</v>
      </c>
      <c r="F135" s="4"/>
    </row>
    <row r="136" spans="1:6" ht="18">
      <c r="A136" s="3"/>
      <c r="B136" s="3"/>
      <c r="C136" s="3"/>
      <c r="D136" s="3"/>
      <c r="E136" s="4">
        <f t="shared" si="3"/>
        <v>0</v>
      </c>
      <c r="F136" s="4"/>
    </row>
    <row r="137" spans="1:6" ht="18">
      <c r="A137" s="3"/>
      <c r="B137" s="3"/>
      <c r="C137" s="3"/>
      <c r="D137" s="3"/>
      <c r="E137" s="4">
        <f t="shared" si="3"/>
        <v>0</v>
      </c>
      <c r="F137" s="4"/>
    </row>
    <row r="138" spans="1:6" ht="18">
      <c r="A138" s="3"/>
      <c r="B138" s="3"/>
      <c r="C138" s="3"/>
      <c r="D138" s="3"/>
      <c r="E138" s="4">
        <f t="shared" si="3"/>
        <v>0</v>
      </c>
      <c r="F138" s="4"/>
    </row>
    <row r="139" spans="1:6" ht="18">
      <c r="A139" s="3"/>
      <c r="B139" s="3"/>
      <c r="C139" s="3"/>
      <c r="D139" s="3"/>
      <c r="E139" s="4">
        <f t="shared" ref="E139:E202" si="4">(C139*2)+(D139*4)</f>
        <v>0</v>
      </c>
      <c r="F139" s="4"/>
    </row>
    <row r="140" spans="1:6" ht="18">
      <c r="A140" s="3"/>
      <c r="B140" s="3"/>
      <c r="C140" s="3"/>
      <c r="D140" s="3"/>
      <c r="E140" s="4">
        <f t="shared" si="4"/>
        <v>0</v>
      </c>
      <c r="F140" s="4"/>
    </row>
    <row r="141" spans="1:6" ht="18">
      <c r="A141" s="3"/>
      <c r="B141" s="3"/>
      <c r="C141" s="3"/>
      <c r="D141" s="3"/>
      <c r="E141" s="4">
        <f t="shared" si="4"/>
        <v>0</v>
      </c>
      <c r="F141" s="4"/>
    </row>
    <row r="142" spans="1:6" ht="18">
      <c r="A142" s="3"/>
      <c r="B142" s="3"/>
      <c r="C142" s="3"/>
      <c r="D142" s="3"/>
      <c r="E142" s="4">
        <f t="shared" si="4"/>
        <v>0</v>
      </c>
      <c r="F142" s="4"/>
    </row>
    <row r="143" spans="1:6" ht="18">
      <c r="A143" s="3"/>
      <c r="B143" s="3"/>
      <c r="C143" s="3"/>
      <c r="D143" s="3"/>
      <c r="E143" s="4">
        <f t="shared" si="4"/>
        <v>0</v>
      </c>
      <c r="F143" s="4"/>
    </row>
    <row r="144" spans="1:6" ht="18">
      <c r="A144" s="3"/>
      <c r="B144" s="3"/>
      <c r="C144" s="3"/>
      <c r="D144" s="3"/>
      <c r="E144" s="4">
        <f t="shared" si="4"/>
        <v>0</v>
      </c>
      <c r="F144" s="4"/>
    </row>
    <row r="145" spans="1:6" ht="18">
      <c r="A145" s="3"/>
      <c r="B145" s="3"/>
      <c r="C145" s="3"/>
      <c r="D145" s="3"/>
      <c r="E145" s="4">
        <f t="shared" si="4"/>
        <v>0</v>
      </c>
      <c r="F145" s="4"/>
    </row>
    <row r="146" spans="1:6" ht="18">
      <c r="A146" s="3"/>
      <c r="B146" s="3"/>
      <c r="C146" s="3"/>
      <c r="D146" s="3"/>
      <c r="E146" s="4">
        <f t="shared" si="4"/>
        <v>0</v>
      </c>
      <c r="F146" s="4"/>
    </row>
    <row r="147" spans="1:6" ht="18">
      <c r="A147" s="3"/>
      <c r="B147" s="3"/>
      <c r="C147" s="3"/>
      <c r="D147" s="3"/>
      <c r="E147" s="4">
        <f t="shared" si="4"/>
        <v>0</v>
      </c>
      <c r="F147" s="4"/>
    </row>
    <row r="148" spans="1:6" ht="18">
      <c r="A148" s="3"/>
      <c r="B148" s="3"/>
      <c r="C148" s="3"/>
      <c r="D148" s="3"/>
      <c r="E148" s="4">
        <f t="shared" si="4"/>
        <v>0</v>
      </c>
      <c r="F148" s="4"/>
    </row>
    <row r="149" spans="1:6" ht="18">
      <c r="A149" s="3"/>
      <c r="B149" s="3"/>
      <c r="C149" s="3"/>
      <c r="D149" s="3"/>
      <c r="E149" s="4">
        <f t="shared" si="4"/>
        <v>0</v>
      </c>
      <c r="F149" s="4"/>
    </row>
    <row r="150" spans="1:6" ht="18">
      <c r="A150" s="3"/>
      <c r="B150" s="3"/>
      <c r="C150" s="3"/>
      <c r="D150" s="3"/>
      <c r="E150" s="4">
        <f t="shared" si="4"/>
        <v>0</v>
      </c>
      <c r="F150" s="4"/>
    </row>
    <row r="151" spans="1:6" ht="18">
      <c r="A151" s="3"/>
      <c r="B151" s="3"/>
      <c r="C151" s="3"/>
      <c r="D151" s="3"/>
      <c r="E151" s="4">
        <f t="shared" si="4"/>
        <v>0</v>
      </c>
      <c r="F151" s="4"/>
    </row>
    <row r="152" spans="1:6" ht="18">
      <c r="A152" s="3"/>
      <c r="B152" s="3"/>
      <c r="C152" s="3"/>
      <c r="D152" s="3"/>
      <c r="E152" s="4">
        <f t="shared" si="4"/>
        <v>0</v>
      </c>
      <c r="F152" s="4"/>
    </row>
    <row r="153" spans="1:6" ht="18">
      <c r="A153" s="3"/>
      <c r="B153" s="3"/>
      <c r="C153" s="3"/>
      <c r="D153" s="3"/>
      <c r="E153" s="4">
        <f t="shared" si="4"/>
        <v>0</v>
      </c>
      <c r="F153" s="4"/>
    </row>
    <row r="154" spans="1:6" ht="18">
      <c r="A154" s="3"/>
      <c r="B154" s="3"/>
      <c r="C154" s="3"/>
      <c r="D154" s="3"/>
      <c r="E154" s="4">
        <f t="shared" si="4"/>
        <v>0</v>
      </c>
      <c r="F154" s="4"/>
    </row>
    <row r="155" spans="1:6" ht="18">
      <c r="A155" s="3"/>
      <c r="B155" s="3"/>
      <c r="C155" s="3"/>
      <c r="D155" s="3"/>
      <c r="E155" s="4">
        <f t="shared" si="4"/>
        <v>0</v>
      </c>
      <c r="F155" s="4"/>
    </row>
    <row r="156" spans="1:6" ht="18">
      <c r="A156" s="3"/>
      <c r="B156" s="3"/>
      <c r="C156" s="3"/>
      <c r="D156" s="3"/>
      <c r="E156" s="4">
        <f t="shared" si="4"/>
        <v>0</v>
      </c>
      <c r="F156" s="4"/>
    </row>
    <row r="157" spans="1:6" ht="18">
      <c r="A157" s="3"/>
      <c r="B157" s="3"/>
      <c r="C157" s="3"/>
      <c r="D157" s="3"/>
      <c r="E157" s="4">
        <f t="shared" si="4"/>
        <v>0</v>
      </c>
      <c r="F157" s="4"/>
    </row>
    <row r="158" spans="1:6" ht="18">
      <c r="A158" s="3"/>
      <c r="B158" s="3"/>
      <c r="C158" s="3"/>
      <c r="D158" s="3"/>
      <c r="E158" s="4">
        <f t="shared" si="4"/>
        <v>0</v>
      </c>
      <c r="F158" s="4"/>
    </row>
    <row r="159" spans="1:6" ht="18">
      <c r="A159" s="3"/>
      <c r="B159" s="3"/>
      <c r="C159" s="3"/>
      <c r="D159" s="3"/>
      <c r="E159" s="4">
        <f t="shared" si="4"/>
        <v>0</v>
      </c>
      <c r="F159" s="4"/>
    </row>
    <row r="160" spans="1:6" ht="18">
      <c r="A160" s="3"/>
      <c r="B160" s="3"/>
      <c r="C160" s="3"/>
      <c r="D160" s="3"/>
      <c r="E160" s="4">
        <f t="shared" si="4"/>
        <v>0</v>
      </c>
      <c r="F160" s="4"/>
    </row>
    <row r="161" spans="1:6" ht="18">
      <c r="A161" s="3"/>
      <c r="B161" s="3"/>
      <c r="C161" s="3"/>
      <c r="D161" s="3"/>
      <c r="E161" s="4">
        <f t="shared" si="4"/>
        <v>0</v>
      </c>
      <c r="F161" s="4"/>
    </row>
    <row r="162" spans="1:6" ht="18">
      <c r="A162" s="3"/>
      <c r="B162" s="3"/>
      <c r="C162" s="3"/>
      <c r="D162" s="3"/>
      <c r="E162" s="4">
        <f t="shared" si="4"/>
        <v>0</v>
      </c>
      <c r="F162" s="4"/>
    </row>
    <row r="163" spans="1:6" ht="18">
      <c r="A163" s="3"/>
      <c r="B163" s="3"/>
      <c r="C163" s="3"/>
      <c r="D163" s="3"/>
      <c r="E163" s="4">
        <f t="shared" si="4"/>
        <v>0</v>
      </c>
      <c r="F163" s="4"/>
    </row>
    <row r="164" spans="1:6" ht="18">
      <c r="A164" s="3"/>
      <c r="B164" s="3"/>
      <c r="C164" s="3"/>
      <c r="D164" s="3"/>
      <c r="E164" s="4">
        <f t="shared" si="4"/>
        <v>0</v>
      </c>
      <c r="F164" s="4"/>
    </row>
    <row r="165" spans="1:6" ht="18">
      <c r="A165" s="3"/>
      <c r="B165" s="3"/>
      <c r="C165" s="3"/>
      <c r="D165" s="3"/>
      <c r="E165" s="4">
        <f t="shared" si="4"/>
        <v>0</v>
      </c>
      <c r="F165" s="4"/>
    </row>
    <row r="166" spans="1:6" ht="18">
      <c r="A166" s="3"/>
      <c r="B166" s="3"/>
      <c r="C166" s="3"/>
      <c r="D166" s="3"/>
      <c r="E166" s="4">
        <f t="shared" si="4"/>
        <v>0</v>
      </c>
      <c r="F166" s="4"/>
    </row>
    <row r="167" spans="1:6" ht="18">
      <c r="A167" s="3"/>
      <c r="B167" s="3"/>
      <c r="C167" s="3"/>
      <c r="D167" s="3"/>
      <c r="E167" s="4">
        <f t="shared" si="4"/>
        <v>0</v>
      </c>
      <c r="F167" s="4"/>
    </row>
    <row r="168" spans="1:6" ht="18">
      <c r="A168" s="3"/>
      <c r="B168" s="3"/>
      <c r="C168" s="3"/>
      <c r="D168" s="3"/>
      <c r="E168" s="4">
        <f t="shared" si="4"/>
        <v>0</v>
      </c>
      <c r="F168" s="4"/>
    </row>
    <row r="169" spans="1:6" ht="18">
      <c r="A169" s="3"/>
      <c r="B169" s="3"/>
      <c r="C169" s="3"/>
      <c r="D169" s="3"/>
      <c r="E169" s="4">
        <f t="shared" si="4"/>
        <v>0</v>
      </c>
      <c r="F169" s="4"/>
    </row>
    <row r="170" spans="1:6" ht="18">
      <c r="A170" s="3"/>
      <c r="B170" s="3"/>
      <c r="C170" s="3"/>
      <c r="D170" s="3"/>
      <c r="E170" s="4">
        <f t="shared" si="4"/>
        <v>0</v>
      </c>
      <c r="F170" s="4"/>
    </row>
    <row r="171" spans="1:6" ht="18">
      <c r="A171" s="3"/>
      <c r="B171" s="3"/>
      <c r="C171" s="3"/>
      <c r="D171" s="3"/>
      <c r="E171" s="4">
        <f t="shared" si="4"/>
        <v>0</v>
      </c>
      <c r="F171" s="4"/>
    </row>
    <row r="172" spans="1:6" ht="18">
      <c r="A172" s="3"/>
      <c r="B172" s="3"/>
      <c r="C172" s="3"/>
      <c r="D172" s="3"/>
      <c r="E172" s="4">
        <f t="shared" si="4"/>
        <v>0</v>
      </c>
      <c r="F172" s="4"/>
    </row>
    <row r="173" spans="1:6" ht="18">
      <c r="A173" s="3"/>
      <c r="B173" s="3"/>
      <c r="C173" s="3"/>
      <c r="D173" s="3"/>
      <c r="E173" s="4">
        <f t="shared" si="4"/>
        <v>0</v>
      </c>
      <c r="F173" s="4"/>
    </row>
    <row r="174" spans="1:6" ht="18">
      <c r="A174" s="3"/>
      <c r="B174" s="3"/>
      <c r="C174" s="3"/>
      <c r="D174" s="3"/>
      <c r="E174" s="4">
        <f t="shared" si="4"/>
        <v>0</v>
      </c>
      <c r="F174" s="4"/>
    </row>
    <row r="175" spans="1:6" ht="18">
      <c r="A175" s="3"/>
      <c r="B175" s="3"/>
      <c r="C175" s="3"/>
      <c r="D175" s="3"/>
      <c r="E175" s="4">
        <f t="shared" si="4"/>
        <v>0</v>
      </c>
      <c r="F175" s="4"/>
    </row>
    <row r="176" spans="1:6" ht="18">
      <c r="A176" s="3"/>
      <c r="B176" s="3"/>
      <c r="C176" s="3"/>
      <c r="D176" s="3"/>
      <c r="E176" s="4">
        <f t="shared" si="4"/>
        <v>0</v>
      </c>
      <c r="F176" s="4"/>
    </row>
    <row r="177" spans="1:6" ht="18">
      <c r="A177" s="3"/>
      <c r="B177" s="3"/>
      <c r="C177" s="3"/>
      <c r="D177" s="3"/>
      <c r="E177" s="4">
        <f t="shared" si="4"/>
        <v>0</v>
      </c>
      <c r="F177" s="4"/>
    </row>
    <row r="178" spans="1:6" ht="18">
      <c r="A178" s="3"/>
      <c r="B178" s="3"/>
      <c r="C178" s="3"/>
      <c r="D178" s="3"/>
      <c r="E178" s="4">
        <f t="shared" si="4"/>
        <v>0</v>
      </c>
      <c r="F178" s="4"/>
    </row>
    <row r="179" spans="1:6" ht="18">
      <c r="A179" s="3"/>
      <c r="B179" s="3"/>
      <c r="C179" s="3"/>
      <c r="D179" s="3"/>
      <c r="E179" s="4">
        <f t="shared" si="4"/>
        <v>0</v>
      </c>
      <c r="F179" s="4"/>
    </row>
    <row r="180" spans="1:6" ht="18">
      <c r="A180" s="3"/>
      <c r="B180" s="3"/>
      <c r="C180" s="3"/>
      <c r="D180" s="3"/>
      <c r="E180" s="4">
        <f t="shared" si="4"/>
        <v>0</v>
      </c>
      <c r="F180" s="4"/>
    </row>
    <row r="181" spans="1:6" ht="18">
      <c r="A181" s="3"/>
      <c r="B181" s="3"/>
      <c r="C181" s="3"/>
      <c r="D181" s="3"/>
      <c r="E181" s="4">
        <f t="shared" si="4"/>
        <v>0</v>
      </c>
      <c r="F181" s="4"/>
    </row>
    <row r="182" spans="1:6" ht="18">
      <c r="A182" s="3"/>
      <c r="B182" s="3"/>
      <c r="C182" s="3"/>
      <c r="D182" s="3"/>
      <c r="E182" s="4">
        <f t="shared" si="4"/>
        <v>0</v>
      </c>
      <c r="F182" s="4"/>
    </row>
    <row r="183" spans="1:6" ht="18">
      <c r="A183" s="3"/>
      <c r="B183" s="3"/>
      <c r="C183" s="3"/>
      <c r="D183" s="3"/>
      <c r="E183" s="4">
        <f t="shared" si="4"/>
        <v>0</v>
      </c>
      <c r="F183" s="4"/>
    </row>
    <row r="184" spans="1:6" ht="18">
      <c r="A184" s="3"/>
      <c r="B184" s="3"/>
      <c r="C184" s="3"/>
      <c r="D184" s="3"/>
      <c r="E184" s="4">
        <f t="shared" si="4"/>
        <v>0</v>
      </c>
      <c r="F184" s="4"/>
    </row>
    <row r="185" spans="1:6" ht="18">
      <c r="A185" s="3"/>
      <c r="B185" s="3"/>
      <c r="C185" s="3"/>
      <c r="D185" s="3"/>
      <c r="E185" s="4">
        <f t="shared" si="4"/>
        <v>0</v>
      </c>
      <c r="F185" s="4"/>
    </row>
    <row r="186" spans="1:6" ht="18">
      <c r="A186" s="3"/>
      <c r="B186" s="3"/>
      <c r="C186" s="3"/>
      <c r="D186" s="3"/>
      <c r="E186" s="4">
        <f t="shared" si="4"/>
        <v>0</v>
      </c>
      <c r="F186" s="4"/>
    </row>
    <row r="187" spans="1:6" ht="18">
      <c r="A187" s="3"/>
      <c r="B187" s="3"/>
      <c r="C187" s="3"/>
      <c r="D187" s="3"/>
      <c r="E187" s="4">
        <f t="shared" si="4"/>
        <v>0</v>
      </c>
      <c r="F187" s="4"/>
    </row>
    <row r="188" spans="1:6" ht="18">
      <c r="A188" s="3"/>
      <c r="B188" s="3"/>
      <c r="C188" s="3"/>
      <c r="D188" s="3"/>
      <c r="E188" s="4">
        <f t="shared" si="4"/>
        <v>0</v>
      </c>
      <c r="F188" s="4"/>
    </row>
    <row r="189" spans="1:6" ht="18">
      <c r="A189" s="3"/>
      <c r="B189" s="3"/>
      <c r="C189" s="3"/>
      <c r="D189" s="3"/>
      <c r="E189" s="4">
        <f t="shared" si="4"/>
        <v>0</v>
      </c>
      <c r="F189" s="4"/>
    </row>
    <row r="190" spans="1:6" ht="18">
      <c r="A190" s="3"/>
      <c r="B190" s="3"/>
      <c r="C190" s="3"/>
      <c r="D190" s="3"/>
      <c r="E190" s="4">
        <f t="shared" si="4"/>
        <v>0</v>
      </c>
      <c r="F190" s="4"/>
    </row>
    <row r="191" spans="1:6" ht="18">
      <c r="A191" s="3"/>
      <c r="B191" s="3"/>
      <c r="C191" s="3"/>
      <c r="D191" s="3"/>
      <c r="E191" s="4">
        <f t="shared" si="4"/>
        <v>0</v>
      </c>
      <c r="F191" s="4"/>
    </row>
    <row r="192" spans="1:6" ht="18">
      <c r="A192" s="3"/>
      <c r="B192" s="3"/>
      <c r="C192" s="3"/>
      <c r="D192" s="3"/>
      <c r="E192" s="4">
        <f t="shared" si="4"/>
        <v>0</v>
      </c>
      <c r="F192" s="4"/>
    </row>
    <row r="193" spans="1:6" ht="18">
      <c r="A193" s="3"/>
      <c r="B193" s="3"/>
      <c r="C193" s="3"/>
      <c r="D193" s="3"/>
      <c r="E193" s="4">
        <f t="shared" si="4"/>
        <v>0</v>
      </c>
      <c r="F193" s="4"/>
    </row>
    <row r="194" spans="1:6" ht="18">
      <c r="A194" s="3"/>
      <c r="B194" s="3"/>
      <c r="C194" s="3"/>
      <c r="D194" s="3"/>
      <c r="E194" s="4">
        <f t="shared" si="4"/>
        <v>0</v>
      </c>
      <c r="F194" s="4"/>
    </row>
    <row r="195" spans="1:6" ht="18">
      <c r="A195" s="3"/>
      <c r="B195" s="3"/>
      <c r="C195" s="3"/>
      <c r="D195" s="3"/>
      <c r="E195" s="4">
        <f t="shared" si="4"/>
        <v>0</v>
      </c>
      <c r="F195" s="4"/>
    </row>
    <row r="196" spans="1:6" ht="18">
      <c r="A196" s="3"/>
      <c r="B196" s="3"/>
      <c r="C196" s="3"/>
      <c r="D196" s="3"/>
      <c r="E196" s="4">
        <f t="shared" si="4"/>
        <v>0</v>
      </c>
      <c r="F196" s="4"/>
    </row>
    <row r="197" spans="1:6" ht="18">
      <c r="A197" s="3"/>
      <c r="B197" s="3"/>
      <c r="C197" s="3"/>
      <c r="D197" s="3"/>
      <c r="E197" s="4">
        <f t="shared" si="4"/>
        <v>0</v>
      </c>
      <c r="F197" s="4"/>
    </row>
    <row r="198" spans="1:6" ht="18">
      <c r="A198" s="3"/>
      <c r="B198" s="3"/>
      <c r="C198" s="3"/>
      <c r="D198" s="3"/>
      <c r="E198" s="4">
        <f t="shared" si="4"/>
        <v>0</v>
      </c>
      <c r="F198" s="4"/>
    </row>
    <row r="199" spans="1:6" ht="18">
      <c r="A199" s="3"/>
      <c r="B199" s="3"/>
      <c r="C199" s="3"/>
      <c r="D199" s="3"/>
      <c r="E199" s="4">
        <f t="shared" si="4"/>
        <v>0</v>
      </c>
      <c r="F199" s="4"/>
    </row>
    <row r="200" spans="1:6" ht="18">
      <c r="A200" s="3"/>
      <c r="B200" s="3"/>
      <c r="C200" s="3"/>
      <c r="D200" s="3"/>
      <c r="E200" s="4">
        <f t="shared" si="4"/>
        <v>0</v>
      </c>
      <c r="F200" s="4"/>
    </row>
    <row r="201" spans="1:6" ht="18">
      <c r="A201" s="3"/>
      <c r="B201" s="3"/>
      <c r="C201" s="3"/>
      <c r="D201" s="3"/>
      <c r="E201" s="4">
        <f t="shared" si="4"/>
        <v>0</v>
      </c>
      <c r="F201" s="4"/>
    </row>
    <row r="202" spans="1:6" ht="18">
      <c r="A202" s="3"/>
      <c r="B202" s="3"/>
      <c r="C202" s="3"/>
      <c r="D202" s="3"/>
      <c r="E202" s="4">
        <f t="shared" si="4"/>
        <v>0</v>
      </c>
      <c r="F202" s="4"/>
    </row>
    <row r="203" spans="1:6" ht="18">
      <c r="A203" s="3"/>
      <c r="B203" s="3"/>
      <c r="C203" s="3"/>
      <c r="D203" s="3"/>
      <c r="E203" s="4">
        <f t="shared" ref="E203:E266" si="5">(C203*2)+(D203*4)</f>
        <v>0</v>
      </c>
      <c r="F203" s="4"/>
    </row>
    <row r="204" spans="1:6" ht="18">
      <c r="A204" s="3"/>
      <c r="B204" s="3"/>
      <c r="C204" s="3"/>
      <c r="D204" s="3"/>
      <c r="E204" s="4">
        <f t="shared" si="5"/>
        <v>0</v>
      </c>
      <c r="F204" s="4"/>
    </row>
    <row r="205" spans="1:6" ht="18">
      <c r="A205" s="3"/>
      <c r="B205" s="3"/>
      <c r="C205" s="3"/>
      <c r="D205" s="3"/>
      <c r="E205" s="4">
        <f t="shared" si="5"/>
        <v>0</v>
      </c>
      <c r="F205" s="4"/>
    </row>
    <row r="206" spans="1:6" ht="18">
      <c r="A206" s="3"/>
      <c r="B206" s="3"/>
      <c r="C206" s="3"/>
      <c r="D206" s="3"/>
      <c r="E206" s="4">
        <f t="shared" si="5"/>
        <v>0</v>
      </c>
      <c r="F206" s="4"/>
    </row>
    <row r="207" spans="1:6" ht="18">
      <c r="A207" s="3"/>
      <c r="B207" s="3"/>
      <c r="C207" s="3"/>
      <c r="D207" s="3"/>
      <c r="E207" s="4">
        <f t="shared" si="5"/>
        <v>0</v>
      </c>
      <c r="F207" s="4"/>
    </row>
    <row r="208" spans="1:6" ht="18">
      <c r="A208" s="3"/>
      <c r="B208" s="3"/>
      <c r="C208" s="3"/>
      <c r="D208" s="3"/>
      <c r="E208" s="4">
        <f t="shared" si="5"/>
        <v>0</v>
      </c>
      <c r="F208" s="4"/>
    </row>
    <row r="209" spans="1:6" ht="18">
      <c r="A209" s="3"/>
      <c r="B209" s="3"/>
      <c r="C209" s="3"/>
      <c r="D209" s="3"/>
      <c r="E209" s="4">
        <f t="shared" si="5"/>
        <v>0</v>
      </c>
      <c r="F209" s="4"/>
    </row>
    <row r="210" spans="1:6" ht="18">
      <c r="A210" s="3"/>
      <c r="B210" s="3"/>
      <c r="C210" s="3"/>
      <c r="D210" s="3"/>
      <c r="E210" s="4">
        <f t="shared" si="5"/>
        <v>0</v>
      </c>
      <c r="F210" s="4"/>
    </row>
    <row r="211" spans="1:6" ht="18">
      <c r="A211" s="3"/>
      <c r="B211" s="3"/>
      <c r="C211" s="3"/>
      <c r="D211" s="3"/>
      <c r="E211" s="4">
        <f t="shared" si="5"/>
        <v>0</v>
      </c>
      <c r="F211" s="4"/>
    </row>
    <row r="212" spans="1:6" ht="18">
      <c r="A212" s="3"/>
      <c r="B212" s="3"/>
      <c r="C212" s="3"/>
      <c r="D212" s="3"/>
      <c r="E212" s="4">
        <f t="shared" si="5"/>
        <v>0</v>
      </c>
      <c r="F212" s="4"/>
    </row>
    <row r="213" spans="1:6" ht="18">
      <c r="A213" s="3"/>
      <c r="B213" s="3"/>
      <c r="C213" s="3"/>
      <c r="D213" s="3"/>
      <c r="E213" s="4">
        <f t="shared" si="5"/>
        <v>0</v>
      </c>
      <c r="F213" s="4"/>
    </row>
    <row r="214" spans="1:6" ht="18">
      <c r="A214" s="3"/>
      <c r="B214" s="3"/>
      <c r="C214" s="3"/>
      <c r="D214" s="3"/>
      <c r="E214" s="4">
        <f t="shared" si="5"/>
        <v>0</v>
      </c>
      <c r="F214" s="4"/>
    </row>
    <row r="215" spans="1:6" ht="18">
      <c r="A215" s="3"/>
      <c r="B215" s="3"/>
      <c r="C215" s="3"/>
      <c r="D215" s="3"/>
      <c r="E215" s="4">
        <f t="shared" si="5"/>
        <v>0</v>
      </c>
      <c r="F215" s="4"/>
    </row>
    <row r="216" spans="1:6" ht="18">
      <c r="A216" s="3"/>
      <c r="B216" s="3"/>
      <c r="C216" s="3"/>
      <c r="D216" s="3"/>
      <c r="E216" s="4">
        <f t="shared" si="5"/>
        <v>0</v>
      </c>
      <c r="F216" s="4"/>
    </row>
    <row r="217" spans="1:6" ht="18">
      <c r="A217" s="3"/>
      <c r="B217" s="3"/>
      <c r="C217" s="3"/>
      <c r="D217" s="3"/>
      <c r="E217" s="4">
        <f t="shared" si="5"/>
        <v>0</v>
      </c>
      <c r="F217" s="4"/>
    </row>
    <row r="218" spans="1:6" ht="18">
      <c r="A218" s="3"/>
      <c r="B218" s="3"/>
      <c r="C218" s="3"/>
      <c r="D218" s="3"/>
      <c r="E218" s="4">
        <f t="shared" si="5"/>
        <v>0</v>
      </c>
      <c r="F218" s="4"/>
    </row>
    <row r="219" spans="1:6" ht="18">
      <c r="A219" s="3"/>
      <c r="B219" s="3"/>
      <c r="C219" s="3"/>
      <c r="D219" s="3"/>
      <c r="E219" s="4">
        <f t="shared" si="5"/>
        <v>0</v>
      </c>
      <c r="F219" s="4"/>
    </row>
    <row r="220" spans="1:6" ht="18">
      <c r="A220" s="3"/>
      <c r="B220" s="3"/>
      <c r="C220" s="3"/>
      <c r="D220" s="3"/>
      <c r="E220" s="4">
        <f t="shared" si="5"/>
        <v>0</v>
      </c>
      <c r="F220" s="4"/>
    </row>
    <row r="221" spans="1:6" ht="18">
      <c r="A221" s="3"/>
      <c r="B221" s="3"/>
      <c r="C221" s="3"/>
      <c r="D221" s="3"/>
      <c r="E221" s="4">
        <f t="shared" si="5"/>
        <v>0</v>
      </c>
      <c r="F221" s="4"/>
    </row>
    <row r="222" spans="1:6" ht="18">
      <c r="A222" s="3"/>
      <c r="B222" s="3"/>
      <c r="C222" s="3"/>
      <c r="D222" s="3"/>
      <c r="E222" s="4">
        <f t="shared" si="5"/>
        <v>0</v>
      </c>
      <c r="F222" s="4"/>
    </row>
    <row r="223" spans="1:6" ht="18">
      <c r="A223" s="3"/>
      <c r="B223" s="3"/>
      <c r="C223" s="3"/>
      <c r="D223" s="3"/>
      <c r="E223" s="4">
        <f t="shared" si="5"/>
        <v>0</v>
      </c>
      <c r="F223" s="4"/>
    </row>
    <row r="224" spans="1:6" ht="18">
      <c r="A224" s="3"/>
      <c r="B224" s="3"/>
      <c r="C224" s="3"/>
      <c r="D224" s="3"/>
      <c r="E224" s="4">
        <f t="shared" si="5"/>
        <v>0</v>
      </c>
      <c r="F224" s="4"/>
    </row>
    <row r="225" spans="1:6" ht="18">
      <c r="A225" s="3"/>
      <c r="B225" s="3"/>
      <c r="C225" s="3"/>
      <c r="D225" s="3"/>
      <c r="E225" s="4">
        <f t="shared" si="5"/>
        <v>0</v>
      </c>
      <c r="F225" s="4"/>
    </row>
    <row r="226" spans="1:6" ht="18">
      <c r="A226" s="3"/>
      <c r="B226" s="3"/>
      <c r="C226" s="3"/>
      <c r="D226" s="3"/>
      <c r="E226" s="4">
        <f t="shared" si="5"/>
        <v>0</v>
      </c>
      <c r="F226" s="4"/>
    </row>
    <row r="227" spans="1:6" ht="18">
      <c r="A227" s="3"/>
      <c r="B227" s="3"/>
      <c r="C227" s="3"/>
      <c r="D227" s="3"/>
      <c r="E227" s="4">
        <f t="shared" si="5"/>
        <v>0</v>
      </c>
      <c r="F227" s="4"/>
    </row>
    <row r="228" spans="1:6" ht="18">
      <c r="A228" s="3"/>
      <c r="B228" s="3"/>
      <c r="C228" s="3"/>
      <c r="D228" s="3"/>
      <c r="E228" s="4">
        <f t="shared" si="5"/>
        <v>0</v>
      </c>
      <c r="F228" s="4"/>
    </row>
    <row r="229" spans="1:6" ht="18">
      <c r="A229" s="3"/>
      <c r="B229" s="3"/>
      <c r="C229" s="3"/>
      <c r="D229" s="3"/>
      <c r="E229" s="4">
        <f t="shared" si="5"/>
        <v>0</v>
      </c>
      <c r="F229" s="4"/>
    </row>
    <row r="230" spans="1:6" ht="18">
      <c r="A230" s="3"/>
      <c r="B230" s="3"/>
      <c r="C230" s="3"/>
      <c r="D230" s="3"/>
      <c r="E230" s="4">
        <f t="shared" si="5"/>
        <v>0</v>
      </c>
      <c r="F230" s="4"/>
    </row>
    <row r="231" spans="1:6" ht="18">
      <c r="A231" s="3"/>
      <c r="B231" s="3"/>
      <c r="C231" s="3"/>
      <c r="D231" s="3"/>
      <c r="E231" s="4">
        <f t="shared" si="5"/>
        <v>0</v>
      </c>
      <c r="F231" s="4"/>
    </row>
    <row r="232" spans="1:6" ht="18">
      <c r="A232" s="3"/>
      <c r="B232" s="3"/>
      <c r="C232" s="3"/>
      <c r="D232" s="3"/>
      <c r="E232" s="4">
        <f t="shared" si="5"/>
        <v>0</v>
      </c>
      <c r="F232" s="4"/>
    </row>
    <row r="233" spans="1:6" ht="18">
      <c r="A233" s="3"/>
      <c r="B233" s="3"/>
      <c r="C233" s="3"/>
      <c r="D233" s="3"/>
      <c r="E233" s="4">
        <f t="shared" si="5"/>
        <v>0</v>
      </c>
      <c r="F233" s="4"/>
    </row>
    <row r="234" spans="1:6" ht="18">
      <c r="A234" s="3"/>
      <c r="B234" s="3"/>
      <c r="C234" s="3"/>
      <c r="D234" s="3"/>
      <c r="E234" s="4">
        <f t="shared" si="5"/>
        <v>0</v>
      </c>
      <c r="F234" s="4"/>
    </row>
    <row r="235" spans="1:6" ht="18">
      <c r="A235" s="3"/>
      <c r="B235" s="3"/>
      <c r="C235" s="3"/>
      <c r="D235" s="3"/>
      <c r="E235" s="4">
        <f t="shared" si="5"/>
        <v>0</v>
      </c>
      <c r="F235" s="4"/>
    </row>
    <row r="236" spans="1:6" ht="18">
      <c r="A236" s="3"/>
      <c r="B236" s="3"/>
      <c r="C236" s="3"/>
      <c r="D236" s="3"/>
      <c r="E236" s="4">
        <f t="shared" si="5"/>
        <v>0</v>
      </c>
      <c r="F236" s="4"/>
    </row>
    <row r="237" spans="1:6" ht="18">
      <c r="A237" s="3"/>
      <c r="B237" s="3"/>
      <c r="C237" s="3"/>
      <c r="D237" s="3"/>
      <c r="E237" s="4">
        <f t="shared" si="5"/>
        <v>0</v>
      </c>
      <c r="F237" s="4"/>
    </row>
    <row r="238" spans="1:6" ht="18">
      <c r="A238" s="3"/>
      <c r="B238" s="3"/>
      <c r="C238" s="3"/>
      <c r="D238" s="3"/>
      <c r="E238" s="4">
        <f t="shared" si="5"/>
        <v>0</v>
      </c>
      <c r="F238" s="4"/>
    </row>
    <row r="239" spans="1:6" ht="18">
      <c r="A239" s="3"/>
      <c r="B239" s="3"/>
      <c r="C239" s="3"/>
      <c r="D239" s="3"/>
      <c r="E239" s="4">
        <f t="shared" si="5"/>
        <v>0</v>
      </c>
      <c r="F239" s="4"/>
    </row>
    <row r="240" spans="1:6" ht="18">
      <c r="A240" s="3"/>
      <c r="B240" s="3"/>
      <c r="C240" s="3"/>
      <c r="D240" s="3"/>
      <c r="E240" s="4">
        <f t="shared" si="5"/>
        <v>0</v>
      </c>
      <c r="F240" s="4"/>
    </row>
    <row r="241" spans="1:6" ht="18">
      <c r="A241" s="3"/>
      <c r="B241" s="3"/>
      <c r="C241" s="3"/>
      <c r="D241" s="3"/>
      <c r="E241" s="4">
        <f t="shared" si="5"/>
        <v>0</v>
      </c>
      <c r="F241" s="4"/>
    </row>
    <row r="242" spans="1:6" ht="18">
      <c r="A242" s="3"/>
      <c r="B242" s="3"/>
      <c r="C242" s="3"/>
      <c r="D242" s="3"/>
      <c r="E242" s="4">
        <f t="shared" si="5"/>
        <v>0</v>
      </c>
      <c r="F242" s="4"/>
    </row>
    <row r="243" spans="1:6" ht="18">
      <c r="A243" s="3"/>
      <c r="B243" s="3"/>
      <c r="C243" s="3"/>
      <c r="D243" s="3"/>
      <c r="E243" s="4">
        <f t="shared" si="5"/>
        <v>0</v>
      </c>
      <c r="F243" s="4"/>
    </row>
    <row r="244" spans="1:6" ht="18">
      <c r="A244" s="3"/>
      <c r="B244" s="3"/>
      <c r="C244" s="3"/>
      <c r="D244" s="3"/>
      <c r="E244" s="4">
        <f t="shared" si="5"/>
        <v>0</v>
      </c>
      <c r="F244" s="4"/>
    </row>
    <row r="245" spans="1:6" ht="18">
      <c r="A245" s="3"/>
      <c r="B245" s="3"/>
      <c r="C245" s="3"/>
      <c r="D245" s="3"/>
      <c r="E245" s="4">
        <f t="shared" si="5"/>
        <v>0</v>
      </c>
      <c r="F245" s="4"/>
    </row>
    <row r="246" spans="1:6" ht="18">
      <c r="A246" s="3"/>
      <c r="B246" s="3"/>
      <c r="C246" s="3"/>
      <c r="D246" s="3"/>
      <c r="E246" s="4">
        <f t="shared" si="5"/>
        <v>0</v>
      </c>
      <c r="F246" s="4"/>
    </row>
    <row r="247" spans="1:6" ht="18">
      <c r="A247" s="3"/>
      <c r="B247" s="3"/>
      <c r="C247" s="3"/>
      <c r="D247" s="3"/>
      <c r="E247" s="4">
        <f t="shared" si="5"/>
        <v>0</v>
      </c>
      <c r="F247" s="4"/>
    </row>
    <row r="248" spans="1:6" ht="18">
      <c r="A248" s="3"/>
      <c r="B248" s="3"/>
      <c r="C248" s="3"/>
      <c r="D248" s="3"/>
      <c r="E248" s="4">
        <f t="shared" si="5"/>
        <v>0</v>
      </c>
      <c r="F248" s="4"/>
    </row>
    <row r="249" spans="1:6" ht="18">
      <c r="A249" s="3"/>
      <c r="B249" s="3"/>
      <c r="C249" s="3"/>
      <c r="D249" s="3"/>
      <c r="E249" s="4">
        <f t="shared" si="5"/>
        <v>0</v>
      </c>
      <c r="F249" s="4"/>
    </row>
    <row r="250" spans="1:6" ht="18">
      <c r="A250" s="3"/>
      <c r="B250" s="3"/>
      <c r="C250" s="3"/>
      <c r="D250" s="3"/>
      <c r="E250" s="4">
        <f t="shared" si="5"/>
        <v>0</v>
      </c>
      <c r="F250" s="4"/>
    </row>
    <row r="251" spans="1:6" ht="18">
      <c r="A251" s="3"/>
      <c r="B251" s="3"/>
      <c r="C251" s="3"/>
      <c r="D251" s="3"/>
      <c r="E251" s="4">
        <f t="shared" si="5"/>
        <v>0</v>
      </c>
      <c r="F251" s="4"/>
    </row>
    <row r="252" spans="1:6" ht="18">
      <c r="A252" s="3"/>
      <c r="B252" s="3"/>
      <c r="C252" s="3"/>
      <c r="D252" s="3"/>
      <c r="E252" s="4">
        <f t="shared" si="5"/>
        <v>0</v>
      </c>
      <c r="F252" s="4"/>
    </row>
    <row r="253" spans="1:6" ht="18">
      <c r="A253" s="3"/>
      <c r="B253" s="3"/>
      <c r="C253" s="3"/>
      <c r="D253" s="3"/>
      <c r="E253" s="4">
        <f t="shared" si="5"/>
        <v>0</v>
      </c>
      <c r="F253" s="4"/>
    </row>
    <row r="254" spans="1:6" ht="18">
      <c r="A254" s="3"/>
      <c r="B254" s="3"/>
      <c r="C254" s="3"/>
      <c r="D254" s="3"/>
      <c r="E254" s="4">
        <f t="shared" si="5"/>
        <v>0</v>
      </c>
      <c r="F254" s="4"/>
    </row>
    <row r="255" spans="1:6" ht="18">
      <c r="A255" s="3"/>
      <c r="B255" s="3"/>
      <c r="C255" s="3"/>
      <c r="D255" s="3"/>
      <c r="E255" s="4">
        <f t="shared" si="5"/>
        <v>0</v>
      </c>
      <c r="F255" s="4"/>
    </row>
    <row r="256" spans="1:6" ht="18">
      <c r="A256" s="3"/>
      <c r="B256" s="3"/>
      <c r="C256" s="3"/>
      <c r="D256" s="3"/>
      <c r="E256" s="4">
        <f t="shared" si="5"/>
        <v>0</v>
      </c>
      <c r="F256" s="4"/>
    </row>
    <row r="257" spans="1:6" ht="18">
      <c r="A257" s="3"/>
      <c r="B257" s="3"/>
      <c r="C257" s="3"/>
      <c r="D257" s="3"/>
      <c r="E257" s="4">
        <f t="shared" si="5"/>
        <v>0</v>
      </c>
      <c r="F257" s="4"/>
    </row>
    <row r="258" spans="1:6" ht="18">
      <c r="A258" s="3"/>
      <c r="B258" s="3"/>
      <c r="C258" s="3"/>
      <c r="D258" s="3"/>
      <c r="E258" s="4">
        <f t="shared" si="5"/>
        <v>0</v>
      </c>
      <c r="F258" s="4"/>
    </row>
    <row r="259" spans="1:6" ht="18">
      <c r="A259" s="3"/>
      <c r="B259" s="3"/>
      <c r="C259" s="3"/>
      <c r="D259" s="3"/>
      <c r="E259" s="4">
        <f t="shared" si="5"/>
        <v>0</v>
      </c>
      <c r="F259" s="4"/>
    </row>
    <row r="260" spans="1:6" ht="18">
      <c r="A260" s="3"/>
      <c r="B260" s="3"/>
      <c r="C260" s="3"/>
      <c r="D260" s="3"/>
      <c r="E260" s="4">
        <f t="shared" si="5"/>
        <v>0</v>
      </c>
      <c r="F260" s="4"/>
    </row>
    <row r="261" spans="1:6" ht="18">
      <c r="A261" s="3"/>
      <c r="B261" s="3"/>
      <c r="C261" s="3"/>
      <c r="D261" s="3"/>
      <c r="E261" s="4">
        <f t="shared" si="5"/>
        <v>0</v>
      </c>
      <c r="F261" s="4"/>
    </row>
    <row r="262" spans="1:6" ht="18">
      <c r="A262" s="3"/>
      <c r="B262" s="3"/>
      <c r="C262" s="3"/>
      <c r="D262" s="3"/>
      <c r="E262" s="4">
        <f t="shared" si="5"/>
        <v>0</v>
      </c>
      <c r="F262" s="4"/>
    </row>
    <row r="263" spans="1:6" ht="18">
      <c r="A263" s="3"/>
      <c r="B263" s="3"/>
      <c r="C263" s="3"/>
      <c r="D263" s="3"/>
      <c r="E263" s="4">
        <f t="shared" si="5"/>
        <v>0</v>
      </c>
      <c r="F263" s="4"/>
    </row>
    <row r="264" spans="1:6" ht="18">
      <c r="A264" s="3"/>
      <c r="B264" s="3"/>
      <c r="C264" s="3"/>
      <c r="D264" s="3"/>
      <c r="E264" s="4">
        <f t="shared" si="5"/>
        <v>0</v>
      </c>
      <c r="F264" s="4"/>
    </row>
    <row r="265" spans="1:6" ht="18">
      <c r="A265" s="3"/>
      <c r="B265" s="3"/>
      <c r="C265" s="3"/>
      <c r="D265" s="3"/>
      <c r="E265" s="4">
        <f t="shared" si="5"/>
        <v>0</v>
      </c>
      <c r="F265" s="4"/>
    </row>
    <row r="266" spans="1:6" ht="18">
      <c r="A266" s="3"/>
      <c r="B266" s="3"/>
      <c r="C266" s="3"/>
      <c r="D266" s="3"/>
      <c r="E266" s="4">
        <f t="shared" si="5"/>
        <v>0</v>
      </c>
      <c r="F266" s="4"/>
    </row>
    <row r="267" spans="1:6" ht="18">
      <c r="A267" s="3"/>
      <c r="B267" s="3"/>
      <c r="C267" s="3"/>
      <c r="D267" s="3"/>
      <c r="E267" s="4">
        <f t="shared" ref="E267:E330" si="6">(C267*2)+(D267*4)</f>
        <v>0</v>
      </c>
      <c r="F267" s="4"/>
    </row>
    <row r="268" spans="1:6" ht="18">
      <c r="A268" s="3"/>
      <c r="B268" s="3"/>
      <c r="C268" s="3"/>
      <c r="D268" s="3"/>
      <c r="E268" s="4">
        <f t="shared" si="6"/>
        <v>0</v>
      </c>
      <c r="F268" s="4"/>
    </row>
    <row r="269" spans="1:6" ht="18">
      <c r="A269" s="3"/>
      <c r="B269" s="3"/>
      <c r="C269" s="3"/>
      <c r="D269" s="3"/>
      <c r="E269" s="4">
        <f t="shared" si="6"/>
        <v>0</v>
      </c>
      <c r="F269" s="4"/>
    </row>
    <row r="270" spans="1:6" ht="18">
      <c r="A270" s="3"/>
      <c r="B270" s="3"/>
      <c r="C270" s="3"/>
      <c r="D270" s="3"/>
      <c r="E270" s="4">
        <f t="shared" si="6"/>
        <v>0</v>
      </c>
      <c r="F270" s="4"/>
    </row>
    <row r="271" spans="1:6" ht="18">
      <c r="A271" s="3"/>
      <c r="B271" s="3"/>
      <c r="C271" s="3"/>
      <c r="D271" s="3"/>
      <c r="E271" s="4">
        <f t="shared" si="6"/>
        <v>0</v>
      </c>
      <c r="F271" s="4"/>
    </row>
    <row r="272" spans="1:6" ht="18">
      <c r="A272" s="3"/>
      <c r="B272" s="3"/>
      <c r="C272" s="3"/>
      <c r="D272" s="3"/>
      <c r="E272" s="4">
        <f t="shared" si="6"/>
        <v>0</v>
      </c>
      <c r="F272" s="4"/>
    </row>
    <row r="273" spans="1:6" ht="18">
      <c r="A273" s="3"/>
      <c r="B273" s="3"/>
      <c r="C273" s="3"/>
      <c r="D273" s="3"/>
      <c r="E273" s="4">
        <f t="shared" si="6"/>
        <v>0</v>
      </c>
      <c r="F273" s="4"/>
    </row>
    <row r="274" spans="1:6" ht="18">
      <c r="A274" s="3"/>
      <c r="B274" s="3"/>
      <c r="C274" s="3"/>
      <c r="D274" s="3"/>
      <c r="E274" s="4">
        <f t="shared" si="6"/>
        <v>0</v>
      </c>
      <c r="F274" s="4"/>
    </row>
    <row r="275" spans="1:6" ht="18">
      <c r="A275" s="3"/>
      <c r="B275" s="3"/>
      <c r="C275" s="3"/>
      <c r="D275" s="3"/>
      <c r="E275" s="4">
        <f t="shared" si="6"/>
        <v>0</v>
      </c>
      <c r="F275" s="4"/>
    </row>
    <row r="276" spans="1:6" ht="18">
      <c r="A276" s="3"/>
      <c r="B276" s="3"/>
      <c r="C276" s="3"/>
      <c r="D276" s="3"/>
      <c r="E276" s="4">
        <f t="shared" si="6"/>
        <v>0</v>
      </c>
      <c r="F276" s="4"/>
    </row>
    <row r="277" spans="1:6" ht="18">
      <c r="A277" s="3"/>
      <c r="B277" s="3"/>
      <c r="C277" s="3"/>
      <c r="D277" s="3"/>
      <c r="E277" s="4">
        <f t="shared" si="6"/>
        <v>0</v>
      </c>
      <c r="F277" s="4"/>
    </row>
    <row r="278" spans="1:6" ht="18">
      <c r="A278" s="3"/>
      <c r="B278" s="3"/>
      <c r="C278" s="3"/>
      <c r="D278" s="3"/>
      <c r="E278" s="4">
        <f t="shared" si="6"/>
        <v>0</v>
      </c>
      <c r="F278" s="4"/>
    </row>
    <row r="279" spans="1:6" ht="18">
      <c r="A279" s="3"/>
      <c r="B279" s="3"/>
      <c r="C279" s="3"/>
      <c r="D279" s="3"/>
      <c r="E279" s="4">
        <f t="shared" si="6"/>
        <v>0</v>
      </c>
      <c r="F279" s="4"/>
    </row>
    <row r="280" spans="1:6" ht="18">
      <c r="A280" s="3"/>
      <c r="B280" s="3"/>
      <c r="C280" s="3"/>
      <c r="D280" s="3"/>
      <c r="E280" s="4">
        <f t="shared" si="6"/>
        <v>0</v>
      </c>
      <c r="F280" s="4"/>
    </row>
    <row r="281" spans="1:6" ht="18">
      <c r="A281" s="3"/>
      <c r="B281" s="3"/>
      <c r="C281" s="3"/>
      <c r="D281" s="3"/>
      <c r="E281" s="4">
        <f t="shared" si="6"/>
        <v>0</v>
      </c>
      <c r="F281" s="4"/>
    </row>
    <row r="282" spans="1:6" ht="18">
      <c r="A282" s="3"/>
      <c r="B282" s="3"/>
      <c r="C282" s="3"/>
      <c r="D282" s="3"/>
      <c r="E282" s="4">
        <f t="shared" si="6"/>
        <v>0</v>
      </c>
      <c r="F282" s="4"/>
    </row>
    <row r="283" spans="1:6" ht="18">
      <c r="A283" s="3"/>
      <c r="B283" s="3"/>
      <c r="C283" s="3"/>
      <c r="D283" s="3"/>
      <c r="E283" s="4">
        <f t="shared" si="6"/>
        <v>0</v>
      </c>
      <c r="F283" s="4"/>
    </row>
    <row r="284" spans="1:6" ht="18">
      <c r="A284" s="3"/>
      <c r="B284" s="3"/>
      <c r="C284" s="3"/>
      <c r="D284" s="3"/>
      <c r="E284" s="4">
        <f t="shared" si="6"/>
        <v>0</v>
      </c>
      <c r="F284" s="4"/>
    </row>
    <row r="285" spans="1:6" ht="18">
      <c r="A285" s="3"/>
      <c r="B285" s="3"/>
      <c r="C285" s="3"/>
      <c r="D285" s="3"/>
      <c r="E285" s="4">
        <f t="shared" si="6"/>
        <v>0</v>
      </c>
      <c r="F285" s="4"/>
    </row>
    <row r="286" spans="1:6" ht="18">
      <c r="A286" s="3"/>
      <c r="B286" s="3"/>
      <c r="C286" s="3"/>
      <c r="D286" s="3"/>
      <c r="E286" s="4">
        <f t="shared" si="6"/>
        <v>0</v>
      </c>
      <c r="F286" s="4"/>
    </row>
    <row r="287" spans="1:6" ht="18">
      <c r="A287" s="3"/>
      <c r="B287" s="3"/>
      <c r="C287" s="3"/>
      <c r="D287" s="3"/>
      <c r="E287" s="4">
        <f t="shared" si="6"/>
        <v>0</v>
      </c>
      <c r="F287" s="4"/>
    </row>
    <row r="288" spans="1:6" ht="18">
      <c r="A288" s="3"/>
      <c r="B288" s="3"/>
      <c r="C288" s="3"/>
      <c r="D288" s="3"/>
      <c r="E288" s="4">
        <f t="shared" si="6"/>
        <v>0</v>
      </c>
      <c r="F288" s="4"/>
    </row>
    <row r="289" spans="1:6" ht="18">
      <c r="A289" s="3"/>
      <c r="B289" s="3"/>
      <c r="C289" s="3"/>
      <c r="D289" s="3"/>
      <c r="E289" s="4">
        <f t="shared" si="6"/>
        <v>0</v>
      </c>
      <c r="F289" s="4"/>
    </row>
    <row r="290" spans="1:6" ht="18">
      <c r="A290" s="3"/>
      <c r="B290" s="3"/>
      <c r="C290" s="3"/>
      <c r="D290" s="3"/>
      <c r="E290" s="4">
        <f t="shared" si="6"/>
        <v>0</v>
      </c>
      <c r="F290" s="4"/>
    </row>
    <row r="291" spans="1:6" ht="18">
      <c r="A291" s="3"/>
      <c r="B291" s="3"/>
      <c r="C291" s="3"/>
      <c r="D291" s="3"/>
      <c r="E291" s="4">
        <f t="shared" si="6"/>
        <v>0</v>
      </c>
      <c r="F291" s="4"/>
    </row>
    <row r="292" spans="1:6" ht="18">
      <c r="A292" s="3"/>
      <c r="B292" s="3"/>
      <c r="C292" s="3"/>
      <c r="D292" s="3"/>
      <c r="E292" s="4">
        <f t="shared" si="6"/>
        <v>0</v>
      </c>
      <c r="F292" s="4"/>
    </row>
    <row r="293" spans="1:6" ht="18">
      <c r="A293" s="3"/>
      <c r="B293" s="3"/>
      <c r="C293" s="3"/>
      <c r="D293" s="3"/>
      <c r="E293" s="4">
        <f t="shared" si="6"/>
        <v>0</v>
      </c>
      <c r="F293" s="4"/>
    </row>
    <row r="294" spans="1:6" ht="18">
      <c r="A294" s="3"/>
      <c r="B294" s="3"/>
      <c r="C294" s="3"/>
      <c r="D294" s="3"/>
      <c r="E294" s="4">
        <f t="shared" si="6"/>
        <v>0</v>
      </c>
      <c r="F294" s="4"/>
    </row>
    <row r="295" spans="1:6" ht="18">
      <c r="A295" s="3"/>
      <c r="B295" s="3"/>
      <c r="C295" s="3"/>
      <c r="D295" s="3"/>
      <c r="E295" s="4">
        <f t="shared" si="6"/>
        <v>0</v>
      </c>
      <c r="F295" s="4"/>
    </row>
    <row r="296" spans="1:6" ht="18">
      <c r="A296" s="3"/>
      <c r="B296" s="3"/>
      <c r="C296" s="3"/>
      <c r="D296" s="3"/>
      <c r="E296" s="4">
        <f t="shared" si="6"/>
        <v>0</v>
      </c>
      <c r="F296" s="4"/>
    </row>
    <row r="297" spans="1:6" ht="18">
      <c r="A297" s="3"/>
      <c r="B297" s="3"/>
      <c r="C297" s="3"/>
      <c r="D297" s="3"/>
      <c r="E297" s="4">
        <f t="shared" si="6"/>
        <v>0</v>
      </c>
      <c r="F297" s="4"/>
    </row>
    <row r="298" spans="1:6" ht="18">
      <c r="A298" s="3"/>
      <c r="B298" s="3"/>
      <c r="C298" s="3"/>
      <c r="D298" s="3"/>
      <c r="E298" s="4">
        <f t="shared" si="6"/>
        <v>0</v>
      </c>
      <c r="F298" s="4"/>
    </row>
    <row r="299" spans="1:6" ht="18">
      <c r="A299" s="3"/>
      <c r="B299" s="3"/>
      <c r="C299" s="3"/>
      <c r="D299" s="3"/>
      <c r="E299" s="4">
        <f t="shared" si="6"/>
        <v>0</v>
      </c>
      <c r="F299" s="4"/>
    </row>
    <row r="300" spans="1:6" ht="18">
      <c r="A300" s="3"/>
      <c r="B300" s="3"/>
      <c r="C300" s="3"/>
      <c r="D300" s="3"/>
      <c r="E300" s="4">
        <f t="shared" si="6"/>
        <v>0</v>
      </c>
      <c r="F300" s="4"/>
    </row>
    <row r="301" spans="1:6" ht="18">
      <c r="A301" s="3"/>
      <c r="B301" s="3"/>
      <c r="C301" s="3"/>
      <c r="D301" s="3"/>
      <c r="E301" s="4">
        <f t="shared" si="6"/>
        <v>0</v>
      </c>
      <c r="F301" s="4"/>
    </row>
    <row r="302" spans="1:6" ht="18">
      <c r="A302" s="3"/>
      <c r="B302" s="3"/>
      <c r="C302" s="3"/>
      <c r="D302" s="3"/>
      <c r="E302" s="4">
        <f t="shared" si="6"/>
        <v>0</v>
      </c>
      <c r="F302" s="4"/>
    </row>
    <row r="303" spans="1:6" ht="18">
      <c r="A303" s="3"/>
      <c r="B303" s="3"/>
      <c r="C303" s="3"/>
      <c r="D303" s="3"/>
      <c r="E303" s="4">
        <f t="shared" si="6"/>
        <v>0</v>
      </c>
      <c r="F303" s="4"/>
    </row>
    <row r="304" spans="1:6" ht="18">
      <c r="A304" s="3"/>
      <c r="B304" s="3"/>
      <c r="C304" s="3"/>
      <c r="D304" s="3"/>
      <c r="E304" s="4">
        <f t="shared" si="6"/>
        <v>0</v>
      </c>
      <c r="F304" s="4"/>
    </row>
    <row r="305" spans="1:6" ht="18">
      <c r="A305" s="3"/>
      <c r="B305" s="3"/>
      <c r="C305" s="3"/>
      <c r="D305" s="3"/>
      <c r="E305" s="4">
        <f t="shared" si="6"/>
        <v>0</v>
      </c>
      <c r="F305" s="4"/>
    </row>
    <row r="306" spans="1:6" ht="18">
      <c r="A306" s="3"/>
      <c r="B306" s="3"/>
      <c r="C306" s="3"/>
      <c r="D306" s="3"/>
      <c r="E306" s="4">
        <f t="shared" si="6"/>
        <v>0</v>
      </c>
      <c r="F306" s="4"/>
    </row>
    <row r="307" spans="1:6" ht="18">
      <c r="A307" s="3"/>
      <c r="B307" s="3"/>
      <c r="C307" s="3"/>
      <c r="D307" s="3"/>
      <c r="E307" s="4">
        <f t="shared" si="6"/>
        <v>0</v>
      </c>
      <c r="F307" s="4"/>
    </row>
    <row r="308" spans="1:6" ht="18">
      <c r="A308" s="3"/>
      <c r="B308" s="3"/>
      <c r="C308" s="3"/>
      <c r="D308" s="3"/>
      <c r="E308" s="4">
        <f t="shared" si="6"/>
        <v>0</v>
      </c>
      <c r="F308" s="4"/>
    </row>
    <row r="309" spans="1:6" ht="18">
      <c r="A309" s="3"/>
      <c r="B309" s="3"/>
      <c r="C309" s="3"/>
      <c r="D309" s="3"/>
      <c r="E309" s="4">
        <f t="shared" si="6"/>
        <v>0</v>
      </c>
      <c r="F309" s="4"/>
    </row>
    <row r="310" spans="1:6" ht="18">
      <c r="A310" s="3"/>
      <c r="B310" s="3"/>
      <c r="C310" s="3"/>
      <c r="D310" s="3"/>
      <c r="E310" s="4">
        <f t="shared" si="6"/>
        <v>0</v>
      </c>
      <c r="F310" s="4"/>
    </row>
    <row r="311" spans="1:6" ht="18">
      <c r="A311" s="3"/>
      <c r="B311" s="3"/>
      <c r="C311" s="3"/>
      <c r="D311" s="3"/>
      <c r="E311" s="4">
        <f t="shared" si="6"/>
        <v>0</v>
      </c>
      <c r="F311" s="4"/>
    </row>
    <row r="312" spans="1:6" ht="18">
      <c r="A312" s="3"/>
      <c r="B312" s="3"/>
      <c r="C312" s="3"/>
      <c r="D312" s="3"/>
      <c r="E312" s="4">
        <f t="shared" si="6"/>
        <v>0</v>
      </c>
      <c r="F312" s="4"/>
    </row>
    <row r="313" spans="1:6" ht="18">
      <c r="A313" s="3"/>
      <c r="B313" s="3"/>
      <c r="C313" s="3"/>
      <c r="D313" s="3"/>
      <c r="E313" s="4">
        <f t="shared" si="6"/>
        <v>0</v>
      </c>
      <c r="F313" s="4"/>
    </row>
    <row r="314" spans="1:6" ht="18">
      <c r="A314" s="3"/>
      <c r="B314" s="3"/>
      <c r="C314" s="3"/>
      <c r="D314" s="3"/>
      <c r="E314" s="4">
        <f t="shared" si="6"/>
        <v>0</v>
      </c>
      <c r="F314" s="4"/>
    </row>
    <row r="315" spans="1:6" ht="18">
      <c r="A315" s="3"/>
      <c r="B315" s="3"/>
      <c r="C315" s="3"/>
      <c r="D315" s="3"/>
      <c r="E315" s="4">
        <f t="shared" si="6"/>
        <v>0</v>
      </c>
      <c r="F315" s="4"/>
    </row>
    <row r="316" spans="1:6" ht="18">
      <c r="A316" s="3"/>
      <c r="B316" s="3"/>
      <c r="C316" s="3"/>
      <c r="D316" s="3"/>
      <c r="E316" s="4">
        <f t="shared" si="6"/>
        <v>0</v>
      </c>
      <c r="F316" s="4"/>
    </row>
    <row r="317" spans="1:6" ht="18">
      <c r="A317" s="3"/>
      <c r="B317" s="3"/>
      <c r="C317" s="3"/>
      <c r="D317" s="3"/>
      <c r="E317" s="4">
        <f t="shared" si="6"/>
        <v>0</v>
      </c>
      <c r="F317" s="4"/>
    </row>
    <row r="318" spans="1:6" ht="18">
      <c r="A318" s="3"/>
      <c r="B318" s="3"/>
      <c r="C318" s="3"/>
      <c r="D318" s="3"/>
      <c r="E318" s="4">
        <f t="shared" si="6"/>
        <v>0</v>
      </c>
      <c r="F318" s="4"/>
    </row>
    <row r="319" spans="1:6" ht="18">
      <c r="A319" s="3"/>
      <c r="B319" s="3"/>
      <c r="C319" s="3"/>
      <c r="D319" s="3"/>
      <c r="E319" s="4">
        <f t="shared" si="6"/>
        <v>0</v>
      </c>
      <c r="F319" s="4"/>
    </row>
    <row r="320" spans="1:6" ht="18">
      <c r="A320" s="3"/>
      <c r="B320" s="3"/>
      <c r="C320" s="3"/>
      <c r="D320" s="3"/>
      <c r="E320" s="4">
        <f t="shared" si="6"/>
        <v>0</v>
      </c>
      <c r="F320" s="4"/>
    </row>
    <row r="321" spans="1:34" ht="18">
      <c r="A321" s="3"/>
      <c r="B321" s="3"/>
      <c r="C321" s="3"/>
      <c r="D321" s="3"/>
      <c r="E321" s="4">
        <f t="shared" si="6"/>
        <v>0</v>
      </c>
      <c r="F321" s="4"/>
    </row>
    <row r="322" spans="1:34" ht="18">
      <c r="A322" s="3"/>
      <c r="B322" s="3"/>
      <c r="C322" s="3"/>
      <c r="D322" s="3"/>
      <c r="E322" s="4">
        <f t="shared" si="6"/>
        <v>0</v>
      </c>
      <c r="F322" s="4"/>
    </row>
    <row r="323" spans="1:34" ht="18">
      <c r="A323" s="3"/>
      <c r="B323" s="3"/>
      <c r="C323" s="3"/>
      <c r="D323" s="3"/>
      <c r="E323" s="4">
        <f t="shared" si="6"/>
        <v>0</v>
      </c>
      <c r="F323" s="4"/>
    </row>
    <row r="324" spans="1:34" ht="18">
      <c r="A324" s="3"/>
      <c r="B324" s="3"/>
      <c r="C324" s="3"/>
      <c r="D324" s="3"/>
      <c r="E324" s="4">
        <f t="shared" si="6"/>
        <v>0</v>
      </c>
      <c r="F324" s="4"/>
    </row>
    <row r="325" spans="1:34" ht="18">
      <c r="A325" s="3"/>
      <c r="B325" s="3"/>
      <c r="C325" s="3"/>
      <c r="D325" s="3"/>
      <c r="E325" s="4">
        <f t="shared" si="6"/>
        <v>0</v>
      </c>
      <c r="F325" s="4"/>
    </row>
    <row r="326" spans="1:34" ht="18">
      <c r="A326" s="3"/>
      <c r="B326" s="3"/>
      <c r="C326" s="3"/>
      <c r="D326" s="3"/>
      <c r="E326" s="4">
        <f t="shared" si="6"/>
        <v>0</v>
      </c>
      <c r="F326" s="4"/>
    </row>
    <row r="327" spans="1:34" ht="18">
      <c r="A327" s="3"/>
      <c r="B327" s="3"/>
      <c r="C327" s="3"/>
      <c r="D327" s="3"/>
      <c r="E327" s="4">
        <f t="shared" si="6"/>
        <v>0</v>
      </c>
      <c r="F327" s="4"/>
    </row>
    <row r="328" spans="1:34" ht="18">
      <c r="A328" s="3"/>
      <c r="B328" s="3"/>
      <c r="C328" s="3"/>
      <c r="D328" s="3"/>
      <c r="E328" s="4">
        <f t="shared" si="6"/>
        <v>0</v>
      </c>
      <c r="F328" s="4"/>
    </row>
    <row r="329" spans="1:34" ht="18">
      <c r="A329" s="3"/>
      <c r="B329" s="3"/>
      <c r="C329" s="3"/>
      <c r="D329" s="3"/>
      <c r="E329" s="4">
        <f t="shared" si="6"/>
        <v>0</v>
      </c>
      <c r="F329" s="4"/>
    </row>
    <row r="330" spans="1:34" ht="18">
      <c r="A330" s="3"/>
      <c r="B330" s="3"/>
      <c r="C330" s="3"/>
      <c r="D330" s="3"/>
      <c r="E330" s="4">
        <f t="shared" si="6"/>
        <v>0</v>
      </c>
      <c r="F330" s="4"/>
    </row>
    <row r="331" spans="1:34" ht="18">
      <c r="A331" s="3"/>
      <c r="B331" s="3"/>
      <c r="C331" s="3"/>
      <c r="D331" s="3"/>
      <c r="E331" s="4">
        <f t="shared" ref="E331:E351" si="7">(C331*2)+(D331*4)</f>
        <v>0</v>
      </c>
      <c r="F331" s="4"/>
    </row>
    <row r="332" spans="1:34" ht="18">
      <c r="A332" s="3"/>
      <c r="B332" s="3"/>
      <c r="C332" s="3"/>
      <c r="D332" s="3"/>
      <c r="E332" s="4">
        <f t="shared" si="7"/>
        <v>0</v>
      </c>
      <c r="F332" s="4"/>
    </row>
    <row r="333" spans="1:34" ht="18">
      <c r="A333" s="3"/>
      <c r="B333" s="3"/>
      <c r="C333" s="3"/>
      <c r="D333" s="3"/>
      <c r="E333" s="4">
        <f t="shared" si="7"/>
        <v>0</v>
      </c>
      <c r="F333" s="4"/>
    </row>
    <row r="334" spans="1:34" ht="18">
      <c r="A334" s="3"/>
      <c r="B334" s="3"/>
      <c r="C334" s="3"/>
      <c r="D334" s="3"/>
      <c r="E334" s="4">
        <f t="shared" si="7"/>
        <v>0</v>
      </c>
      <c r="F334" s="4"/>
      <c r="AH334" s="1" t="s">
        <v>42</v>
      </c>
    </row>
    <row r="335" spans="1:34" ht="18">
      <c r="A335" s="3"/>
      <c r="B335" s="3"/>
      <c r="C335" s="3"/>
      <c r="D335" s="3"/>
      <c r="E335" s="4">
        <f t="shared" si="7"/>
        <v>0</v>
      </c>
      <c r="F335" s="4"/>
      <c r="AH335" s="1" t="s">
        <v>5</v>
      </c>
    </row>
    <row r="336" spans="1:34" ht="18">
      <c r="A336" s="3"/>
      <c r="B336" s="3"/>
      <c r="C336" s="3"/>
      <c r="D336" s="3"/>
      <c r="E336" s="4">
        <f t="shared" si="7"/>
        <v>0</v>
      </c>
      <c r="F336" s="4"/>
      <c r="AH336" s="1" t="s">
        <v>6</v>
      </c>
    </row>
    <row r="337" spans="1:6" ht="18">
      <c r="A337" s="3"/>
      <c r="B337" s="3"/>
      <c r="C337" s="3"/>
      <c r="D337" s="3"/>
      <c r="E337" s="4">
        <f t="shared" si="7"/>
        <v>0</v>
      </c>
      <c r="F337" s="4"/>
    </row>
    <row r="338" spans="1:6" ht="18">
      <c r="A338" s="3"/>
      <c r="B338" s="3"/>
      <c r="C338" s="3"/>
      <c r="D338" s="3"/>
      <c r="E338" s="4">
        <f t="shared" si="7"/>
        <v>0</v>
      </c>
      <c r="F338" s="4"/>
    </row>
    <row r="339" spans="1:6" ht="18">
      <c r="A339" s="3"/>
      <c r="B339" s="3"/>
      <c r="C339" s="3"/>
      <c r="D339" s="3"/>
      <c r="E339" s="4">
        <f t="shared" si="7"/>
        <v>0</v>
      </c>
      <c r="F339" s="4"/>
    </row>
    <row r="340" spans="1:6" ht="18">
      <c r="A340" s="3"/>
      <c r="B340" s="3"/>
      <c r="C340" s="3"/>
      <c r="D340" s="3"/>
      <c r="E340" s="4">
        <f t="shared" si="7"/>
        <v>0</v>
      </c>
      <c r="F340" s="4"/>
    </row>
    <row r="341" spans="1:6" ht="18">
      <c r="A341" s="3"/>
      <c r="B341" s="3"/>
      <c r="C341" s="3"/>
      <c r="D341" s="3"/>
      <c r="E341" s="4">
        <f t="shared" si="7"/>
        <v>0</v>
      </c>
      <c r="F341" s="4"/>
    </row>
    <row r="342" spans="1:6" ht="18">
      <c r="A342" s="3"/>
      <c r="B342" s="3"/>
      <c r="C342" s="3"/>
      <c r="D342" s="3"/>
      <c r="E342" s="4">
        <f t="shared" si="7"/>
        <v>0</v>
      </c>
      <c r="F342" s="4"/>
    </row>
    <row r="343" spans="1:6" ht="18">
      <c r="A343" s="3"/>
      <c r="B343" s="3"/>
      <c r="C343" s="3"/>
      <c r="D343" s="3"/>
      <c r="E343" s="4">
        <f t="shared" si="7"/>
        <v>0</v>
      </c>
      <c r="F343" s="4"/>
    </row>
    <row r="344" spans="1:6" ht="18">
      <c r="A344" s="3"/>
      <c r="B344" s="3"/>
      <c r="C344" s="3"/>
      <c r="D344" s="3"/>
      <c r="E344" s="4">
        <f t="shared" si="7"/>
        <v>0</v>
      </c>
      <c r="F344" s="4"/>
    </row>
    <row r="345" spans="1:6" ht="18">
      <c r="A345" s="3"/>
      <c r="B345" s="3"/>
      <c r="C345" s="3"/>
      <c r="D345" s="3"/>
      <c r="E345" s="4">
        <f t="shared" si="7"/>
        <v>0</v>
      </c>
      <c r="F345" s="4"/>
    </row>
    <row r="346" spans="1:6" ht="18">
      <c r="A346" s="3"/>
      <c r="B346" s="3"/>
      <c r="C346" s="3"/>
      <c r="D346" s="3"/>
      <c r="E346" s="4">
        <f t="shared" si="7"/>
        <v>0</v>
      </c>
      <c r="F346" s="4"/>
    </row>
    <row r="347" spans="1:6" ht="18">
      <c r="A347" s="3"/>
      <c r="B347" s="3"/>
      <c r="C347" s="3"/>
      <c r="D347" s="3"/>
      <c r="E347" s="4">
        <f t="shared" si="7"/>
        <v>0</v>
      </c>
      <c r="F347" s="4"/>
    </row>
    <row r="348" spans="1:6" ht="18">
      <c r="A348" s="3"/>
      <c r="B348" s="3"/>
      <c r="C348" s="3"/>
      <c r="D348" s="3"/>
      <c r="E348" s="4">
        <f t="shared" si="7"/>
        <v>0</v>
      </c>
      <c r="F348" s="4"/>
    </row>
    <row r="349" spans="1:6" ht="18">
      <c r="A349" s="3"/>
      <c r="B349" s="3"/>
      <c r="C349" s="3"/>
      <c r="D349" s="3"/>
      <c r="E349" s="4">
        <f t="shared" si="7"/>
        <v>0</v>
      </c>
      <c r="F349" s="4"/>
    </row>
    <row r="350" spans="1:6" ht="18">
      <c r="A350" s="3"/>
      <c r="B350" s="3"/>
      <c r="C350" s="3"/>
      <c r="D350" s="3"/>
      <c r="E350" s="4">
        <f t="shared" si="7"/>
        <v>0</v>
      </c>
      <c r="F350" s="4"/>
    </row>
    <row r="351" spans="1:6" ht="18">
      <c r="A351" s="3"/>
      <c r="B351" s="3"/>
      <c r="C351" s="3"/>
      <c r="D351" s="3"/>
      <c r="E351" s="4">
        <f t="shared" si="7"/>
        <v>0</v>
      </c>
      <c r="F351" s="4"/>
    </row>
  </sheetData>
  <sheetProtection selectLockedCells="1"/>
  <mergeCells count="15">
    <mergeCell ref="H20:J20"/>
    <mergeCell ref="H16:J16"/>
    <mergeCell ref="H17:J17"/>
    <mergeCell ref="H18:J18"/>
    <mergeCell ref="H19:J19"/>
    <mergeCell ref="H14:K14"/>
    <mergeCell ref="H15:J15"/>
    <mergeCell ref="A1:F2"/>
    <mergeCell ref="B4:C4"/>
    <mergeCell ref="A5:A9"/>
    <mergeCell ref="B5:B9"/>
    <mergeCell ref="F5:F9"/>
    <mergeCell ref="E5:E9"/>
    <mergeCell ref="C5:C8"/>
    <mergeCell ref="D5:D8"/>
  </mergeCells>
  <conditionalFormatting sqref="F10:F351">
    <cfRule type="cellIs" dxfId="11" priority="1" operator="equal">
      <formula>"non"</formula>
    </cfRule>
    <cfRule type="cellIs" dxfId="10" priority="2" operator="equal">
      <formula>"oui"</formula>
    </cfRule>
  </conditionalFormatting>
  <dataValidations count="2">
    <dataValidation type="list" allowBlank="1" showInputMessage="1" showErrorMessage="1" sqref="B10:B351" xr:uid="{00000000-0002-0000-0100-000000000000}">
      <formula1>randonnée</formula1>
    </dataValidation>
    <dataValidation type="list" allowBlank="1" showInputMessage="1" showErrorMessage="1" sqref="C9 D9" xr:uid="{00000000-0002-0000-0100-000001000000}">
      <formula1>Prix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D3:G8"/>
  <sheetViews>
    <sheetView workbookViewId="0">
      <selection activeCell="G4" sqref="G4:G5"/>
    </sheetView>
  </sheetViews>
  <sheetFormatPr baseColWidth="10" defaultRowHeight="14.4"/>
  <cols>
    <col min="4" max="4" width="27.5546875" customWidth="1"/>
    <col min="7" max="7" width="22.5546875" customWidth="1"/>
  </cols>
  <sheetData>
    <row r="3" spans="4:7">
      <c r="D3" t="s">
        <v>9</v>
      </c>
    </row>
    <row r="4" spans="4:7">
      <c r="D4" t="s">
        <v>10</v>
      </c>
      <c r="G4" t="s">
        <v>22</v>
      </c>
    </row>
    <row r="5" spans="4:7">
      <c r="D5" t="s">
        <v>11</v>
      </c>
      <c r="G5" t="s">
        <v>23</v>
      </c>
    </row>
    <row r="6" spans="4:7">
      <c r="D6" t="s">
        <v>12</v>
      </c>
    </row>
    <row r="7" spans="4:7">
      <c r="D7" t="s">
        <v>13</v>
      </c>
    </row>
    <row r="8" spans="4:7">
      <c r="D8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351"/>
  <sheetViews>
    <sheetView zoomScale="80" zoomScaleNormal="80" workbookViewId="0">
      <selection activeCell="B10" sqref="B10:D12"/>
    </sheetView>
  </sheetViews>
  <sheetFormatPr baseColWidth="10" defaultColWidth="11.44140625" defaultRowHeight="14.4"/>
  <cols>
    <col min="1" max="1" width="26.33203125" style="1" customWidth="1"/>
    <col min="2" max="18" width="15.6640625" style="1" customWidth="1"/>
    <col min="19" max="16384" width="11.44140625" style="1"/>
  </cols>
  <sheetData>
    <row r="1" spans="1:14" ht="21">
      <c r="A1" s="92" t="s">
        <v>19</v>
      </c>
      <c r="B1" s="92"/>
      <c r="C1" s="92"/>
      <c r="D1" s="92"/>
      <c r="E1" s="92"/>
      <c r="F1" s="92"/>
      <c r="G1" s="13"/>
      <c r="H1" s="13"/>
    </row>
    <row r="2" spans="1:14" ht="21">
      <c r="A2" s="92"/>
      <c r="B2" s="92"/>
      <c r="C2" s="92"/>
      <c r="D2" s="92"/>
      <c r="E2" s="92"/>
      <c r="F2" s="92"/>
      <c r="G2" s="13"/>
      <c r="H2" s="13"/>
    </row>
    <row r="4" spans="1:14">
      <c r="B4" s="111"/>
      <c r="C4" s="111"/>
      <c r="D4" s="78"/>
    </row>
    <row r="5" spans="1:14" ht="15" customHeight="1">
      <c r="A5" s="94" t="s">
        <v>0</v>
      </c>
      <c r="B5" s="98" t="s">
        <v>71</v>
      </c>
      <c r="C5" s="99" t="s">
        <v>7</v>
      </c>
      <c r="D5" s="101" t="s">
        <v>1</v>
      </c>
      <c r="E5" s="104" t="s">
        <v>2</v>
      </c>
      <c r="F5" s="108" t="s">
        <v>20</v>
      </c>
      <c r="G5" s="104" t="s">
        <v>21</v>
      </c>
      <c r="H5" s="104"/>
    </row>
    <row r="6" spans="1:14" ht="19.5" customHeight="1">
      <c r="A6" s="94"/>
      <c r="B6" s="98"/>
      <c r="C6" s="100"/>
      <c r="D6" s="102"/>
      <c r="E6" s="104"/>
      <c r="F6" s="109"/>
      <c r="G6" s="104"/>
      <c r="H6" s="104"/>
      <c r="K6" s="5"/>
      <c r="L6" s="6" t="s">
        <v>4</v>
      </c>
      <c r="M6" s="6" t="s">
        <v>3</v>
      </c>
      <c r="N6" s="5"/>
    </row>
    <row r="7" spans="1:14" ht="19.5" customHeight="1">
      <c r="A7" s="94"/>
      <c r="B7" s="98"/>
      <c r="C7" s="100"/>
      <c r="D7" s="102"/>
      <c r="E7" s="104"/>
      <c r="F7" s="109"/>
      <c r="G7" s="104"/>
      <c r="H7" s="104"/>
      <c r="K7" s="7" t="s">
        <v>66</v>
      </c>
      <c r="L7" s="7">
        <f>SUMIFS($C$10:$C$351,$B$10:$B$351,K7)</f>
        <v>0</v>
      </c>
      <c r="M7" s="7">
        <f>SUMIFS($D$10:$D$351,$B$10:$B$351,K7)</f>
        <v>0</v>
      </c>
      <c r="N7" s="5"/>
    </row>
    <row r="8" spans="1:14" ht="19.5" customHeight="1">
      <c r="A8" s="94"/>
      <c r="B8" s="98"/>
      <c r="C8" s="100"/>
      <c r="D8" s="102"/>
      <c r="E8" s="104"/>
      <c r="F8" s="109"/>
      <c r="G8" s="104"/>
      <c r="H8" s="104"/>
      <c r="K8" s="8" t="s">
        <v>5</v>
      </c>
      <c r="L8" s="8">
        <f t="shared" ref="L8:L9" si="0">SUMIFS($C$10:$C$351,$B$10:$B$351,K8)</f>
        <v>0</v>
      </c>
      <c r="M8" s="8">
        <f>SUMIFS($D$10:$D$351,$B$10:$B$351,K8)</f>
        <v>0</v>
      </c>
      <c r="N8" s="5"/>
    </row>
    <row r="9" spans="1:14" ht="19.5" customHeight="1">
      <c r="A9" s="94"/>
      <c r="B9" s="98"/>
      <c r="C9" s="79">
        <v>2</v>
      </c>
      <c r="D9" s="82">
        <v>4</v>
      </c>
      <c r="E9" s="104"/>
      <c r="F9" s="110"/>
      <c r="G9" s="12" t="s">
        <v>22</v>
      </c>
      <c r="H9" s="12" t="s">
        <v>23</v>
      </c>
      <c r="I9" s="2"/>
      <c r="J9" s="2"/>
      <c r="K9" s="9" t="s">
        <v>6</v>
      </c>
      <c r="L9" s="9">
        <f t="shared" si="0"/>
        <v>0</v>
      </c>
      <c r="M9" s="9">
        <f t="shared" ref="M9" si="1">SUMIFS($D$10:$D$351,$B$10:$B$351,K9)</f>
        <v>0</v>
      </c>
      <c r="N9" s="5"/>
    </row>
    <row r="10" spans="1:14" ht="18">
      <c r="A10" s="3"/>
      <c r="B10" s="3"/>
      <c r="C10" s="3"/>
      <c r="D10" s="3"/>
      <c r="E10" s="4">
        <f>(C10*C9)+(D9*D10)</f>
        <v>0</v>
      </c>
      <c r="F10" s="4"/>
      <c r="G10" s="14"/>
      <c r="H10" s="14"/>
      <c r="K10" s="10" t="s">
        <v>25</v>
      </c>
      <c r="L10" s="11">
        <f>SUM(L7:L9)</f>
        <v>0</v>
      </c>
      <c r="M10" s="11">
        <f>SUM(M7:M9)</f>
        <v>0</v>
      </c>
      <c r="N10" s="11">
        <f>SUM(L10:M10)</f>
        <v>0</v>
      </c>
    </row>
    <row r="11" spans="1:14" ht="18">
      <c r="A11" s="3"/>
      <c r="B11" s="3"/>
      <c r="C11" s="3"/>
      <c r="D11" s="3"/>
      <c r="E11" s="4">
        <f t="shared" ref="E11:E74" si="2">(C11*C10)+(D10*D11)</f>
        <v>0</v>
      </c>
      <c r="F11" s="4"/>
      <c r="G11" s="14"/>
      <c r="H11" s="14"/>
      <c r="K11" s="77" t="s">
        <v>70</v>
      </c>
      <c r="L11" s="76">
        <f>L10*C9</f>
        <v>0</v>
      </c>
      <c r="M11" s="76">
        <f>M10*D9</f>
        <v>0</v>
      </c>
      <c r="N11" s="83">
        <f>L11+M11</f>
        <v>0</v>
      </c>
    </row>
    <row r="12" spans="1:14" ht="18">
      <c r="A12" s="3"/>
      <c r="B12" s="3"/>
      <c r="C12" s="3"/>
      <c r="D12" s="3"/>
      <c r="E12" s="4">
        <f t="shared" si="2"/>
        <v>0</v>
      </c>
      <c r="F12" s="4"/>
      <c r="G12" s="14"/>
      <c r="H12" s="14"/>
    </row>
    <row r="13" spans="1:14" ht="18">
      <c r="A13" s="3"/>
      <c r="B13" s="3"/>
      <c r="C13" s="3"/>
      <c r="D13" s="3"/>
      <c r="E13" s="4">
        <f t="shared" si="2"/>
        <v>0</v>
      </c>
      <c r="F13" s="4"/>
      <c r="G13" s="14"/>
      <c r="H13" s="14"/>
      <c r="K13" s="112" t="s">
        <v>24</v>
      </c>
      <c r="L13" s="17" t="s">
        <v>22</v>
      </c>
      <c r="M13" s="15" t="s">
        <v>23</v>
      </c>
    </row>
    <row r="14" spans="1:14" ht="19.5" customHeight="1">
      <c r="A14" s="3"/>
      <c r="B14" s="3"/>
      <c r="C14" s="3"/>
      <c r="D14" s="3"/>
      <c r="E14" s="4">
        <f t="shared" si="2"/>
        <v>0</v>
      </c>
      <c r="F14" s="4"/>
      <c r="G14" s="14"/>
      <c r="H14" s="14"/>
      <c r="K14" s="113"/>
      <c r="L14" s="18">
        <f>SUM(G10:G351)</f>
        <v>0</v>
      </c>
      <c r="M14" s="16">
        <f>SUM(H10:H351)</f>
        <v>0</v>
      </c>
      <c r="N14" s="11">
        <f>SUM(L14:M14)</f>
        <v>0</v>
      </c>
    </row>
    <row r="15" spans="1:14" ht="19.5" customHeight="1">
      <c r="A15" s="3"/>
      <c r="B15" s="3"/>
      <c r="C15" s="3"/>
      <c r="D15" s="3"/>
      <c r="E15" s="4">
        <f t="shared" si="2"/>
        <v>0</v>
      </c>
      <c r="F15" s="4"/>
      <c r="G15" s="14"/>
      <c r="H15" s="14"/>
    </row>
    <row r="16" spans="1:14" ht="18">
      <c r="A16" s="3"/>
      <c r="B16" s="3"/>
      <c r="C16" s="3"/>
      <c r="D16" s="3"/>
      <c r="E16" s="4">
        <f t="shared" si="2"/>
        <v>0</v>
      </c>
      <c r="F16" s="4"/>
      <c r="G16" s="14"/>
      <c r="H16" s="14"/>
      <c r="K16" s="107"/>
      <c r="L16" s="107"/>
      <c r="M16" s="107"/>
    </row>
    <row r="17" spans="1:15" ht="18.75" customHeight="1">
      <c r="A17" s="3"/>
      <c r="B17" s="3"/>
      <c r="C17" s="3"/>
      <c r="D17" s="3"/>
      <c r="E17" s="4">
        <f t="shared" si="2"/>
        <v>0</v>
      </c>
      <c r="F17" s="4"/>
      <c r="G17" s="14"/>
      <c r="H17" s="14"/>
      <c r="J17" s="114"/>
      <c r="K17" s="114"/>
      <c r="L17" s="114"/>
      <c r="M17" s="114"/>
      <c r="N17" s="114"/>
      <c r="O17" s="114"/>
    </row>
    <row r="18" spans="1:15" ht="18.75" customHeight="1">
      <c r="A18" s="3"/>
      <c r="B18" s="3"/>
      <c r="C18" s="3"/>
      <c r="D18" s="3"/>
      <c r="E18" s="4">
        <f t="shared" si="2"/>
        <v>0</v>
      </c>
      <c r="F18" s="4"/>
      <c r="G18" s="14"/>
      <c r="H18" s="14"/>
      <c r="J18" s="114"/>
      <c r="K18" s="114"/>
      <c r="L18" s="114"/>
      <c r="M18" s="114"/>
      <c r="N18" s="114"/>
      <c r="O18" s="114"/>
    </row>
    <row r="19" spans="1:15" ht="18">
      <c r="A19" s="3"/>
      <c r="B19" s="3"/>
      <c r="C19" s="3"/>
      <c r="D19" s="3"/>
      <c r="E19" s="4">
        <f t="shared" si="2"/>
        <v>0</v>
      </c>
      <c r="F19" s="4"/>
      <c r="G19" s="14"/>
      <c r="H19" s="14"/>
    </row>
    <row r="20" spans="1:15" ht="18">
      <c r="A20" s="3"/>
      <c r="B20" s="3"/>
      <c r="C20" s="3"/>
      <c r="D20" s="3"/>
      <c r="E20" s="4">
        <f t="shared" si="2"/>
        <v>0</v>
      </c>
      <c r="F20" s="4"/>
      <c r="G20" s="14"/>
      <c r="H20" s="14"/>
      <c r="J20" s="107"/>
      <c r="K20" s="107"/>
    </row>
    <row r="21" spans="1:15" ht="18">
      <c r="A21" s="3"/>
      <c r="B21" s="3"/>
      <c r="C21" s="3"/>
      <c r="D21" s="3"/>
      <c r="E21" s="4">
        <f t="shared" si="2"/>
        <v>0</v>
      </c>
      <c r="F21" s="4"/>
      <c r="G21" s="14"/>
      <c r="H21" s="14"/>
      <c r="J21" s="107"/>
      <c r="K21" s="107"/>
    </row>
    <row r="22" spans="1:15" ht="18">
      <c r="A22" s="3"/>
      <c r="B22" s="3"/>
      <c r="C22" s="3"/>
      <c r="D22" s="3"/>
      <c r="E22" s="4">
        <f t="shared" si="2"/>
        <v>0</v>
      </c>
      <c r="F22" s="4"/>
      <c r="G22" s="14"/>
      <c r="H22" s="14"/>
      <c r="J22" s="107"/>
      <c r="K22" s="107"/>
    </row>
    <row r="23" spans="1:15" ht="18">
      <c r="A23" s="3"/>
      <c r="B23" s="3"/>
      <c r="C23" s="3"/>
      <c r="D23" s="3"/>
      <c r="E23" s="4">
        <f t="shared" si="2"/>
        <v>0</v>
      </c>
      <c r="F23" s="4"/>
      <c r="G23" s="14"/>
      <c r="H23" s="14"/>
      <c r="L23" s="20"/>
      <c r="M23" s="20"/>
      <c r="N23" s="107"/>
      <c r="O23" s="107"/>
    </row>
    <row r="24" spans="1:15" ht="18">
      <c r="A24" s="3"/>
      <c r="B24" s="3"/>
      <c r="C24" s="3"/>
      <c r="D24" s="3"/>
      <c r="E24" s="4">
        <f t="shared" si="2"/>
        <v>0</v>
      </c>
      <c r="F24" s="4"/>
      <c r="G24" s="14"/>
      <c r="H24" s="14"/>
      <c r="N24" s="107"/>
      <c r="O24" s="107"/>
    </row>
    <row r="25" spans="1:15" ht="18">
      <c r="A25" s="3"/>
      <c r="B25" s="3"/>
      <c r="C25" s="3"/>
      <c r="D25" s="3"/>
      <c r="E25" s="4">
        <f t="shared" si="2"/>
        <v>0</v>
      </c>
      <c r="F25" s="4"/>
      <c r="G25" s="14"/>
      <c r="H25" s="14"/>
    </row>
    <row r="26" spans="1:15" ht="18">
      <c r="A26" s="3"/>
      <c r="B26" s="3"/>
      <c r="C26" s="3"/>
      <c r="D26" s="3"/>
      <c r="E26" s="4">
        <f t="shared" si="2"/>
        <v>0</v>
      </c>
      <c r="F26" s="4"/>
      <c r="G26" s="14"/>
      <c r="H26" s="14"/>
    </row>
    <row r="27" spans="1:15" ht="18">
      <c r="A27" s="3"/>
      <c r="B27" s="3"/>
      <c r="C27" s="3"/>
      <c r="D27" s="3"/>
      <c r="E27" s="4">
        <f t="shared" si="2"/>
        <v>0</v>
      </c>
      <c r="F27" s="4"/>
      <c r="G27" s="14"/>
      <c r="H27" s="14"/>
    </row>
    <row r="28" spans="1:15" ht="18">
      <c r="A28" s="3"/>
      <c r="B28" s="3"/>
      <c r="C28" s="3"/>
      <c r="D28" s="3"/>
      <c r="E28" s="4">
        <f t="shared" si="2"/>
        <v>0</v>
      </c>
      <c r="F28" s="4"/>
      <c r="G28" s="14"/>
      <c r="H28" s="14"/>
    </row>
    <row r="29" spans="1:15" ht="18">
      <c r="A29" s="3"/>
      <c r="B29" s="3"/>
      <c r="C29" s="3"/>
      <c r="D29" s="3"/>
      <c r="E29" s="4">
        <f t="shared" si="2"/>
        <v>0</v>
      </c>
      <c r="F29" s="4"/>
      <c r="G29" s="14"/>
      <c r="H29" s="14"/>
    </row>
    <row r="30" spans="1:15" ht="18">
      <c r="A30" s="3"/>
      <c r="B30" s="3"/>
      <c r="C30" s="3"/>
      <c r="D30" s="3"/>
      <c r="E30" s="4">
        <f t="shared" si="2"/>
        <v>0</v>
      </c>
      <c r="F30" s="4"/>
      <c r="G30" s="14"/>
      <c r="H30" s="14"/>
    </row>
    <row r="31" spans="1:15" ht="18">
      <c r="A31" s="3"/>
      <c r="B31" s="3"/>
      <c r="C31" s="3"/>
      <c r="D31" s="3"/>
      <c r="E31" s="4">
        <f t="shared" si="2"/>
        <v>0</v>
      </c>
      <c r="F31" s="4"/>
      <c r="G31" s="14"/>
      <c r="H31" s="14"/>
    </row>
    <row r="32" spans="1:15" ht="18">
      <c r="A32" s="3"/>
      <c r="B32" s="3"/>
      <c r="C32" s="3"/>
      <c r="D32" s="3"/>
      <c r="E32" s="4">
        <f t="shared" si="2"/>
        <v>0</v>
      </c>
      <c r="F32" s="4"/>
      <c r="G32" s="14"/>
      <c r="H32" s="14"/>
    </row>
    <row r="33" spans="1:8" ht="18">
      <c r="A33" s="3"/>
      <c r="B33" s="3"/>
      <c r="C33" s="3"/>
      <c r="D33" s="3"/>
      <c r="E33" s="4">
        <f t="shared" si="2"/>
        <v>0</v>
      </c>
      <c r="F33" s="4"/>
      <c r="G33" s="14"/>
      <c r="H33" s="14"/>
    </row>
    <row r="34" spans="1:8" ht="18">
      <c r="A34" s="3"/>
      <c r="B34" s="3"/>
      <c r="C34" s="3"/>
      <c r="D34" s="3"/>
      <c r="E34" s="4">
        <f t="shared" si="2"/>
        <v>0</v>
      </c>
      <c r="F34" s="4"/>
      <c r="G34" s="14"/>
      <c r="H34" s="14"/>
    </row>
    <row r="35" spans="1:8" ht="18">
      <c r="A35" s="3"/>
      <c r="B35" s="3"/>
      <c r="C35" s="3"/>
      <c r="D35" s="3"/>
      <c r="E35" s="4">
        <f t="shared" si="2"/>
        <v>0</v>
      </c>
      <c r="F35" s="4"/>
      <c r="G35" s="14"/>
      <c r="H35" s="14"/>
    </row>
    <row r="36" spans="1:8" ht="18">
      <c r="A36" s="3"/>
      <c r="B36" s="3"/>
      <c r="C36" s="3"/>
      <c r="D36" s="3"/>
      <c r="E36" s="4">
        <f t="shared" si="2"/>
        <v>0</v>
      </c>
      <c r="F36" s="4"/>
      <c r="G36" s="14"/>
      <c r="H36" s="14"/>
    </row>
    <row r="37" spans="1:8" ht="18">
      <c r="A37" s="3"/>
      <c r="B37" s="3"/>
      <c r="C37" s="3"/>
      <c r="D37" s="3"/>
      <c r="E37" s="4">
        <f t="shared" si="2"/>
        <v>0</v>
      </c>
      <c r="F37" s="4"/>
      <c r="G37" s="14"/>
      <c r="H37" s="14"/>
    </row>
    <row r="38" spans="1:8" ht="18">
      <c r="A38" s="3"/>
      <c r="B38" s="3"/>
      <c r="C38" s="3"/>
      <c r="D38" s="3"/>
      <c r="E38" s="4">
        <f t="shared" si="2"/>
        <v>0</v>
      </c>
      <c r="F38" s="4"/>
      <c r="G38" s="14"/>
      <c r="H38" s="14"/>
    </row>
    <row r="39" spans="1:8" ht="18">
      <c r="A39" s="3"/>
      <c r="B39" s="3"/>
      <c r="C39" s="3"/>
      <c r="D39" s="3"/>
      <c r="E39" s="4">
        <f t="shared" si="2"/>
        <v>0</v>
      </c>
      <c r="F39" s="4"/>
      <c r="G39" s="14"/>
      <c r="H39" s="14"/>
    </row>
    <row r="40" spans="1:8" ht="18">
      <c r="A40" s="3"/>
      <c r="B40" s="3"/>
      <c r="C40" s="3"/>
      <c r="D40" s="3"/>
      <c r="E40" s="4">
        <f t="shared" si="2"/>
        <v>0</v>
      </c>
      <c r="F40" s="4"/>
      <c r="G40" s="14"/>
      <c r="H40" s="14"/>
    </row>
    <row r="41" spans="1:8" ht="18">
      <c r="A41" s="3"/>
      <c r="B41" s="3"/>
      <c r="C41" s="3"/>
      <c r="D41" s="3"/>
      <c r="E41" s="4">
        <f t="shared" si="2"/>
        <v>0</v>
      </c>
      <c r="F41" s="4"/>
      <c r="G41" s="14"/>
      <c r="H41" s="14"/>
    </row>
    <row r="42" spans="1:8" ht="18">
      <c r="A42" s="3"/>
      <c r="B42" s="3"/>
      <c r="C42" s="3"/>
      <c r="D42" s="3"/>
      <c r="E42" s="4">
        <f t="shared" si="2"/>
        <v>0</v>
      </c>
      <c r="F42" s="4"/>
      <c r="G42" s="14"/>
      <c r="H42" s="14"/>
    </row>
    <row r="43" spans="1:8" ht="18">
      <c r="A43" s="3"/>
      <c r="B43" s="3"/>
      <c r="C43" s="3"/>
      <c r="D43" s="3"/>
      <c r="E43" s="4">
        <f t="shared" si="2"/>
        <v>0</v>
      </c>
      <c r="F43" s="4"/>
      <c r="G43" s="14"/>
      <c r="H43" s="14"/>
    </row>
    <row r="44" spans="1:8" ht="18">
      <c r="A44" s="3"/>
      <c r="B44" s="3"/>
      <c r="C44" s="3"/>
      <c r="D44" s="3"/>
      <c r="E44" s="4">
        <f t="shared" si="2"/>
        <v>0</v>
      </c>
      <c r="F44" s="4"/>
      <c r="G44" s="14"/>
      <c r="H44" s="14"/>
    </row>
    <row r="45" spans="1:8" ht="18">
      <c r="A45" s="3"/>
      <c r="B45" s="3"/>
      <c r="C45" s="3"/>
      <c r="D45" s="3"/>
      <c r="E45" s="4">
        <f t="shared" si="2"/>
        <v>0</v>
      </c>
      <c r="F45" s="4"/>
      <c r="G45" s="14"/>
      <c r="H45" s="14"/>
    </row>
    <row r="46" spans="1:8" ht="18">
      <c r="A46" s="3"/>
      <c r="B46" s="3"/>
      <c r="C46" s="3"/>
      <c r="D46" s="3"/>
      <c r="E46" s="4">
        <f t="shared" si="2"/>
        <v>0</v>
      </c>
      <c r="F46" s="4"/>
      <c r="G46" s="14"/>
      <c r="H46" s="14"/>
    </row>
    <row r="47" spans="1:8" ht="18">
      <c r="A47" s="3"/>
      <c r="B47" s="3"/>
      <c r="C47" s="3"/>
      <c r="D47" s="3"/>
      <c r="E47" s="4">
        <f t="shared" si="2"/>
        <v>0</v>
      </c>
      <c r="F47" s="4"/>
      <c r="G47" s="14"/>
      <c r="H47" s="14"/>
    </row>
    <row r="48" spans="1:8" ht="18">
      <c r="A48" s="3"/>
      <c r="B48" s="3"/>
      <c r="C48" s="3"/>
      <c r="D48" s="3"/>
      <c r="E48" s="4">
        <f t="shared" si="2"/>
        <v>0</v>
      </c>
      <c r="F48" s="4"/>
      <c r="G48" s="14"/>
      <c r="H48" s="14"/>
    </row>
    <row r="49" spans="1:8" ht="18">
      <c r="A49" s="3"/>
      <c r="B49" s="3"/>
      <c r="C49" s="3"/>
      <c r="D49" s="3"/>
      <c r="E49" s="4">
        <f t="shared" si="2"/>
        <v>0</v>
      </c>
      <c r="F49" s="4"/>
      <c r="G49" s="14"/>
      <c r="H49" s="14"/>
    </row>
    <row r="50" spans="1:8" ht="18">
      <c r="A50" s="3"/>
      <c r="B50" s="3"/>
      <c r="C50" s="3"/>
      <c r="D50" s="3"/>
      <c r="E50" s="4">
        <f t="shared" si="2"/>
        <v>0</v>
      </c>
      <c r="F50" s="4"/>
      <c r="G50" s="14"/>
      <c r="H50" s="14"/>
    </row>
    <row r="51" spans="1:8" ht="18">
      <c r="A51" s="3"/>
      <c r="B51" s="3"/>
      <c r="C51" s="3"/>
      <c r="D51" s="3"/>
      <c r="E51" s="4">
        <f t="shared" si="2"/>
        <v>0</v>
      </c>
      <c r="F51" s="4"/>
      <c r="G51" s="14"/>
      <c r="H51" s="14"/>
    </row>
    <row r="52" spans="1:8" ht="18">
      <c r="A52" s="3"/>
      <c r="B52" s="3"/>
      <c r="C52" s="3"/>
      <c r="D52" s="3"/>
      <c r="E52" s="4">
        <f t="shared" si="2"/>
        <v>0</v>
      </c>
      <c r="F52" s="4"/>
      <c r="G52" s="14"/>
      <c r="H52" s="14"/>
    </row>
    <row r="53" spans="1:8" ht="18">
      <c r="A53" s="3"/>
      <c r="B53" s="3"/>
      <c r="C53" s="3"/>
      <c r="D53" s="3"/>
      <c r="E53" s="4">
        <f t="shared" si="2"/>
        <v>0</v>
      </c>
      <c r="F53" s="4"/>
      <c r="G53" s="14"/>
      <c r="H53" s="14"/>
    </row>
    <row r="54" spans="1:8" ht="18">
      <c r="A54" s="3"/>
      <c r="B54" s="3"/>
      <c r="C54" s="3"/>
      <c r="D54" s="3"/>
      <c r="E54" s="4">
        <f t="shared" si="2"/>
        <v>0</v>
      </c>
      <c r="F54" s="4"/>
      <c r="G54" s="14"/>
      <c r="H54" s="14"/>
    </row>
    <row r="55" spans="1:8" ht="18">
      <c r="A55" s="3"/>
      <c r="B55" s="3"/>
      <c r="C55" s="3"/>
      <c r="D55" s="3"/>
      <c r="E55" s="4">
        <f t="shared" si="2"/>
        <v>0</v>
      </c>
      <c r="F55" s="4"/>
      <c r="G55" s="14"/>
      <c r="H55" s="14"/>
    </row>
    <row r="56" spans="1:8" ht="18">
      <c r="A56" s="3"/>
      <c r="B56" s="3"/>
      <c r="C56" s="3"/>
      <c r="D56" s="3"/>
      <c r="E56" s="4">
        <f t="shared" si="2"/>
        <v>0</v>
      </c>
      <c r="F56" s="4"/>
      <c r="G56" s="14"/>
      <c r="H56" s="14"/>
    </row>
    <row r="57" spans="1:8" ht="18">
      <c r="A57" s="3"/>
      <c r="B57" s="3"/>
      <c r="C57" s="3"/>
      <c r="D57" s="3"/>
      <c r="E57" s="4">
        <f t="shared" si="2"/>
        <v>0</v>
      </c>
      <c r="F57" s="4"/>
      <c r="G57" s="14"/>
      <c r="H57" s="14"/>
    </row>
    <row r="58" spans="1:8" ht="18">
      <c r="A58" s="3"/>
      <c r="B58" s="3"/>
      <c r="C58" s="3"/>
      <c r="D58" s="3"/>
      <c r="E58" s="4">
        <f t="shared" si="2"/>
        <v>0</v>
      </c>
      <c r="F58" s="4"/>
      <c r="G58" s="14"/>
      <c r="H58" s="14"/>
    </row>
    <row r="59" spans="1:8" ht="18">
      <c r="A59" s="3"/>
      <c r="B59" s="3"/>
      <c r="C59" s="3"/>
      <c r="D59" s="3"/>
      <c r="E59" s="4">
        <f t="shared" si="2"/>
        <v>0</v>
      </c>
      <c r="F59" s="4"/>
      <c r="G59" s="14"/>
      <c r="H59" s="14"/>
    </row>
    <row r="60" spans="1:8" ht="18">
      <c r="A60" s="3"/>
      <c r="B60" s="3"/>
      <c r="C60" s="3"/>
      <c r="D60" s="3"/>
      <c r="E60" s="4">
        <f t="shared" si="2"/>
        <v>0</v>
      </c>
      <c r="F60" s="4"/>
      <c r="G60" s="14"/>
      <c r="H60" s="14"/>
    </row>
    <row r="61" spans="1:8" ht="18">
      <c r="A61" s="3"/>
      <c r="B61" s="3"/>
      <c r="C61" s="3"/>
      <c r="D61" s="3"/>
      <c r="E61" s="4">
        <f t="shared" si="2"/>
        <v>0</v>
      </c>
      <c r="F61" s="4"/>
      <c r="G61" s="14"/>
      <c r="H61" s="14"/>
    </row>
    <row r="62" spans="1:8" ht="18">
      <c r="A62" s="3"/>
      <c r="B62" s="3"/>
      <c r="C62" s="3"/>
      <c r="D62" s="3"/>
      <c r="E62" s="4">
        <f t="shared" si="2"/>
        <v>0</v>
      </c>
      <c r="F62" s="4"/>
      <c r="G62" s="14"/>
      <c r="H62" s="14"/>
    </row>
    <row r="63" spans="1:8" ht="18">
      <c r="A63" s="3"/>
      <c r="B63" s="3"/>
      <c r="C63" s="3"/>
      <c r="D63" s="3"/>
      <c r="E63" s="4">
        <f t="shared" si="2"/>
        <v>0</v>
      </c>
      <c r="F63" s="4"/>
      <c r="G63" s="14"/>
      <c r="H63" s="14"/>
    </row>
    <row r="64" spans="1:8" ht="18">
      <c r="A64" s="3"/>
      <c r="B64" s="3"/>
      <c r="C64" s="3"/>
      <c r="D64" s="3"/>
      <c r="E64" s="4">
        <f t="shared" si="2"/>
        <v>0</v>
      </c>
      <c r="F64" s="4"/>
      <c r="G64" s="14"/>
      <c r="H64" s="14"/>
    </row>
    <row r="65" spans="1:8" ht="18">
      <c r="A65" s="3"/>
      <c r="B65" s="3"/>
      <c r="C65" s="3"/>
      <c r="D65" s="3"/>
      <c r="E65" s="4">
        <f t="shared" si="2"/>
        <v>0</v>
      </c>
      <c r="F65" s="4"/>
      <c r="G65" s="14"/>
      <c r="H65" s="14"/>
    </row>
    <row r="66" spans="1:8" ht="18">
      <c r="A66" s="3"/>
      <c r="B66" s="3"/>
      <c r="C66" s="3"/>
      <c r="D66" s="3"/>
      <c r="E66" s="4">
        <f t="shared" si="2"/>
        <v>0</v>
      </c>
      <c r="F66" s="4"/>
      <c r="G66" s="14"/>
      <c r="H66" s="14"/>
    </row>
    <row r="67" spans="1:8" ht="18">
      <c r="A67" s="3"/>
      <c r="B67" s="3"/>
      <c r="C67" s="3"/>
      <c r="D67" s="3"/>
      <c r="E67" s="4">
        <f t="shared" si="2"/>
        <v>0</v>
      </c>
      <c r="F67" s="4"/>
      <c r="G67" s="14"/>
      <c r="H67" s="14"/>
    </row>
    <row r="68" spans="1:8" ht="18">
      <c r="A68" s="3"/>
      <c r="B68" s="3"/>
      <c r="C68" s="3"/>
      <c r="D68" s="3"/>
      <c r="E68" s="4">
        <f t="shared" si="2"/>
        <v>0</v>
      </c>
      <c r="F68" s="4"/>
      <c r="G68" s="14"/>
      <c r="H68" s="14"/>
    </row>
    <row r="69" spans="1:8" ht="18">
      <c r="A69" s="3"/>
      <c r="B69" s="3"/>
      <c r="C69" s="3"/>
      <c r="D69" s="3"/>
      <c r="E69" s="4">
        <f t="shared" si="2"/>
        <v>0</v>
      </c>
      <c r="F69" s="4"/>
      <c r="G69" s="14"/>
      <c r="H69" s="14"/>
    </row>
    <row r="70" spans="1:8" ht="18">
      <c r="A70" s="3"/>
      <c r="B70" s="3"/>
      <c r="C70" s="3"/>
      <c r="D70" s="3"/>
      <c r="E70" s="4">
        <f t="shared" si="2"/>
        <v>0</v>
      </c>
      <c r="F70" s="4"/>
      <c r="G70" s="14"/>
      <c r="H70" s="14"/>
    </row>
    <row r="71" spans="1:8" ht="18">
      <c r="A71" s="3"/>
      <c r="B71" s="3"/>
      <c r="C71" s="3"/>
      <c r="D71" s="3"/>
      <c r="E71" s="4">
        <f t="shared" si="2"/>
        <v>0</v>
      </c>
      <c r="F71" s="4"/>
      <c r="G71" s="14"/>
      <c r="H71" s="14"/>
    </row>
    <row r="72" spans="1:8" ht="18">
      <c r="A72" s="3"/>
      <c r="B72" s="3"/>
      <c r="C72" s="3"/>
      <c r="D72" s="3"/>
      <c r="E72" s="4">
        <f t="shared" si="2"/>
        <v>0</v>
      </c>
      <c r="F72" s="4"/>
      <c r="G72" s="14"/>
      <c r="H72" s="14"/>
    </row>
    <row r="73" spans="1:8" ht="18">
      <c r="A73" s="3"/>
      <c r="B73" s="3"/>
      <c r="C73" s="3"/>
      <c r="D73" s="3"/>
      <c r="E73" s="4">
        <f t="shared" si="2"/>
        <v>0</v>
      </c>
      <c r="F73" s="4"/>
      <c r="G73" s="14"/>
      <c r="H73" s="14"/>
    </row>
    <row r="74" spans="1:8" ht="18">
      <c r="A74" s="3"/>
      <c r="B74" s="3"/>
      <c r="C74" s="3"/>
      <c r="D74" s="3"/>
      <c r="E74" s="4">
        <f t="shared" si="2"/>
        <v>0</v>
      </c>
      <c r="F74" s="4"/>
      <c r="G74" s="14"/>
      <c r="H74" s="14"/>
    </row>
    <row r="75" spans="1:8" ht="18">
      <c r="A75" s="3"/>
      <c r="B75" s="3"/>
      <c r="C75" s="3"/>
      <c r="D75" s="3"/>
      <c r="E75" s="4">
        <f t="shared" ref="E75:E138" si="3">(C75*C74)+(D74*D75)</f>
        <v>0</v>
      </c>
      <c r="F75" s="4"/>
      <c r="G75" s="14"/>
      <c r="H75" s="14"/>
    </row>
    <row r="76" spans="1:8" ht="18">
      <c r="A76" s="3"/>
      <c r="B76" s="3"/>
      <c r="C76" s="3"/>
      <c r="D76" s="3"/>
      <c r="E76" s="4">
        <f t="shared" si="3"/>
        <v>0</v>
      </c>
      <c r="F76" s="4"/>
      <c r="G76" s="14"/>
      <c r="H76" s="14"/>
    </row>
    <row r="77" spans="1:8" ht="18">
      <c r="A77" s="3"/>
      <c r="B77" s="3"/>
      <c r="C77" s="3"/>
      <c r="D77" s="3"/>
      <c r="E77" s="4">
        <f t="shared" si="3"/>
        <v>0</v>
      </c>
      <c r="F77" s="4"/>
      <c r="G77" s="14"/>
      <c r="H77" s="14"/>
    </row>
    <row r="78" spans="1:8" ht="18">
      <c r="A78" s="3"/>
      <c r="B78" s="3"/>
      <c r="C78" s="3"/>
      <c r="D78" s="3"/>
      <c r="E78" s="4">
        <f t="shared" si="3"/>
        <v>0</v>
      </c>
      <c r="F78" s="4"/>
      <c r="G78" s="14"/>
      <c r="H78" s="14"/>
    </row>
    <row r="79" spans="1:8" ht="18">
      <c r="A79" s="3"/>
      <c r="B79" s="3"/>
      <c r="C79" s="3"/>
      <c r="D79" s="3"/>
      <c r="E79" s="4">
        <f t="shared" si="3"/>
        <v>0</v>
      </c>
      <c r="F79" s="4"/>
      <c r="G79" s="14"/>
      <c r="H79" s="14"/>
    </row>
    <row r="80" spans="1:8" ht="18">
      <c r="A80" s="3"/>
      <c r="B80" s="3"/>
      <c r="C80" s="3"/>
      <c r="D80" s="3"/>
      <c r="E80" s="4">
        <f t="shared" si="3"/>
        <v>0</v>
      </c>
      <c r="F80" s="4"/>
      <c r="G80" s="14"/>
      <c r="H80" s="14"/>
    </row>
    <row r="81" spans="1:8" ht="18">
      <c r="A81" s="3"/>
      <c r="B81" s="3"/>
      <c r="C81" s="3"/>
      <c r="D81" s="3"/>
      <c r="E81" s="4">
        <f t="shared" si="3"/>
        <v>0</v>
      </c>
      <c r="F81" s="4"/>
      <c r="G81" s="14"/>
      <c r="H81" s="14"/>
    </row>
    <row r="82" spans="1:8" ht="18">
      <c r="A82" s="3"/>
      <c r="B82" s="3"/>
      <c r="C82" s="3"/>
      <c r="D82" s="3"/>
      <c r="E82" s="4">
        <f t="shared" si="3"/>
        <v>0</v>
      </c>
      <c r="F82" s="4"/>
      <c r="G82" s="14"/>
      <c r="H82" s="14"/>
    </row>
    <row r="83" spans="1:8" ht="18">
      <c r="A83" s="3"/>
      <c r="B83" s="3"/>
      <c r="C83" s="3"/>
      <c r="D83" s="3"/>
      <c r="E83" s="4">
        <f t="shared" si="3"/>
        <v>0</v>
      </c>
      <c r="F83" s="4"/>
      <c r="G83" s="14"/>
      <c r="H83" s="14"/>
    </row>
    <row r="84" spans="1:8" ht="18">
      <c r="A84" s="3"/>
      <c r="B84" s="3"/>
      <c r="C84" s="3"/>
      <c r="D84" s="3"/>
      <c r="E84" s="4">
        <f t="shared" si="3"/>
        <v>0</v>
      </c>
      <c r="F84" s="4"/>
      <c r="G84" s="14"/>
      <c r="H84" s="14"/>
    </row>
    <row r="85" spans="1:8" ht="18">
      <c r="A85" s="3"/>
      <c r="B85" s="3"/>
      <c r="C85" s="3"/>
      <c r="D85" s="3"/>
      <c r="E85" s="4">
        <f t="shared" si="3"/>
        <v>0</v>
      </c>
      <c r="F85" s="4"/>
      <c r="G85" s="14"/>
      <c r="H85" s="14"/>
    </row>
    <row r="86" spans="1:8" ht="18">
      <c r="A86" s="3"/>
      <c r="B86" s="3"/>
      <c r="C86" s="3"/>
      <c r="D86" s="3"/>
      <c r="E86" s="4">
        <f t="shared" si="3"/>
        <v>0</v>
      </c>
      <c r="F86" s="4"/>
      <c r="G86" s="14"/>
      <c r="H86" s="14"/>
    </row>
    <row r="87" spans="1:8" ht="18">
      <c r="A87" s="3"/>
      <c r="B87" s="3"/>
      <c r="C87" s="3"/>
      <c r="D87" s="3"/>
      <c r="E87" s="4">
        <f t="shared" si="3"/>
        <v>0</v>
      </c>
      <c r="F87" s="4"/>
      <c r="G87" s="14"/>
      <c r="H87" s="14"/>
    </row>
    <row r="88" spans="1:8" ht="18">
      <c r="A88" s="3"/>
      <c r="B88" s="3"/>
      <c r="C88" s="3"/>
      <c r="D88" s="3"/>
      <c r="E88" s="4">
        <f t="shared" si="3"/>
        <v>0</v>
      </c>
      <c r="F88" s="4"/>
      <c r="G88" s="14"/>
      <c r="H88" s="14"/>
    </row>
    <row r="89" spans="1:8" ht="18">
      <c r="A89" s="3"/>
      <c r="B89" s="3"/>
      <c r="C89" s="3"/>
      <c r="D89" s="3"/>
      <c r="E89" s="4">
        <f t="shared" si="3"/>
        <v>0</v>
      </c>
      <c r="F89" s="4"/>
      <c r="G89" s="14"/>
      <c r="H89" s="14"/>
    </row>
    <row r="90" spans="1:8" ht="18">
      <c r="A90" s="3"/>
      <c r="B90" s="3"/>
      <c r="C90" s="3"/>
      <c r="D90" s="3"/>
      <c r="E90" s="4">
        <f t="shared" si="3"/>
        <v>0</v>
      </c>
      <c r="F90" s="4"/>
      <c r="G90" s="14"/>
      <c r="H90" s="14"/>
    </row>
    <row r="91" spans="1:8" ht="18">
      <c r="A91" s="3"/>
      <c r="B91" s="3"/>
      <c r="C91" s="3"/>
      <c r="D91" s="3"/>
      <c r="E91" s="4">
        <f t="shared" si="3"/>
        <v>0</v>
      </c>
      <c r="F91" s="4"/>
      <c r="G91" s="14"/>
      <c r="H91" s="14"/>
    </row>
    <row r="92" spans="1:8" ht="18">
      <c r="A92" s="3"/>
      <c r="B92" s="3"/>
      <c r="C92" s="3"/>
      <c r="D92" s="3"/>
      <c r="E92" s="4">
        <f t="shared" si="3"/>
        <v>0</v>
      </c>
      <c r="F92" s="4"/>
      <c r="G92" s="14"/>
      <c r="H92" s="14"/>
    </row>
    <row r="93" spans="1:8" ht="18">
      <c r="A93" s="3"/>
      <c r="B93" s="3"/>
      <c r="C93" s="3"/>
      <c r="D93" s="3"/>
      <c r="E93" s="4">
        <f t="shared" si="3"/>
        <v>0</v>
      </c>
      <c r="F93" s="4"/>
      <c r="G93" s="14"/>
      <c r="H93" s="14"/>
    </row>
    <row r="94" spans="1:8" ht="18">
      <c r="A94" s="3"/>
      <c r="B94" s="3"/>
      <c r="C94" s="3"/>
      <c r="D94" s="3"/>
      <c r="E94" s="4">
        <f t="shared" si="3"/>
        <v>0</v>
      </c>
      <c r="F94" s="4"/>
      <c r="G94" s="14"/>
      <c r="H94" s="14"/>
    </row>
    <row r="95" spans="1:8" ht="18">
      <c r="A95" s="3"/>
      <c r="B95" s="3"/>
      <c r="C95" s="3"/>
      <c r="D95" s="3"/>
      <c r="E95" s="4">
        <f t="shared" si="3"/>
        <v>0</v>
      </c>
      <c r="F95" s="4"/>
      <c r="G95" s="14"/>
      <c r="H95" s="14"/>
    </row>
    <row r="96" spans="1:8" ht="18">
      <c r="A96" s="3"/>
      <c r="B96" s="3"/>
      <c r="C96" s="3"/>
      <c r="D96" s="3"/>
      <c r="E96" s="4">
        <f t="shared" si="3"/>
        <v>0</v>
      </c>
      <c r="F96" s="4"/>
      <c r="G96" s="14"/>
      <c r="H96" s="14"/>
    </row>
    <row r="97" spans="1:8" ht="18">
      <c r="A97" s="3"/>
      <c r="B97" s="3"/>
      <c r="C97" s="3"/>
      <c r="D97" s="3"/>
      <c r="E97" s="4">
        <f t="shared" si="3"/>
        <v>0</v>
      </c>
      <c r="F97" s="4"/>
      <c r="G97" s="14"/>
      <c r="H97" s="14"/>
    </row>
    <row r="98" spans="1:8" ht="18">
      <c r="A98" s="3"/>
      <c r="B98" s="3"/>
      <c r="C98" s="3"/>
      <c r="D98" s="3"/>
      <c r="E98" s="4">
        <f t="shared" si="3"/>
        <v>0</v>
      </c>
      <c r="F98" s="4"/>
      <c r="G98" s="14"/>
      <c r="H98" s="14"/>
    </row>
    <row r="99" spans="1:8" ht="18">
      <c r="A99" s="3"/>
      <c r="B99" s="3"/>
      <c r="C99" s="3"/>
      <c r="D99" s="3"/>
      <c r="E99" s="4">
        <f t="shared" si="3"/>
        <v>0</v>
      </c>
      <c r="F99" s="4"/>
      <c r="G99" s="14"/>
      <c r="H99" s="14"/>
    </row>
    <row r="100" spans="1:8" ht="18">
      <c r="A100" s="3"/>
      <c r="B100" s="3"/>
      <c r="C100" s="3"/>
      <c r="D100" s="3"/>
      <c r="E100" s="4">
        <f t="shared" si="3"/>
        <v>0</v>
      </c>
      <c r="F100" s="4"/>
      <c r="G100" s="14"/>
      <c r="H100" s="14"/>
    </row>
    <row r="101" spans="1:8" ht="18">
      <c r="A101" s="3"/>
      <c r="B101" s="3"/>
      <c r="C101" s="3"/>
      <c r="D101" s="3"/>
      <c r="E101" s="4">
        <f t="shared" si="3"/>
        <v>0</v>
      </c>
      <c r="F101" s="4"/>
      <c r="G101" s="14"/>
      <c r="H101" s="14"/>
    </row>
    <row r="102" spans="1:8" ht="18">
      <c r="A102" s="3"/>
      <c r="B102" s="3"/>
      <c r="C102" s="3"/>
      <c r="D102" s="3"/>
      <c r="E102" s="4">
        <f t="shared" si="3"/>
        <v>0</v>
      </c>
      <c r="F102" s="4"/>
      <c r="G102" s="14"/>
      <c r="H102" s="14"/>
    </row>
    <row r="103" spans="1:8" ht="18">
      <c r="A103" s="3"/>
      <c r="B103" s="3"/>
      <c r="C103" s="3"/>
      <c r="D103" s="3"/>
      <c r="E103" s="4">
        <f t="shared" si="3"/>
        <v>0</v>
      </c>
      <c r="F103" s="4"/>
      <c r="G103" s="14"/>
      <c r="H103" s="14"/>
    </row>
    <row r="104" spans="1:8" ht="18">
      <c r="A104" s="3"/>
      <c r="B104" s="3"/>
      <c r="C104" s="3"/>
      <c r="D104" s="3"/>
      <c r="E104" s="4">
        <f t="shared" si="3"/>
        <v>0</v>
      </c>
      <c r="F104" s="4"/>
      <c r="G104" s="14"/>
      <c r="H104" s="14"/>
    </row>
    <row r="105" spans="1:8" ht="18">
      <c r="A105" s="3"/>
      <c r="B105" s="3"/>
      <c r="C105" s="3"/>
      <c r="D105" s="3"/>
      <c r="E105" s="4">
        <f t="shared" si="3"/>
        <v>0</v>
      </c>
      <c r="F105" s="4"/>
      <c r="G105" s="14"/>
      <c r="H105" s="14"/>
    </row>
    <row r="106" spans="1:8" ht="18">
      <c r="A106" s="3"/>
      <c r="B106" s="3"/>
      <c r="C106" s="3"/>
      <c r="D106" s="3"/>
      <c r="E106" s="4">
        <f t="shared" si="3"/>
        <v>0</v>
      </c>
      <c r="F106" s="4"/>
      <c r="G106" s="14"/>
      <c r="H106" s="14"/>
    </row>
    <row r="107" spans="1:8" ht="18">
      <c r="A107" s="3"/>
      <c r="B107" s="3"/>
      <c r="C107" s="3"/>
      <c r="D107" s="3"/>
      <c r="E107" s="4">
        <f t="shared" si="3"/>
        <v>0</v>
      </c>
      <c r="F107" s="4"/>
      <c r="G107" s="14"/>
      <c r="H107" s="14"/>
    </row>
    <row r="108" spans="1:8" ht="18">
      <c r="A108" s="3"/>
      <c r="B108" s="3"/>
      <c r="C108" s="3"/>
      <c r="D108" s="3"/>
      <c r="E108" s="4">
        <f t="shared" si="3"/>
        <v>0</v>
      </c>
      <c r="F108" s="4"/>
      <c r="G108" s="14"/>
      <c r="H108" s="14"/>
    </row>
    <row r="109" spans="1:8" ht="18">
      <c r="A109" s="3"/>
      <c r="B109" s="3"/>
      <c r="C109" s="3"/>
      <c r="D109" s="3"/>
      <c r="E109" s="4">
        <f t="shared" si="3"/>
        <v>0</v>
      </c>
      <c r="F109" s="4"/>
      <c r="G109" s="14"/>
      <c r="H109" s="14"/>
    </row>
    <row r="110" spans="1:8" ht="18">
      <c r="A110" s="3"/>
      <c r="B110" s="3"/>
      <c r="C110" s="3"/>
      <c r="D110" s="3"/>
      <c r="E110" s="4">
        <f t="shared" si="3"/>
        <v>0</v>
      </c>
      <c r="F110" s="4"/>
      <c r="G110" s="14"/>
      <c r="H110" s="14"/>
    </row>
    <row r="111" spans="1:8" ht="18">
      <c r="A111" s="3"/>
      <c r="B111" s="3"/>
      <c r="C111" s="3"/>
      <c r="D111" s="3"/>
      <c r="E111" s="4">
        <f t="shared" si="3"/>
        <v>0</v>
      </c>
      <c r="F111" s="4"/>
      <c r="G111" s="14"/>
      <c r="H111" s="14"/>
    </row>
    <row r="112" spans="1:8" ht="18">
      <c r="A112" s="3"/>
      <c r="B112" s="3"/>
      <c r="C112" s="3"/>
      <c r="D112" s="3"/>
      <c r="E112" s="4">
        <f t="shared" si="3"/>
        <v>0</v>
      </c>
      <c r="F112" s="4"/>
      <c r="G112" s="14"/>
      <c r="H112" s="14"/>
    </row>
    <row r="113" spans="1:8" ht="18">
      <c r="A113" s="3"/>
      <c r="B113" s="3"/>
      <c r="C113" s="3"/>
      <c r="D113" s="3"/>
      <c r="E113" s="4">
        <f t="shared" si="3"/>
        <v>0</v>
      </c>
      <c r="F113" s="4"/>
      <c r="G113" s="14"/>
      <c r="H113" s="14"/>
    </row>
    <row r="114" spans="1:8" ht="18">
      <c r="A114" s="3"/>
      <c r="B114" s="3"/>
      <c r="C114" s="3"/>
      <c r="D114" s="3"/>
      <c r="E114" s="4">
        <f t="shared" si="3"/>
        <v>0</v>
      </c>
      <c r="F114" s="4"/>
      <c r="G114" s="14"/>
      <c r="H114" s="14"/>
    </row>
    <row r="115" spans="1:8" ht="18">
      <c r="A115" s="3"/>
      <c r="B115" s="3"/>
      <c r="C115" s="3"/>
      <c r="D115" s="3"/>
      <c r="E115" s="4">
        <f t="shared" si="3"/>
        <v>0</v>
      </c>
      <c r="F115" s="4"/>
      <c r="G115" s="14"/>
      <c r="H115" s="14"/>
    </row>
    <row r="116" spans="1:8" ht="18">
      <c r="A116" s="3"/>
      <c r="B116" s="3"/>
      <c r="C116" s="3"/>
      <c r="D116" s="3"/>
      <c r="E116" s="4">
        <f t="shared" si="3"/>
        <v>0</v>
      </c>
      <c r="F116" s="4"/>
      <c r="G116" s="14"/>
      <c r="H116" s="14"/>
    </row>
    <row r="117" spans="1:8" ht="18">
      <c r="A117" s="3"/>
      <c r="B117" s="3"/>
      <c r="C117" s="3"/>
      <c r="D117" s="3"/>
      <c r="E117" s="4">
        <f t="shared" si="3"/>
        <v>0</v>
      </c>
      <c r="F117" s="4"/>
      <c r="G117" s="14"/>
      <c r="H117" s="14"/>
    </row>
    <row r="118" spans="1:8" ht="18">
      <c r="A118" s="3"/>
      <c r="B118" s="3"/>
      <c r="C118" s="3"/>
      <c r="D118" s="3"/>
      <c r="E118" s="4">
        <f t="shared" si="3"/>
        <v>0</v>
      </c>
      <c r="F118" s="4"/>
      <c r="G118" s="14"/>
      <c r="H118" s="14"/>
    </row>
    <row r="119" spans="1:8" ht="18">
      <c r="A119" s="3"/>
      <c r="B119" s="3"/>
      <c r="C119" s="3"/>
      <c r="D119" s="3"/>
      <c r="E119" s="4">
        <f t="shared" si="3"/>
        <v>0</v>
      </c>
      <c r="F119" s="4"/>
      <c r="G119" s="14"/>
      <c r="H119" s="14"/>
    </row>
    <row r="120" spans="1:8" ht="18">
      <c r="A120" s="3"/>
      <c r="B120" s="3"/>
      <c r="C120" s="3"/>
      <c r="D120" s="3"/>
      <c r="E120" s="4">
        <f t="shared" si="3"/>
        <v>0</v>
      </c>
      <c r="F120" s="4"/>
      <c r="G120" s="14"/>
      <c r="H120" s="14"/>
    </row>
    <row r="121" spans="1:8" ht="18">
      <c r="A121" s="3"/>
      <c r="B121" s="3"/>
      <c r="C121" s="3"/>
      <c r="D121" s="3"/>
      <c r="E121" s="4">
        <f t="shared" si="3"/>
        <v>0</v>
      </c>
      <c r="F121" s="4"/>
      <c r="G121" s="14"/>
      <c r="H121" s="14"/>
    </row>
    <row r="122" spans="1:8" ht="18">
      <c r="A122" s="3"/>
      <c r="B122" s="3"/>
      <c r="C122" s="3"/>
      <c r="D122" s="3"/>
      <c r="E122" s="4">
        <f t="shared" si="3"/>
        <v>0</v>
      </c>
      <c r="F122" s="4"/>
      <c r="G122" s="14"/>
      <c r="H122" s="14"/>
    </row>
    <row r="123" spans="1:8" ht="18">
      <c r="A123" s="3"/>
      <c r="B123" s="3"/>
      <c r="C123" s="3"/>
      <c r="D123" s="3"/>
      <c r="E123" s="4">
        <f t="shared" si="3"/>
        <v>0</v>
      </c>
      <c r="F123" s="4"/>
      <c r="G123" s="14"/>
      <c r="H123" s="14"/>
    </row>
    <row r="124" spans="1:8" ht="18">
      <c r="A124" s="3"/>
      <c r="B124" s="3"/>
      <c r="C124" s="3"/>
      <c r="D124" s="3"/>
      <c r="E124" s="4">
        <f t="shared" si="3"/>
        <v>0</v>
      </c>
      <c r="F124" s="4"/>
      <c r="G124" s="14"/>
      <c r="H124" s="14"/>
    </row>
    <row r="125" spans="1:8" ht="18">
      <c r="A125" s="3"/>
      <c r="B125" s="3"/>
      <c r="C125" s="3"/>
      <c r="D125" s="3"/>
      <c r="E125" s="4">
        <f t="shared" si="3"/>
        <v>0</v>
      </c>
      <c r="F125" s="4"/>
      <c r="G125" s="14"/>
      <c r="H125" s="14"/>
    </row>
    <row r="126" spans="1:8" ht="18">
      <c r="A126" s="3"/>
      <c r="B126" s="3"/>
      <c r="C126" s="3"/>
      <c r="D126" s="3"/>
      <c r="E126" s="4">
        <f t="shared" si="3"/>
        <v>0</v>
      </c>
      <c r="F126" s="4"/>
      <c r="G126" s="14"/>
      <c r="H126" s="14"/>
    </row>
    <row r="127" spans="1:8" ht="18">
      <c r="A127" s="3"/>
      <c r="B127" s="3"/>
      <c r="C127" s="3"/>
      <c r="D127" s="3"/>
      <c r="E127" s="4">
        <f t="shared" si="3"/>
        <v>0</v>
      </c>
      <c r="F127" s="4"/>
      <c r="G127" s="14"/>
      <c r="H127" s="14"/>
    </row>
    <row r="128" spans="1:8" ht="18">
      <c r="A128" s="3"/>
      <c r="B128" s="3"/>
      <c r="C128" s="3"/>
      <c r="D128" s="3"/>
      <c r="E128" s="4">
        <f t="shared" si="3"/>
        <v>0</v>
      </c>
      <c r="F128" s="4"/>
      <c r="G128" s="14"/>
      <c r="H128" s="14"/>
    </row>
    <row r="129" spans="1:8" ht="18">
      <c r="A129" s="3"/>
      <c r="B129" s="3"/>
      <c r="C129" s="3"/>
      <c r="D129" s="3"/>
      <c r="E129" s="4">
        <f t="shared" si="3"/>
        <v>0</v>
      </c>
      <c r="F129" s="4"/>
      <c r="G129" s="14"/>
      <c r="H129" s="14"/>
    </row>
    <row r="130" spans="1:8" ht="18">
      <c r="A130" s="3"/>
      <c r="B130" s="3"/>
      <c r="C130" s="3"/>
      <c r="D130" s="3"/>
      <c r="E130" s="4">
        <f t="shared" si="3"/>
        <v>0</v>
      </c>
      <c r="F130" s="4"/>
      <c r="G130" s="14"/>
      <c r="H130" s="14"/>
    </row>
    <row r="131" spans="1:8" ht="18">
      <c r="A131" s="3"/>
      <c r="B131" s="3"/>
      <c r="C131" s="3"/>
      <c r="D131" s="3"/>
      <c r="E131" s="4">
        <f t="shared" si="3"/>
        <v>0</v>
      </c>
      <c r="F131" s="4"/>
      <c r="G131" s="14"/>
      <c r="H131" s="14"/>
    </row>
    <row r="132" spans="1:8" ht="18">
      <c r="A132" s="3"/>
      <c r="B132" s="3"/>
      <c r="C132" s="3"/>
      <c r="D132" s="3"/>
      <c r="E132" s="4">
        <f t="shared" si="3"/>
        <v>0</v>
      </c>
      <c r="F132" s="4"/>
      <c r="G132" s="14"/>
      <c r="H132" s="14"/>
    </row>
    <row r="133" spans="1:8" ht="18">
      <c r="A133" s="3"/>
      <c r="B133" s="3"/>
      <c r="C133" s="3"/>
      <c r="D133" s="3"/>
      <c r="E133" s="4">
        <f t="shared" si="3"/>
        <v>0</v>
      </c>
      <c r="F133" s="4"/>
      <c r="G133" s="14"/>
      <c r="H133" s="14"/>
    </row>
    <row r="134" spans="1:8" ht="18">
      <c r="A134" s="3"/>
      <c r="B134" s="3"/>
      <c r="C134" s="3"/>
      <c r="D134" s="3"/>
      <c r="E134" s="4">
        <f t="shared" si="3"/>
        <v>0</v>
      </c>
      <c r="F134" s="4"/>
      <c r="G134" s="14"/>
      <c r="H134" s="14"/>
    </row>
    <row r="135" spans="1:8" ht="18">
      <c r="A135" s="3"/>
      <c r="B135" s="3"/>
      <c r="C135" s="3"/>
      <c r="D135" s="3"/>
      <c r="E135" s="4">
        <f t="shared" si="3"/>
        <v>0</v>
      </c>
      <c r="F135" s="4"/>
      <c r="G135" s="14"/>
      <c r="H135" s="14"/>
    </row>
    <row r="136" spans="1:8" ht="18">
      <c r="A136" s="3"/>
      <c r="B136" s="3"/>
      <c r="C136" s="3"/>
      <c r="D136" s="3"/>
      <c r="E136" s="4">
        <f t="shared" si="3"/>
        <v>0</v>
      </c>
      <c r="F136" s="4"/>
      <c r="G136" s="14"/>
      <c r="H136" s="14"/>
    </row>
    <row r="137" spans="1:8" ht="18">
      <c r="A137" s="3"/>
      <c r="B137" s="3"/>
      <c r="C137" s="3"/>
      <c r="D137" s="3"/>
      <c r="E137" s="4">
        <f t="shared" si="3"/>
        <v>0</v>
      </c>
      <c r="F137" s="4"/>
      <c r="G137" s="14"/>
      <c r="H137" s="14"/>
    </row>
    <row r="138" spans="1:8" ht="18">
      <c r="A138" s="3"/>
      <c r="B138" s="3"/>
      <c r="C138" s="3"/>
      <c r="D138" s="3"/>
      <c r="E138" s="4">
        <f t="shared" si="3"/>
        <v>0</v>
      </c>
      <c r="F138" s="4"/>
      <c r="G138" s="14"/>
      <c r="H138" s="14"/>
    </row>
    <row r="139" spans="1:8" ht="18">
      <c r="A139" s="3"/>
      <c r="B139" s="3"/>
      <c r="C139" s="3"/>
      <c r="D139" s="3"/>
      <c r="E139" s="4">
        <f t="shared" ref="E139:E202" si="4">(C139*C138)+(D138*D139)</f>
        <v>0</v>
      </c>
      <c r="F139" s="4"/>
      <c r="G139" s="14"/>
      <c r="H139" s="14"/>
    </row>
    <row r="140" spans="1:8" ht="18">
      <c r="A140" s="3"/>
      <c r="B140" s="3"/>
      <c r="C140" s="3"/>
      <c r="D140" s="3"/>
      <c r="E140" s="4">
        <f t="shared" si="4"/>
        <v>0</v>
      </c>
      <c r="F140" s="4"/>
      <c r="G140" s="14"/>
      <c r="H140" s="14"/>
    </row>
    <row r="141" spans="1:8" ht="18">
      <c r="A141" s="3"/>
      <c r="B141" s="3"/>
      <c r="C141" s="3"/>
      <c r="D141" s="3"/>
      <c r="E141" s="4">
        <f t="shared" si="4"/>
        <v>0</v>
      </c>
      <c r="F141" s="4"/>
      <c r="G141" s="14"/>
      <c r="H141" s="14"/>
    </row>
    <row r="142" spans="1:8" ht="18">
      <c r="A142" s="3"/>
      <c r="B142" s="3"/>
      <c r="C142" s="3"/>
      <c r="D142" s="3"/>
      <c r="E142" s="4">
        <f t="shared" si="4"/>
        <v>0</v>
      </c>
      <c r="F142" s="4"/>
      <c r="G142" s="14"/>
      <c r="H142" s="14"/>
    </row>
    <row r="143" spans="1:8" ht="18">
      <c r="A143" s="3"/>
      <c r="B143" s="3"/>
      <c r="C143" s="3"/>
      <c r="D143" s="3"/>
      <c r="E143" s="4">
        <f t="shared" si="4"/>
        <v>0</v>
      </c>
      <c r="F143" s="4"/>
      <c r="G143" s="14"/>
      <c r="H143" s="14"/>
    </row>
    <row r="144" spans="1:8" ht="18">
      <c r="A144" s="3"/>
      <c r="B144" s="3"/>
      <c r="C144" s="3"/>
      <c r="D144" s="3"/>
      <c r="E144" s="4">
        <f t="shared" si="4"/>
        <v>0</v>
      </c>
      <c r="F144" s="4"/>
      <c r="G144" s="14"/>
      <c r="H144" s="14"/>
    </row>
    <row r="145" spans="1:8" ht="18">
      <c r="A145" s="3"/>
      <c r="B145" s="3"/>
      <c r="C145" s="3"/>
      <c r="D145" s="3"/>
      <c r="E145" s="4">
        <f t="shared" si="4"/>
        <v>0</v>
      </c>
      <c r="F145" s="4"/>
      <c r="G145" s="14"/>
      <c r="H145" s="14"/>
    </row>
    <row r="146" spans="1:8" ht="18">
      <c r="A146" s="3"/>
      <c r="B146" s="3"/>
      <c r="C146" s="3"/>
      <c r="D146" s="3"/>
      <c r="E146" s="4">
        <f t="shared" si="4"/>
        <v>0</v>
      </c>
      <c r="F146" s="4"/>
      <c r="G146" s="14"/>
      <c r="H146" s="14"/>
    </row>
    <row r="147" spans="1:8" ht="18">
      <c r="A147" s="3"/>
      <c r="B147" s="3"/>
      <c r="C147" s="3"/>
      <c r="D147" s="3"/>
      <c r="E147" s="4">
        <f t="shared" si="4"/>
        <v>0</v>
      </c>
      <c r="F147" s="4"/>
      <c r="G147" s="14"/>
      <c r="H147" s="14"/>
    </row>
    <row r="148" spans="1:8" ht="18">
      <c r="A148" s="3"/>
      <c r="B148" s="3"/>
      <c r="C148" s="3"/>
      <c r="D148" s="3"/>
      <c r="E148" s="4">
        <f t="shared" si="4"/>
        <v>0</v>
      </c>
      <c r="F148" s="4"/>
      <c r="G148" s="14"/>
      <c r="H148" s="14"/>
    </row>
    <row r="149" spans="1:8" ht="18">
      <c r="A149" s="3"/>
      <c r="B149" s="3"/>
      <c r="C149" s="3"/>
      <c r="D149" s="3"/>
      <c r="E149" s="4">
        <f t="shared" si="4"/>
        <v>0</v>
      </c>
      <c r="F149" s="4"/>
      <c r="G149" s="14"/>
      <c r="H149" s="14"/>
    </row>
    <row r="150" spans="1:8" ht="18">
      <c r="A150" s="3"/>
      <c r="B150" s="3"/>
      <c r="C150" s="3"/>
      <c r="D150" s="3"/>
      <c r="E150" s="4">
        <f t="shared" si="4"/>
        <v>0</v>
      </c>
      <c r="F150" s="4"/>
      <c r="G150" s="14"/>
      <c r="H150" s="14"/>
    </row>
    <row r="151" spans="1:8" ht="18">
      <c r="A151" s="3"/>
      <c r="B151" s="3"/>
      <c r="C151" s="3"/>
      <c r="D151" s="3"/>
      <c r="E151" s="4">
        <f t="shared" si="4"/>
        <v>0</v>
      </c>
      <c r="F151" s="4"/>
      <c r="G151" s="14"/>
      <c r="H151" s="14"/>
    </row>
    <row r="152" spans="1:8" ht="18">
      <c r="A152" s="3"/>
      <c r="B152" s="3"/>
      <c r="C152" s="3"/>
      <c r="D152" s="3"/>
      <c r="E152" s="4">
        <f t="shared" si="4"/>
        <v>0</v>
      </c>
      <c r="F152" s="4"/>
      <c r="G152" s="14"/>
      <c r="H152" s="14"/>
    </row>
    <row r="153" spans="1:8" ht="18">
      <c r="A153" s="3"/>
      <c r="B153" s="3"/>
      <c r="C153" s="3"/>
      <c r="D153" s="3"/>
      <c r="E153" s="4">
        <f t="shared" si="4"/>
        <v>0</v>
      </c>
      <c r="F153" s="4"/>
      <c r="G153" s="14"/>
      <c r="H153" s="14"/>
    </row>
    <row r="154" spans="1:8" ht="18">
      <c r="A154" s="3"/>
      <c r="B154" s="3"/>
      <c r="C154" s="3"/>
      <c r="D154" s="3"/>
      <c r="E154" s="4">
        <f t="shared" si="4"/>
        <v>0</v>
      </c>
      <c r="F154" s="4"/>
      <c r="G154" s="14"/>
      <c r="H154" s="14"/>
    </row>
    <row r="155" spans="1:8" ht="18">
      <c r="A155" s="3"/>
      <c r="B155" s="3"/>
      <c r="C155" s="3"/>
      <c r="D155" s="3"/>
      <c r="E155" s="4">
        <f t="shared" si="4"/>
        <v>0</v>
      </c>
      <c r="F155" s="4"/>
      <c r="G155" s="14"/>
      <c r="H155" s="14"/>
    </row>
    <row r="156" spans="1:8" ht="18">
      <c r="A156" s="3"/>
      <c r="B156" s="3"/>
      <c r="C156" s="3"/>
      <c r="D156" s="3"/>
      <c r="E156" s="4">
        <f t="shared" si="4"/>
        <v>0</v>
      </c>
      <c r="F156" s="4"/>
      <c r="G156" s="14"/>
      <c r="H156" s="14"/>
    </row>
    <row r="157" spans="1:8" ht="18">
      <c r="A157" s="3"/>
      <c r="B157" s="3"/>
      <c r="C157" s="3"/>
      <c r="D157" s="3"/>
      <c r="E157" s="4">
        <f t="shared" si="4"/>
        <v>0</v>
      </c>
      <c r="F157" s="4"/>
      <c r="G157" s="14"/>
      <c r="H157" s="14"/>
    </row>
    <row r="158" spans="1:8" ht="18">
      <c r="A158" s="3"/>
      <c r="B158" s="3"/>
      <c r="C158" s="3"/>
      <c r="D158" s="3"/>
      <c r="E158" s="4">
        <f t="shared" si="4"/>
        <v>0</v>
      </c>
      <c r="F158" s="4"/>
      <c r="G158" s="14"/>
      <c r="H158" s="14"/>
    </row>
    <row r="159" spans="1:8" ht="18">
      <c r="A159" s="3"/>
      <c r="B159" s="3"/>
      <c r="C159" s="3"/>
      <c r="D159" s="3"/>
      <c r="E159" s="4">
        <f t="shared" si="4"/>
        <v>0</v>
      </c>
      <c r="F159" s="4"/>
      <c r="G159" s="14"/>
      <c r="H159" s="14"/>
    </row>
    <row r="160" spans="1:8" ht="18">
      <c r="A160" s="3"/>
      <c r="B160" s="3"/>
      <c r="C160" s="3"/>
      <c r="D160" s="3"/>
      <c r="E160" s="4">
        <f t="shared" si="4"/>
        <v>0</v>
      </c>
      <c r="F160" s="4"/>
      <c r="G160" s="14"/>
      <c r="H160" s="14"/>
    </row>
    <row r="161" spans="1:8" ht="18">
      <c r="A161" s="3"/>
      <c r="B161" s="3"/>
      <c r="C161" s="3"/>
      <c r="D161" s="3"/>
      <c r="E161" s="4">
        <f t="shared" si="4"/>
        <v>0</v>
      </c>
      <c r="F161" s="4"/>
      <c r="G161" s="14"/>
      <c r="H161" s="14"/>
    </row>
    <row r="162" spans="1:8" ht="18">
      <c r="A162" s="3"/>
      <c r="B162" s="3"/>
      <c r="C162" s="3"/>
      <c r="D162" s="3"/>
      <c r="E162" s="4">
        <f t="shared" si="4"/>
        <v>0</v>
      </c>
      <c r="F162" s="4"/>
      <c r="G162" s="14"/>
      <c r="H162" s="14"/>
    </row>
    <row r="163" spans="1:8" ht="18">
      <c r="A163" s="3"/>
      <c r="B163" s="3"/>
      <c r="C163" s="3"/>
      <c r="D163" s="3"/>
      <c r="E163" s="4">
        <f t="shared" si="4"/>
        <v>0</v>
      </c>
      <c r="F163" s="4"/>
      <c r="G163" s="14"/>
      <c r="H163" s="14"/>
    </row>
    <row r="164" spans="1:8" ht="18">
      <c r="A164" s="3"/>
      <c r="B164" s="3"/>
      <c r="C164" s="3"/>
      <c r="D164" s="3"/>
      <c r="E164" s="4">
        <f t="shared" si="4"/>
        <v>0</v>
      </c>
      <c r="F164" s="4"/>
      <c r="G164" s="14"/>
      <c r="H164" s="14"/>
    </row>
    <row r="165" spans="1:8" ht="18">
      <c r="A165" s="3"/>
      <c r="B165" s="3"/>
      <c r="C165" s="3"/>
      <c r="D165" s="3"/>
      <c r="E165" s="4">
        <f t="shared" si="4"/>
        <v>0</v>
      </c>
      <c r="F165" s="4"/>
      <c r="G165" s="14"/>
      <c r="H165" s="14"/>
    </row>
    <row r="166" spans="1:8" ht="18">
      <c r="A166" s="3"/>
      <c r="B166" s="3"/>
      <c r="C166" s="3"/>
      <c r="D166" s="3"/>
      <c r="E166" s="4">
        <f t="shared" si="4"/>
        <v>0</v>
      </c>
      <c r="F166" s="4"/>
      <c r="G166" s="14"/>
      <c r="H166" s="14"/>
    </row>
    <row r="167" spans="1:8" ht="18">
      <c r="A167" s="3"/>
      <c r="B167" s="3"/>
      <c r="C167" s="3"/>
      <c r="D167" s="3"/>
      <c r="E167" s="4">
        <f t="shared" si="4"/>
        <v>0</v>
      </c>
      <c r="F167" s="4"/>
      <c r="G167" s="14"/>
      <c r="H167" s="14"/>
    </row>
    <row r="168" spans="1:8" ht="18">
      <c r="A168" s="3"/>
      <c r="B168" s="3"/>
      <c r="C168" s="3"/>
      <c r="D168" s="3"/>
      <c r="E168" s="4">
        <f t="shared" si="4"/>
        <v>0</v>
      </c>
      <c r="F168" s="4"/>
      <c r="G168" s="14"/>
      <c r="H168" s="14"/>
    </row>
    <row r="169" spans="1:8" ht="18">
      <c r="A169" s="3"/>
      <c r="B169" s="3"/>
      <c r="C169" s="3"/>
      <c r="D169" s="3"/>
      <c r="E169" s="4">
        <f t="shared" si="4"/>
        <v>0</v>
      </c>
      <c r="F169" s="4"/>
      <c r="G169" s="14"/>
      <c r="H169" s="14"/>
    </row>
    <row r="170" spans="1:8" ht="18">
      <c r="A170" s="3"/>
      <c r="B170" s="3"/>
      <c r="C170" s="3"/>
      <c r="D170" s="3"/>
      <c r="E170" s="4">
        <f t="shared" si="4"/>
        <v>0</v>
      </c>
      <c r="F170" s="4"/>
      <c r="G170" s="14"/>
      <c r="H170" s="14"/>
    </row>
    <row r="171" spans="1:8" ht="18">
      <c r="A171" s="3"/>
      <c r="B171" s="3"/>
      <c r="C171" s="3"/>
      <c r="D171" s="3"/>
      <c r="E171" s="4">
        <f t="shared" si="4"/>
        <v>0</v>
      </c>
      <c r="F171" s="4"/>
      <c r="G171" s="14"/>
      <c r="H171" s="14"/>
    </row>
    <row r="172" spans="1:8" ht="18">
      <c r="A172" s="3"/>
      <c r="B172" s="3"/>
      <c r="C172" s="3"/>
      <c r="D172" s="3"/>
      <c r="E172" s="4">
        <f t="shared" si="4"/>
        <v>0</v>
      </c>
      <c r="F172" s="4"/>
      <c r="G172" s="14"/>
      <c r="H172" s="14"/>
    </row>
    <row r="173" spans="1:8" ht="18">
      <c r="A173" s="3"/>
      <c r="B173" s="3"/>
      <c r="C173" s="3"/>
      <c r="D173" s="3"/>
      <c r="E173" s="4">
        <f t="shared" si="4"/>
        <v>0</v>
      </c>
      <c r="F173" s="4"/>
      <c r="G173" s="14"/>
      <c r="H173" s="14"/>
    </row>
    <row r="174" spans="1:8" ht="18">
      <c r="A174" s="3"/>
      <c r="B174" s="3"/>
      <c r="C174" s="3"/>
      <c r="D174" s="3"/>
      <c r="E174" s="4">
        <f t="shared" si="4"/>
        <v>0</v>
      </c>
      <c r="F174" s="4"/>
      <c r="G174" s="14"/>
      <c r="H174" s="14"/>
    </row>
    <row r="175" spans="1:8" ht="18">
      <c r="A175" s="3"/>
      <c r="B175" s="3"/>
      <c r="C175" s="3"/>
      <c r="D175" s="3"/>
      <c r="E175" s="4">
        <f t="shared" si="4"/>
        <v>0</v>
      </c>
      <c r="F175" s="4"/>
      <c r="G175" s="14"/>
      <c r="H175" s="14"/>
    </row>
    <row r="176" spans="1:8" ht="18">
      <c r="A176" s="3"/>
      <c r="B176" s="3"/>
      <c r="C176" s="3"/>
      <c r="D176" s="3"/>
      <c r="E176" s="4">
        <f t="shared" si="4"/>
        <v>0</v>
      </c>
      <c r="F176" s="4"/>
      <c r="G176" s="14"/>
      <c r="H176" s="14"/>
    </row>
    <row r="177" spans="1:8" ht="18">
      <c r="A177" s="3"/>
      <c r="B177" s="3"/>
      <c r="C177" s="3"/>
      <c r="D177" s="3"/>
      <c r="E177" s="4">
        <f t="shared" si="4"/>
        <v>0</v>
      </c>
      <c r="F177" s="4"/>
      <c r="G177" s="14"/>
      <c r="H177" s="14"/>
    </row>
    <row r="178" spans="1:8" ht="18">
      <c r="A178" s="3"/>
      <c r="B178" s="3"/>
      <c r="C178" s="3"/>
      <c r="D178" s="3"/>
      <c r="E178" s="4">
        <f t="shared" si="4"/>
        <v>0</v>
      </c>
      <c r="F178" s="4"/>
      <c r="G178" s="14"/>
      <c r="H178" s="14"/>
    </row>
    <row r="179" spans="1:8" ht="18">
      <c r="A179" s="3"/>
      <c r="B179" s="3"/>
      <c r="C179" s="3"/>
      <c r="D179" s="3"/>
      <c r="E179" s="4">
        <f t="shared" si="4"/>
        <v>0</v>
      </c>
      <c r="F179" s="4"/>
      <c r="G179" s="14"/>
      <c r="H179" s="14"/>
    </row>
    <row r="180" spans="1:8" ht="18">
      <c r="A180" s="3"/>
      <c r="B180" s="3"/>
      <c r="C180" s="3"/>
      <c r="D180" s="3"/>
      <c r="E180" s="4">
        <f t="shared" si="4"/>
        <v>0</v>
      </c>
      <c r="F180" s="4"/>
      <c r="G180" s="14"/>
      <c r="H180" s="14"/>
    </row>
    <row r="181" spans="1:8" ht="18">
      <c r="A181" s="3"/>
      <c r="B181" s="3"/>
      <c r="C181" s="3"/>
      <c r="D181" s="3"/>
      <c r="E181" s="4">
        <f t="shared" si="4"/>
        <v>0</v>
      </c>
      <c r="F181" s="4"/>
      <c r="G181" s="14"/>
      <c r="H181" s="14"/>
    </row>
    <row r="182" spans="1:8" ht="18">
      <c r="A182" s="3"/>
      <c r="B182" s="3"/>
      <c r="C182" s="3"/>
      <c r="D182" s="3"/>
      <c r="E182" s="4">
        <f t="shared" si="4"/>
        <v>0</v>
      </c>
      <c r="F182" s="4"/>
      <c r="G182" s="14"/>
      <c r="H182" s="14"/>
    </row>
    <row r="183" spans="1:8" ht="18">
      <c r="A183" s="3"/>
      <c r="B183" s="3"/>
      <c r="C183" s="3"/>
      <c r="D183" s="3"/>
      <c r="E183" s="4">
        <f t="shared" si="4"/>
        <v>0</v>
      </c>
      <c r="F183" s="4"/>
      <c r="G183" s="14"/>
      <c r="H183" s="14"/>
    </row>
    <row r="184" spans="1:8" ht="18">
      <c r="A184" s="3"/>
      <c r="B184" s="3"/>
      <c r="C184" s="3"/>
      <c r="D184" s="3"/>
      <c r="E184" s="4">
        <f t="shared" si="4"/>
        <v>0</v>
      </c>
      <c r="F184" s="4"/>
      <c r="G184" s="14"/>
      <c r="H184" s="14"/>
    </row>
    <row r="185" spans="1:8" ht="18">
      <c r="A185" s="3"/>
      <c r="B185" s="3"/>
      <c r="C185" s="3"/>
      <c r="D185" s="3"/>
      <c r="E185" s="4">
        <f t="shared" si="4"/>
        <v>0</v>
      </c>
      <c r="F185" s="4"/>
      <c r="G185" s="14"/>
      <c r="H185" s="14"/>
    </row>
    <row r="186" spans="1:8" ht="18">
      <c r="A186" s="3"/>
      <c r="B186" s="3"/>
      <c r="C186" s="3"/>
      <c r="D186" s="3"/>
      <c r="E186" s="4">
        <f t="shared" si="4"/>
        <v>0</v>
      </c>
      <c r="F186" s="4"/>
      <c r="G186" s="14"/>
      <c r="H186" s="14"/>
    </row>
    <row r="187" spans="1:8" ht="18">
      <c r="A187" s="3"/>
      <c r="B187" s="3"/>
      <c r="C187" s="3"/>
      <c r="D187" s="3"/>
      <c r="E187" s="4">
        <f t="shared" si="4"/>
        <v>0</v>
      </c>
      <c r="F187" s="4"/>
      <c r="G187" s="14"/>
      <c r="H187" s="14"/>
    </row>
    <row r="188" spans="1:8" ht="18">
      <c r="A188" s="3"/>
      <c r="B188" s="3"/>
      <c r="C188" s="3"/>
      <c r="D188" s="3"/>
      <c r="E188" s="4">
        <f t="shared" si="4"/>
        <v>0</v>
      </c>
      <c r="F188" s="4"/>
      <c r="G188" s="14"/>
      <c r="H188" s="14"/>
    </row>
    <row r="189" spans="1:8" ht="18">
      <c r="A189" s="3"/>
      <c r="B189" s="3"/>
      <c r="C189" s="3"/>
      <c r="D189" s="3"/>
      <c r="E189" s="4">
        <f t="shared" si="4"/>
        <v>0</v>
      </c>
      <c r="F189" s="4"/>
      <c r="G189" s="14"/>
      <c r="H189" s="14"/>
    </row>
    <row r="190" spans="1:8" ht="18">
      <c r="A190" s="3"/>
      <c r="B190" s="3"/>
      <c r="C190" s="3"/>
      <c r="D190" s="3"/>
      <c r="E190" s="4">
        <f t="shared" si="4"/>
        <v>0</v>
      </c>
      <c r="F190" s="4"/>
      <c r="G190" s="14"/>
      <c r="H190" s="14"/>
    </row>
    <row r="191" spans="1:8" ht="18">
      <c r="A191" s="3"/>
      <c r="B191" s="3"/>
      <c r="C191" s="3"/>
      <c r="D191" s="3"/>
      <c r="E191" s="4">
        <f t="shared" si="4"/>
        <v>0</v>
      </c>
      <c r="F191" s="4"/>
      <c r="G191" s="14"/>
      <c r="H191" s="14"/>
    </row>
    <row r="192" spans="1:8" ht="18">
      <c r="A192" s="3"/>
      <c r="B192" s="3"/>
      <c r="C192" s="3"/>
      <c r="D192" s="3"/>
      <c r="E192" s="4">
        <f t="shared" si="4"/>
        <v>0</v>
      </c>
      <c r="F192" s="4"/>
      <c r="G192" s="14"/>
      <c r="H192" s="14"/>
    </row>
    <row r="193" spans="1:8" ht="18">
      <c r="A193" s="3"/>
      <c r="B193" s="3"/>
      <c r="C193" s="3"/>
      <c r="D193" s="3"/>
      <c r="E193" s="4">
        <f t="shared" si="4"/>
        <v>0</v>
      </c>
      <c r="F193" s="4"/>
      <c r="G193" s="14"/>
      <c r="H193" s="14"/>
    </row>
    <row r="194" spans="1:8" ht="18">
      <c r="A194" s="3"/>
      <c r="B194" s="3"/>
      <c r="C194" s="3"/>
      <c r="D194" s="3"/>
      <c r="E194" s="4">
        <f t="shared" si="4"/>
        <v>0</v>
      </c>
      <c r="F194" s="4"/>
      <c r="G194" s="14"/>
      <c r="H194" s="14"/>
    </row>
    <row r="195" spans="1:8" ht="18">
      <c r="A195" s="3"/>
      <c r="B195" s="3"/>
      <c r="C195" s="3"/>
      <c r="D195" s="3"/>
      <c r="E195" s="4">
        <f t="shared" si="4"/>
        <v>0</v>
      </c>
      <c r="F195" s="4"/>
      <c r="G195" s="14"/>
      <c r="H195" s="14"/>
    </row>
    <row r="196" spans="1:8" ht="18">
      <c r="A196" s="3"/>
      <c r="B196" s="3"/>
      <c r="C196" s="3"/>
      <c r="D196" s="3"/>
      <c r="E196" s="4">
        <f t="shared" si="4"/>
        <v>0</v>
      </c>
      <c r="F196" s="4"/>
      <c r="G196" s="14"/>
      <c r="H196" s="14"/>
    </row>
    <row r="197" spans="1:8" ht="18">
      <c r="A197" s="3"/>
      <c r="B197" s="3"/>
      <c r="C197" s="3"/>
      <c r="D197" s="3"/>
      <c r="E197" s="4">
        <f t="shared" si="4"/>
        <v>0</v>
      </c>
      <c r="F197" s="4"/>
      <c r="G197" s="14"/>
      <c r="H197" s="14"/>
    </row>
    <row r="198" spans="1:8" ht="18">
      <c r="A198" s="3"/>
      <c r="B198" s="3"/>
      <c r="C198" s="3"/>
      <c r="D198" s="3"/>
      <c r="E198" s="4">
        <f t="shared" si="4"/>
        <v>0</v>
      </c>
      <c r="F198" s="4"/>
      <c r="G198" s="14"/>
      <c r="H198" s="14"/>
    </row>
    <row r="199" spans="1:8" ht="18">
      <c r="A199" s="3"/>
      <c r="B199" s="3"/>
      <c r="C199" s="3"/>
      <c r="D199" s="3"/>
      <c r="E199" s="4">
        <f t="shared" si="4"/>
        <v>0</v>
      </c>
      <c r="F199" s="4"/>
      <c r="G199" s="14"/>
      <c r="H199" s="14"/>
    </row>
    <row r="200" spans="1:8" ht="18">
      <c r="A200" s="3"/>
      <c r="B200" s="3"/>
      <c r="C200" s="3"/>
      <c r="D200" s="3"/>
      <c r="E200" s="4">
        <f t="shared" si="4"/>
        <v>0</v>
      </c>
      <c r="F200" s="4"/>
      <c r="G200" s="14"/>
      <c r="H200" s="14"/>
    </row>
    <row r="201" spans="1:8" ht="18">
      <c r="A201" s="3"/>
      <c r="B201" s="3"/>
      <c r="C201" s="3"/>
      <c r="D201" s="3"/>
      <c r="E201" s="4">
        <f t="shared" si="4"/>
        <v>0</v>
      </c>
      <c r="F201" s="4"/>
      <c r="G201" s="14"/>
      <c r="H201" s="14"/>
    </row>
    <row r="202" spans="1:8" ht="18">
      <c r="A202" s="3"/>
      <c r="B202" s="3"/>
      <c r="C202" s="3"/>
      <c r="D202" s="3"/>
      <c r="E202" s="4">
        <f t="shared" si="4"/>
        <v>0</v>
      </c>
      <c r="F202" s="4"/>
      <c r="G202" s="14"/>
      <c r="H202" s="14"/>
    </row>
    <row r="203" spans="1:8" ht="18">
      <c r="A203" s="3"/>
      <c r="B203" s="3"/>
      <c r="C203" s="3"/>
      <c r="D203" s="3"/>
      <c r="E203" s="4">
        <f t="shared" ref="E203:E266" si="5">(C203*C202)+(D202*D203)</f>
        <v>0</v>
      </c>
      <c r="F203" s="4"/>
      <c r="G203" s="14"/>
      <c r="H203" s="14"/>
    </row>
    <row r="204" spans="1:8" ht="18">
      <c r="A204" s="3"/>
      <c r="B204" s="3"/>
      <c r="C204" s="3"/>
      <c r="D204" s="3"/>
      <c r="E204" s="4">
        <f t="shared" si="5"/>
        <v>0</v>
      </c>
      <c r="F204" s="4"/>
      <c r="G204" s="14"/>
      <c r="H204" s="14"/>
    </row>
    <row r="205" spans="1:8" ht="18">
      <c r="A205" s="3"/>
      <c r="B205" s="3"/>
      <c r="C205" s="3"/>
      <c r="D205" s="3"/>
      <c r="E205" s="4">
        <f t="shared" si="5"/>
        <v>0</v>
      </c>
      <c r="F205" s="4"/>
      <c r="G205" s="14"/>
      <c r="H205" s="14"/>
    </row>
    <row r="206" spans="1:8" ht="18">
      <c r="A206" s="3"/>
      <c r="B206" s="3"/>
      <c r="C206" s="3"/>
      <c r="D206" s="3"/>
      <c r="E206" s="4">
        <f t="shared" si="5"/>
        <v>0</v>
      </c>
      <c r="F206" s="4"/>
      <c r="G206" s="14"/>
      <c r="H206" s="14"/>
    </row>
    <row r="207" spans="1:8" ht="18">
      <c r="A207" s="3"/>
      <c r="B207" s="3"/>
      <c r="C207" s="3"/>
      <c r="D207" s="3"/>
      <c r="E207" s="4">
        <f t="shared" si="5"/>
        <v>0</v>
      </c>
      <c r="F207" s="4"/>
      <c r="G207" s="14"/>
      <c r="H207" s="14"/>
    </row>
    <row r="208" spans="1:8" ht="18">
      <c r="A208" s="3"/>
      <c r="B208" s="3"/>
      <c r="C208" s="3"/>
      <c r="D208" s="3"/>
      <c r="E208" s="4">
        <f t="shared" si="5"/>
        <v>0</v>
      </c>
      <c r="F208" s="4"/>
      <c r="G208" s="14"/>
      <c r="H208" s="14"/>
    </row>
    <row r="209" spans="1:8" ht="18">
      <c r="A209" s="3"/>
      <c r="B209" s="3"/>
      <c r="C209" s="3"/>
      <c r="D209" s="3"/>
      <c r="E209" s="4">
        <f t="shared" si="5"/>
        <v>0</v>
      </c>
      <c r="F209" s="4"/>
      <c r="G209" s="14"/>
      <c r="H209" s="14"/>
    </row>
    <row r="210" spans="1:8" ht="18">
      <c r="A210" s="3"/>
      <c r="B210" s="3"/>
      <c r="C210" s="3"/>
      <c r="D210" s="3"/>
      <c r="E210" s="4">
        <f t="shared" si="5"/>
        <v>0</v>
      </c>
      <c r="F210" s="4"/>
      <c r="G210" s="14"/>
      <c r="H210" s="14"/>
    </row>
    <row r="211" spans="1:8" ht="18">
      <c r="A211" s="3"/>
      <c r="B211" s="3"/>
      <c r="C211" s="3"/>
      <c r="D211" s="3"/>
      <c r="E211" s="4">
        <f t="shared" si="5"/>
        <v>0</v>
      </c>
      <c r="F211" s="4"/>
      <c r="G211" s="14"/>
      <c r="H211" s="14"/>
    </row>
    <row r="212" spans="1:8" ht="18">
      <c r="A212" s="3"/>
      <c r="B212" s="3"/>
      <c r="C212" s="3"/>
      <c r="D212" s="3"/>
      <c r="E212" s="4">
        <f t="shared" si="5"/>
        <v>0</v>
      </c>
      <c r="F212" s="4"/>
      <c r="G212" s="14"/>
      <c r="H212" s="14"/>
    </row>
    <row r="213" spans="1:8" ht="18">
      <c r="A213" s="3"/>
      <c r="B213" s="3"/>
      <c r="C213" s="3"/>
      <c r="D213" s="3"/>
      <c r="E213" s="4">
        <f t="shared" si="5"/>
        <v>0</v>
      </c>
      <c r="F213" s="4"/>
      <c r="G213" s="14"/>
      <c r="H213" s="14"/>
    </row>
    <row r="214" spans="1:8" ht="18">
      <c r="A214" s="3"/>
      <c r="B214" s="3"/>
      <c r="C214" s="3"/>
      <c r="D214" s="3"/>
      <c r="E214" s="4">
        <f t="shared" si="5"/>
        <v>0</v>
      </c>
      <c r="F214" s="4"/>
      <c r="G214" s="14"/>
      <c r="H214" s="14"/>
    </row>
    <row r="215" spans="1:8" ht="18">
      <c r="A215" s="3"/>
      <c r="B215" s="3"/>
      <c r="C215" s="3"/>
      <c r="D215" s="3"/>
      <c r="E215" s="4">
        <f t="shared" si="5"/>
        <v>0</v>
      </c>
      <c r="F215" s="4"/>
      <c r="G215" s="14"/>
      <c r="H215" s="14"/>
    </row>
    <row r="216" spans="1:8" ht="18">
      <c r="A216" s="3"/>
      <c r="B216" s="3"/>
      <c r="C216" s="3"/>
      <c r="D216" s="3"/>
      <c r="E216" s="4">
        <f t="shared" si="5"/>
        <v>0</v>
      </c>
      <c r="F216" s="4"/>
      <c r="G216" s="14"/>
      <c r="H216" s="14"/>
    </row>
    <row r="217" spans="1:8" ht="18">
      <c r="A217" s="3"/>
      <c r="B217" s="3"/>
      <c r="C217" s="3"/>
      <c r="D217" s="3"/>
      <c r="E217" s="4">
        <f t="shared" si="5"/>
        <v>0</v>
      </c>
      <c r="F217" s="4"/>
      <c r="G217" s="14"/>
      <c r="H217" s="14"/>
    </row>
    <row r="218" spans="1:8" ht="18">
      <c r="A218" s="3"/>
      <c r="B218" s="3"/>
      <c r="C218" s="3"/>
      <c r="D218" s="3"/>
      <c r="E218" s="4">
        <f t="shared" si="5"/>
        <v>0</v>
      </c>
      <c r="F218" s="4"/>
      <c r="G218" s="14"/>
      <c r="H218" s="14"/>
    </row>
    <row r="219" spans="1:8" ht="18">
      <c r="A219" s="3"/>
      <c r="B219" s="3"/>
      <c r="C219" s="3"/>
      <c r="D219" s="3"/>
      <c r="E219" s="4">
        <f t="shared" si="5"/>
        <v>0</v>
      </c>
      <c r="F219" s="4"/>
      <c r="G219" s="14"/>
      <c r="H219" s="14"/>
    </row>
    <row r="220" spans="1:8" ht="18">
      <c r="A220" s="3"/>
      <c r="B220" s="3"/>
      <c r="C220" s="3"/>
      <c r="D220" s="3"/>
      <c r="E220" s="4">
        <f t="shared" si="5"/>
        <v>0</v>
      </c>
      <c r="F220" s="4"/>
      <c r="G220" s="14"/>
      <c r="H220" s="14"/>
    </row>
    <row r="221" spans="1:8" ht="18">
      <c r="A221" s="3"/>
      <c r="B221" s="3"/>
      <c r="C221" s="3"/>
      <c r="D221" s="3"/>
      <c r="E221" s="4">
        <f t="shared" si="5"/>
        <v>0</v>
      </c>
      <c r="F221" s="4"/>
      <c r="G221" s="14"/>
      <c r="H221" s="14"/>
    </row>
    <row r="222" spans="1:8" ht="18">
      <c r="A222" s="3"/>
      <c r="B222" s="3"/>
      <c r="C222" s="3"/>
      <c r="D222" s="3"/>
      <c r="E222" s="4">
        <f t="shared" si="5"/>
        <v>0</v>
      </c>
      <c r="F222" s="4"/>
      <c r="G222" s="14"/>
      <c r="H222" s="14"/>
    </row>
    <row r="223" spans="1:8" ht="18">
      <c r="A223" s="3"/>
      <c r="B223" s="3"/>
      <c r="C223" s="3"/>
      <c r="D223" s="3"/>
      <c r="E223" s="4">
        <f t="shared" si="5"/>
        <v>0</v>
      </c>
      <c r="F223" s="4"/>
      <c r="G223" s="14"/>
      <c r="H223" s="14"/>
    </row>
    <row r="224" spans="1:8" ht="18">
      <c r="A224" s="3"/>
      <c r="B224" s="3"/>
      <c r="C224" s="3"/>
      <c r="D224" s="3"/>
      <c r="E224" s="4">
        <f t="shared" si="5"/>
        <v>0</v>
      </c>
      <c r="F224" s="4"/>
      <c r="G224" s="14"/>
      <c r="H224" s="14"/>
    </row>
    <row r="225" spans="1:8" ht="18">
      <c r="A225" s="3"/>
      <c r="B225" s="3"/>
      <c r="C225" s="3"/>
      <c r="D225" s="3"/>
      <c r="E225" s="4">
        <f t="shared" si="5"/>
        <v>0</v>
      </c>
      <c r="F225" s="4"/>
      <c r="G225" s="14"/>
      <c r="H225" s="14"/>
    </row>
    <row r="226" spans="1:8" ht="18">
      <c r="A226" s="3"/>
      <c r="B226" s="3"/>
      <c r="C226" s="3"/>
      <c r="D226" s="3"/>
      <c r="E226" s="4">
        <f t="shared" si="5"/>
        <v>0</v>
      </c>
      <c r="F226" s="4"/>
      <c r="G226" s="14"/>
      <c r="H226" s="14"/>
    </row>
    <row r="227" spans="1:8" ht="18">
      <c r="A227" s="3"/>
      <c r="B227" s="3"/>
      <c r="C227" s="3"/>
      <c r="D227" s="3"/>
      <c r="E227" s="4">
        <f t="shared" si="5"/>
        <v>0</v>
      </c>
      <c r="F227" s="4"/>
      <c r="G227" s="14"/>
      <c r="H227" s="14"/>
    </row>
    <row r="228" spans="1:8" ht="18">
      <c r="A228" s="3"/>
      <c r="B228" s="3"/>
      <c r="C228" s="3"/>
      <c r="D228" s="3"/>
      <c r="E228" s="4">
        <f t="shared" si="5"/>
        <v>0</v>
      </c>
      <c r="F228" s="4"/>
      <c r="G228" s="14"/>
      <c r="H228" s="14"/>
    </row>
    <row r="229" spans="1:8" ht="18">
      <c r="A229" s="3"/>
      <c r="B229" s="3"/>
      <c r="C229" s="3"/>
      <c r="D229" s="3"/>
      <c r="E229" s="4">
        <f t="shared" si="5"/>
        <v>0</v>
      </c>
      <c r="F229" s="4"/>
      <c r="G229" s="14"/>
      <c r="H229" s="14"/>
    </row>
    <row r="230" spans="1:8" ht="18">
      <c r="A230" s="3"/>
      <c r="B230" s="3"/>
      <c r="C230" s="3"/>
      <c r="D230" s="3"/>
      <c r="E230" s="4">
        <f t="shared" si="5"/>
        <v>0</v>
      </c>
      <c r="F230" s="4"/>
      <c r="G230" s="14"/>
      <c r="H230" s="14"/>
    </row>
    <row r="231" spans="1:8" ht="18">
      <c r="A231" s="3"/>
      <c r="B231" s="3"/>
      <c r="C231" s="3"/>
      <c r="D231" s="3"/>
      <c r="E231" s="4">
        <f t="shared" si="5"/>
        <v>0</v>
      </c>
      <c r="F231" s="4"/>
      <c r="G231" s="14"/>
      <c r="H231" s="14"/>
    </row>
    <row r="232" spans="1:8" ht="18">
      <c r="A232" s="3"/>
      <c r="B232" s="3"/>
      <c r="C232" s="3"/>
      <c r="D232" s="3"/>
      <c r="E232" s="4">
        <f t="shared" si="5"/>
        <v>0</v>
      </c>
      <c r="F232" s="4"/>
      <c r="G232" s="14"/>
      <c r="H232" s="14"/>
    </row>
    <row r="233" spans="1:8" ht="18">
      <c r="A233" s="3"/>
      <c r="B233" s="3"/>
      <c r="C233" s="3"/>
      <c r="D233" s="3"/>
      <c r="E233" s="4">
        <f t="shared" si="5"/>
        <v>0</v>
      </c>
      <c r="F233" s="4"/>
      <c r="G233" s="14"/>
      <c r="H233" s="14"/>
    </row>
    <row r="234" spans="1:8" ht="18">
      <c r="A234" s="3"/>
      <c r="B234" s="3"/>
      <c r="C234" s="3"/>
      <c r="D234" s="3"/>
      <c r="E234" s="4">
        <f t="shared" si="5"/>
        <v>0</v>
      </c>
      <c r="F234" s="4"/>
      <c r="G234" s="14"/>
      <c r="H234" s="14"/>
    </row>
    <row r="235" spans="1:8" ht="18">
      <c r="A235" s="3"/>
      <c r="B235" s="3"/>
      <c r="C235" s="3"/>
      <c r="D235" s="3"/>
      <c r="E235" s="4">
        <f t="shared" si="5"/>
        <v>0</v>
      </c>
      <c r="F235" s="4"/>
      <c r="G235" s="14"/>
      <c r="H235" s="14"/>
    </row>
    <row r="236" spans="1:8" ht="18">
      <c r="A236" s="3"/>
      <c r="B236" s="3"/>
      <c r="C236" s="3"/>
      <c r="D236" s="3"/>
      <c r="E236" s="4">
        <f t="shared" si="5"/>
        <v>0</v>
      </c>
      <c r="F236" s="4"/>
      <c r="G236" s="14"/>
      <c r="H236" s="14"/>
    </row>
    <row r="237" spans="1:8" ht="18">
      <c r="A237" s="3"/>
      <c r="B237" s="3"/>
      <c r="C237" s="3"/>
      <c r="D237" s="3"/>
      <c r="E237" s="4">
        <f t="shared" si="5"/>
        <v>0</v>
      </c>
      <c r="F237" s="4"/>
      <c r="G237" s="14"/>
      <c r="H237" s="14"/>
    </row>
    <row r="238" spans="1:8" ht="18">
      <c r="A238" s="3"/>
      <c r="B238" s="3"/>
      <c r="C238" s="3"/>
      <c r="D238" s="3"/>
      <c r="E238" s="4">
        <f t="shared" si="5"/>
        <v>0</v>
      </c>
      <c r="F238" s="4"/>
      <c r="G238" s="14"/>
      <c r="H238" s="14"/>
    </row>
    <row r="239" spans="1:8" ht="18">
      <c r="A239" s="3"/>
      <c r="B239" s="3"/>
      <c r="C239" s="3"/>
      <c r="D239" s="3"/>
      <c r="E239" s="4">
        <f t="shared" si="5"/>
        <v>0</v>
      </c>
      <c r="F239" s="4"/>
      <c r="G239" s="14"/>
      <c r="H239" s="14"/>
    </row>
    <row r="240" spans="1:8" ht="18">
      <c r="A240" s="3"/>
      <c r="B240" s="3"/>
      <c r="C240" s="3"/>
      <c r="D240" s="3"/>
      <c r="E240" s="4">
        <f t="shared" si="5"/>
        <v>0</v>
      </c>
      <c r="F240" s="4"/>
      <c r="G240" s="14"/>
      <c r="H240" s="14"/>
    </row>
    <row r="241" spans="1:8" ht="18">
      <c r="A241" s="3"/>
      <c r="B241" s="3"/>
      <c r="C241" s="3"/>
      <c r="D241" s="3"/>
      <c r="E241" s="4">
        <f t="shared" si="5"/>
        <v>0</v>
      </c>
      <c r="F241" s="4"/>
      <c r="G241" s="14"/>
      <c r="H241" s="14"/>
    </row>
    <row r="242" spans="1:8" ht="18">
      <c r="A242" s="3"/>
      <c r="B242" s="3"/>
      <c r="C242" s="3"/>
      <c r="D242" s="3"/>
      <c r="E242" s="4">
        <f t="shared" si="5"/>
        <v>0</v>
      </c>
      <c r="F242" s="4"/>
      <c r="G242" s="14"/>
      <c r="H242" s="14"/>
    </row>
    <row r="243" spans="1:8" ht="18">
      <c r="A243" s="3"/>
      <c r="B243" s="3"/>
      <c r="C243" s="3"/>
      <c r="D243" s="3"/>
      <c r="E243" s="4">
        <f t="shared" si="5"/>
        <v>0</v>
      </c>
      <c r="F243" s="4"/>
      <c r="G243" s="14"/>
      <c r="H243" s="14"/>
    </row>
    <row r="244" spans="1:8" ht="18">
      <c r="A244" s="3"/>
      <c r="B244" s="3"/>
      <c r="C244" s="3"/>
      <c r="D244" s="3"/>
      <c r="E244" s="4">
        <f t="shared" si="5"/>
        <v>0</v>
      </c>
      <c r="F244" s="4"/>
      <c r="G244" s="14"/>
      <c r="H244" s="14"/>
    </row>
    <row r="245" spans="1:8" ht="18">
      <c r="A245" s="3"/>
      <c r="B245" s="3"/>
      <c r="C245" s="3"/>
      <c r="D245" s="3"/>
      <c r="E245" s="4">
        <f t="shared" si="5"/>
        <v>0</v>
      </c>
      <c r="F245" s="4"/>
      <c r="G245" s="14"/>
      <c r="H245" s="14"/>
    </row>
    <row r="246" spans="1:8" ht="18">
      <c r="A246" s="3"/>
      <c r="B246" s="3"/>
      <c r="C246" s="3"/>
      <c r="D246" s="3"/>
      <c r="E246" s="4">
        <f t="shared" si="5"/>
        <v>0</v>
      </c>
      <c r="F246" s="4"/>
      <c r="G246" s="14"/>
      <c r="H246" s="14"/>
    </row>
    <row r="247" spans="1:8" ht="18">
      <c r="A247" s="3"/>
      <c r="B247" s="3"/>
      <c r="C247" s="3"/>
      <c r="D247" s="3"/>
      <c r="E247" s="4">
        <f t="shared" si="5"/>
        <v>0</v>
      </c>
      <c r="F247" s="4"/>
      <c r="G247" s="14"/>
      <c r="H247" s="14"/>
    </row>
    <row r="248" spans="1:8" ht="18">
      <c r="A248" s="3"/>
      <c r="B248" s="3"/>
      <c r="C248" s="3"/>
      <c r="D248" s="3"/>
      <c r="E248" s="4">
        <f t="shared" si="5"/>
        <v>0</v>
      </c>
      <c r="F248" s="4"/>
      <c r="G248" s="14"/>
      <c r="H248" s="14"/>
    </row>
    <row r="249" spans="1:8" ht="18">
      <c r="A249" s="3"/>
      <c r="B249" s="3"/>
      <c r="C249" s="3"/>
      <c r="D249" s="3"/>
      <c r="E249" s="4">
        <f t="shared" si="5"/>
        <v>0</v>
      </c>
      <c r="F249" s="4"/>
      <c r="G249" s="14"/>
      <c r="H249" s="14"/>
    </row>
    <row r="250" spans="1:8" ht="18">
      <c r="A250" s="3"/>
      <c r="B250" s="3"/>
      <c r="C250" s="3"/>
      <c r="D250" s="3"/>
      <c r="E250" s="4">
        <f t="shared" si="5"/>
        <v>0</v>
      </c>
      <c r="F250" s="4"/>
      <c r="G250" s="14"/>
      <c r="H250" s="14"/>
    </row>
    <row r="251" spans="1:8" ht="18">
      <c r="A251" s="3"/>
      <c r="B251" s="3"/>
      <c r="C251" s="3"/>
      <c r="D251" s="3"/>
      <c r="E251" s="4">
        <f t="shared" si="5"/>
        <v>0</v>
      </c>
      <c r="F251" s="4"/>
      <c r="G251" s="14"/>
      <c r="H251" s="14"/>
    </row>
    <row r="252" spans="1:8" ht="18">
      <c r="A252" s="3"/>
      <c r="B252" s="3"/>
      <c r="C252" s="3"/>
      <c r="D252" s="3"/>
      <c r="E252" s="4">
        <f t="shared" si="5"/>
        <v>0</v>
      </c>
      <c r="F252" s="4"/>
      <c r="G252" s="14"/>
      <c r="H252" s="14"/>
    </row>
    <row r="253" spans="1:8" ht="18">
      <c r="A253" s="3"/>
      <c r="B253" s="3"/>
      <c r="C253" s="3"/>
      <c r="D253" s="3"/>
      <c r="E253" s="4">
        <f t="shared" si="5"/>
        <v>0</v>
      </c>
      <c r="F253" s="4"/>
      <c r="G253" s="14"/>
      <c r="H253" s="14"/>
    </row>
    <row r="254" spans="1:8" ht="18">
      <c r="A254" s="3"/>
      <c r="B254" s="3"/>
      <c r="C254" s="3"/>
      <c r="D254" s="3"/>
      <c r="E254" s="4">
        <f t="shared" si="5"/>
        <v>0</v>
      </c>
      <c r="F254" s="4"/>
      <c r="G254" s="14"/>
      <c r="H254" s="14"/>
    </row>
    <row r="255" spans="1:8" ht="18">
      <c r="A255" s="3"/>
      <c r="B255" s="3"/>
      <c r="C255" s="3"/>
      <c r="D255" s="3"/>
      <c r="E255" s="4">
        <f t="shared" si="5"/>
        <v>0</v>
      </c>
      <c r="F255" s="4"/>
      <c r="G255" s="14"/>
      <c r="H255" s="14"/>
    </row>
    <row r="256" spans="1:8" ht="18">
      <c r="A256" s="3"/>
      <c r="B256" s="3"/>
      <c r="C256" s="3"/>
      <c r="D256" s="3"/>
      <c r="E256" s="4">
        <f t="shared" si="5"/>
        <v>0</v>
      </c>
      <c r="F256" s="4"/>
      <c r="G256" s="14"/>
      <c r="H256" s="14"/>
    </row>
    <row r="257" spans="1:8" ht="18">
      <c r="A257" s="3"/>
      <c r="B257" s="3"/>
      <c r="C257" s="3"/>
      <c r="D257" s="3"/>
      <c r="E257" s="4">
        <f t="shared" si="5"/>
        <v>0</v>
      </c>
      <c r="F257" s="4"/>
      <c r="G257" s="14"/>
      <c r="H257" s="14"/>
    </row>
    <row r="258" spans="1:8" ht="18">
      <c r="A258" s="3"/>
      <c r="B258" s="3"/>
      <c r="C258" s="3"/>
      <c r="D258" s="3"/>
      <c r="E258" s="4">
        <f t="shared" si="5"/>
        <v>0</v>
      </c>
      <c r="F258" s="4"/>
      <c r="G258" s="14"/>
      <c r="H258" s="14"/>
    </row>
    <row r="259" spans="1:8" ht="18">
      <c r="A259" s="3"/>
      <c r="B259" s="3"/>
      <c r="C259" s="3"/>
      <c r="D259" s="3"/>
      <c r="E259" s="4">
        <f t="shared" si="5"/>
        <v>0</v>
      </c>
      <c r="F259" s="4"/>
      <c r="G259" s="14"/>
      <c r="H259" s="14"/>
    </row>
    <row r="260" spans="1:8" ht="18">
      <c r="A260" s="3"/>
      <c r="B260" s="3"/>
      <c r="C260" s="3"/>
      <c r="D260" s="3"/>
      <c r="E260" s="4">
        <f t="shared" si="5"/>
        <v>0</v>
      </c>
      <c r="F260" s="4"/>
      <c r="G260" s="14"/>
      <c r="H260" s="14"/>
    </row>
    <row r="261" spans="1:8" ht="18">
      <c r="A261" s="3"/>
      <c r="B261" s="3"/>
      <c r="C261" s="3"/>
      <c r="D261" s="3"/>
      <c r="E261" s="4">
        <f t="shared" si="5"/>
        <v>0</v>
      </c>
      <c r="F261" s="4"/>
      <c r="G261" s="14"/>
      <c r="H261" s="14"/>
    </row>
    <row r="262" spans="1:8" ht="18">
      <c r="A262" s="3"/>
      <c r="B262" s="3"/>
      <c r="C262" s="3"/>
      <c r="D262" s="3"/>
      <c r="E262" s="4">
        <f t="shared" si="5"/>
        <v>0</v>
      </c>
      <c r="F262" s="4"/>
      <c r="G262" s="14"/>
      <c r="H262" s="14"/>
    </row>
    <row r="263" spans="1:8" ht="18">
      <c r="A263" s="3"/>
      <c r="B263" s="3"/>
      <c r="C263" s="3"/>
      <c r="D263" s="3"/>
      <c r="E263" s="4">
        <f t="shared" si="5"/>
        <v>0</v>
      </c>
      <c r="F263" s="4"/>
      <c r="G263" s="14"/>
      <c r="H263" s="14"/>
    </row>
    <row r="264" spans="1:8" ht="18">
      <c r="A264" s="3"/>
      <c r="B264" s="3"/>
      <c r="C264" s="3"/>
      <c r="D264" s="3"/>
      <c r="E264" s="4">
        <f t="shared" si="5"/>
        <v>0</v>
      </c>
      <c r="F264" s="4"/>
      <c r="G264" s="14"/>
      <c r="H264" s="14"/>
    </row>
    <row r="265" spans="1:8" ht="18">
      <c r="A265" s="3"/>
      <c r="B265" s="3"/>
      <c r="C265" s="3"/>
      <c r="D265" s="3"/>
      <c r="E265" s="4">
        <f t="shared" si="5"/>
        <v>0</v>
      </c>
      <c r="F265" s="4"/>
      <c r="G265" s="14"/>
      <c r="H265" s="14"/>
    </row>
    <row r="266" spans="1:8" ht="18">
      <c r="A266" s="3"/>
      <c r="B266" s="3"/>
      <c r="C266" s="3"/>
      <c r="D266" s="3"/>
      <c r="E266" s="4">
        <f t="shared" si="5"/>
        <v>0</v>
      </c>
      <c r="F266" s="4"/>
      <c r="G266" s="14"/>
      <c r="H266" s="14"/>
    </row>
    <row r="267" spans="1:8" ht="18">
      <c r="A267" s="3"/>
      <c r="B267" s="3"/>
      <c r="C267" s="3"/>
      <c r="D267" s="3"/>
      <c r="E267" s="4">
        <f t="shared" ref="E267:E330" si="6">(C267*C266)+(D266*D267)</f>
        <v>0</v>
      </c>
      <c r="F267" s="4"/>
      <c r="G267" s="14"/>
      <c r="H267" s="14"/>
    </row>
    <row r="268" spans="1:8" ht="18">
      <c r="A268" s="3"/>
      <c r="B268" s="3"/>
      <c r="C268" s="3"/>
      <c r="D268" s="3"/>
      <c r="E268" s="4">
        <f t="shared" si="6"/>
        <v>0</v>
      </c>
      <c r="F268" s="4"/>
      <c r="G268" s="14"/>
      <c r="H268" s="14"/>
    </row>
    <row r="269" spans="1:8" ht="18">
      <c r="A269" s="3"/>
      <c r="B269" s="3"/>
      <c r="C269" s="3"/>
      <c r="D269" s="3"/>
      <c r="E269" s="4">
        <f t="shared" si="6"/>
        <v>0</v>
      </c>
      <c r="F269" s="4"/>
      <c r="G269" s="14"/>
      <c r="H269" s="14"/>
    </row>
    <row r="270" spans="1:8" ht="18">
      <c r="A270" s="3"/>
      <c r="B270" s="3"/>
      <c r="C270" s="3"/>
      <c r="D270" s="3"/>
      <c r="E270" s="4">
        <f t="shared" si="6"/>
        <v>0</v>
      </c>
      <c r="F270" s="4"/>
      <c r="G270" s="14"/>
      <c r="H270" s="14"/>
    </row>
    <row r="271" spans="1:8" ht="18">
      <c r="A271" s="3"/>
      <c r="B271" s="3"/>
      <c r="C271" s="3"/>
      <c r="D271" s="3"/>
      <c r="E271" s="4">
        <f t="shared" si="6"/>
        <v>0</v>
      </c>
      <c r="F271" s="4"/>
      <c r="G271" s="14"/>
      <c r="H271" s="14"/>
    </row>
    <row r="272" spans="1:8" ht="18">
      <c r="A272" s="3"/>
      <c r="B272" s="3"/>
      <c r="C272" s="3"/>
      <c r="D272" s="3"/>
      <c r="E272" s="4">
        <f t="shared" si="6"/>
        <v>0</v>
      </c>
      <c r="F272" s="4"/>
      <c r="G272" s="14"/>
      <c r="H272" s="14"/>
    </row>
    <row r="273" spans="1:8" ht="18">
      <c r="A273" s="3"/>
      <c r="B273" s="3"/>
      <c r="C273" s="3"/>
      <c r="D273" s="3"/>
      <c r="E273" s="4">
        <f t="shared" si="6"/>
        <v>0</v>
      </c>
      <c r="F273" s="4"/>
      <c r="G273" s="14"/>
      <c r="H273" s="14"/>
    </row>
    <row r="274" spans="1:8" ht="18">
      <c r="A274" s="3"/>
      <c r="B274" s="3"/>
      <c r="C274" s="3"/>
      <c r="D274" s="3"/>
      <c r="E274" s="4">
        <f t="shared" si="6"/>
        <v>0</v>
      </c>
      <c r="F274" s="4"/>
      <c r="G274" s="14"/>
      <c r="H274" s="14"/>
    </row>
    <row r="275" spans="1:8" ht="18">
      <c r="A275" s="3"/>
      <c r="B275" s="3"/>
      <c r="C275" s="3"/>
      <c r="D275" s="3"/>
      <c r="E275" s="4">
        <f t="shared" si="6"/>
        <v>0</v>
      </c>
      <c r="F275" s="4"/>
      <c r="G275" s="14"/>
      <c r="H275" s="14"/>
    </row>
    <row r="276" spans="1:8" ht="18">
      <c r="A276" s="3"/>
      <c r="B276" s="3"/>
      <c r="C276" s="3"/>
      <c r="D276" s="3"/>
      <c r="E276" s="4">
        <f t="shared" si="6"/>
        <v>0</v>
      </c>
      <c r="F276" s="4"/>
      <c r="G276" s="14"/>
      <c r="H276" s="14"/>
    </row>
    <row r="277" spans="1:8" ht="18">
      <c r="A277" s="3"/>
      <c r="B277" s="3"/>
      <c r="C277" s="3"/>
      <c r="D277" s="3"/>
      <c r="E277" s="4">
        <f t="shared" si="6"/>
        <v>0</v>
      </c>
      <c r="F277" s="4"/>
      <c r="G277" s="14"/>
      <c r="H277" s="14"/>
    </row>
    <row r="278" spans="1:8" ht="18">
      <c r="A278" s="3"/>
      <c r="B278" s="3"/>
      <c r="C278" s="3"/>
      <c r="D278" s="3"/>
      <c r="E278" s="4">
        <f t="shared" si="6"/>
        <v>0</v>
      </c>
      <c r="F278" s="4"/>
      <c r="G278" s="14"/>
      <c r="H278" s="14"/>
    </row>
    <row r="279" spans="1:8" ht="18">
      <c r="A279" s="3"/>
      <c r="B279" s="3"/>
      <c r="C279" s="3"/>
      <c r="D279" s="3"/>
      <c r="E279" s="4">
        <f t="shared" si="6"/>
        <v>0</v>
      </c>
      <c r="F279" s="4"/>
      <c r="G279" s="14"/>
      <c r="H279" s="14"/>
    </row>
    <row r="280" spans="1:8" ht="18">
      <c r="A280" s="3"/>
      <c r="B280" s="3"/>
      <c r="C280" s="3"/>
      <c r="D280" s="3"/>
      <c r="E280" s="4">
        <f t="shared" si="6"/>
        <v>0</v>
      </c>
      <c r="F280" s="4"/>
      <c r="G280" s="14"/>
      <c r="H280" s="14"/>
    </row>
    <row r="281" spans="1:8" ht="18">
      <c r="A281" s="3"/>
      <c r="B281" s="3"/>
      <c r="C281" s="3"/>
      <c r="D281" s="3"/>
      <c r="E281" s="4">
        <f t="shared" si="6"/>
        <v>0</v>
      </c>
      <c r="F281" s="4"/>
      <c r="G281" s="14"/>
      <c r="H281" s="14"/>
    </row>
    <row r="282" spans="1:8" ht="18">
      <c r="A282" s="3"/>
      <c r="B282" s="3"/>
      <c r="C282" s="3"/>
      <c r="D282" s="3"/>
      <c r="E282" s="4">
        <f t="shared" si="6"/>
        <v>0</v>
      </c>
      <c r="F282" s="4"/>
      <c r="G282" s="14"/>
      <c r="H282" s="14"/>
    </row>
    <row r="283" spans="1:8" ht="18">
      <c r="A283" s="3"/>
      <c r="B283" s="3"/>
      <c r="C283" s="3"/>
      <c r="D283" s="3"/>
      <c r="E283" s="4">
        <f t="shared" si="6"/>
        <v>0</v>
      </c>
      <c r="F283" s="4"/>
      <c r="G283" s="14"/>
      <c r="H283" s="14"/>
    </row>
    <row r="284" spans="1:8" ht="18">
      <c r="A284" s="3"/>
      <c r="B284" s="3"/>
      <c r="C284" s="3"/>
      <c r="D284" s="3"/>
      <c r="E284" s="4">
        <f t="shared" si="6"/>
        <v>0</v>
      </c>
      <c r="F284" s="4"/>
      <c r="G284" s="14"/>
      <c r="H284" s="14"/>
    </row>
    <row r="285" spans="1:8" ht="18">
      <c r="A285" s="3"/>
      <c r="B285" s="3"/>
      <c r="C285" s="3"/>
      <c r="D285" s="3"/>
      <c r="E285" s="4">
        <f t="shared" si="6"/>
        <v>0</v>
      </c>
      <c r="F285" s="4"/>
      <c r="G285" s="14"/>
      <c r="H285" s="14"/>
    </row>
    <row r="286" spans="1:8" ht="18">
      <c r="A286" s="3"/>
      <c r="B286" s="3"/>
      <c r="C286" s="3"/>
      <c r="D286" s="3"/>
      <c r="E286" s="4">
        <f t="shared" si="6"/>
        <v>0</v>
      </c>
      <c r="F286" s="4"/>
      <c r="G286" s="14"/>
      <c r="H286" s="14"/>
    </row>
    <row r="287" spans="1:8" ht="18">
      <c r="A287" s="3"/>
      <c r="B287" s="3"/>
      <c r="C287" s="3"/>
      <c r="D287" s="3"/>
      <c r="E287" s="4">
        <f t="shared" si="6"/>
        <v>0</v>
      </c>
      <c r="F287" s="4"/>
      <c r="G287" s="14"/>
      <c r="H287" s="14"/>
    </row>
    <row r="288" spans="1:8" ht="18">
      <c r="A288" s="3"/>
      <c r="B288" s="3"/>
      <c r="C288" s="3"/>
      <c r="D288" s="3"/>
      <c r="E288" s="4">
        <f t="shared" si="6"/>
        <v>0</v>
      </c>
      <c r="F288" s="4"/>
      <c r="G288" s="14"/>
      <c r="H288" s="14"/>
    </row>
    <row r="289" spans="1:8" ht="18">
      <c r="A289" s="3"/>
      <c r="B289" s="3"/>
      <c r="C289" s="3"/>
      <c r="D289" s="3"/>
      <c r="E289" s="4">
        <f t="shared" si="6"/>
        <v>0</v>
      </c>
      <c r="F289" s="4"/>
      <c r="G289" s="14"/>
      <c r="H289" s="14"/>
    </row>
    <row r="290" spans="1:8" ht="18">
      <c r="A290" s="3"/>
      <c r="B290" s="3"/>
      <c r="C290" s="3"/>
      <c r="D290" s="3"/>
      <c r="E290" s="4">
        <f t="shared" si="6"/>
        <v>0</v>
      </c>
      <c r="F290" s="4"/>
      <c r="G290" s="14"/>
      <c r="H290" s="14"/>
    </row>
    <row r="291" spans="1:8" ht="18">
      <c r="A291" s="3"/>
      <c r="B291" s="3"/>
      <c r="C291" s="3"/>
      <c r="D291" s="3"/>
      <c r="E291" s="4">
        <f t="shared" si="6"/>
        <v>0</v>
      </c>
      <c r="F291" s="4"/>
      <c r="G291" s="14"/>
      <c r="H291" s="14"/>
    </row>
    <row r="292" spans="1:8" ht="18">
      <c r="A292" s="3"/>
      <c r="B292" s="3"/>
      <c r="C292" s="3"/>
      <c r="D292" s="3"/>
      <c r="E292" s="4">
        <f t="shared" si="6"/>
        <v>0</v>
      </c>
      <c r="F292" s="4"/>
      <c r="G292" s="14"/>
      <c r="H292" s="14"/>
    </row>
    <row r="293" spans="1:8" ht="18">
      <c r="A293" s="3"/>
      <c r="B293" s="3"/>
      <c r="C293" s="3"/>
      <c r="D293" s="3"/>
      <c r="E293" s="4">
        <f t="shared" si="6"/>
        <v>0</v>
      </c>
      <c r="F293" s="4"/>
      <c r="G293" s="14"/>
      <c r="H293" s="14"/>
    </row>
    <row r="294" spans="1:8" ht="18">
      <c r="A294" s="3"/>
      <c r="B294" s="3"/>
      <c r="C294" s="3"/>
      <c r="D294" s="3"/>
      <c r="E294" s="4">
        <f t="shared" si="6"/>
        <v>0</v>
      </c>
      <c r="F294" s="4"/>
      <c r="G294" s="14"/>
      <c r="H294" s="14"/>
    </row>
    <row r="295" spans="1:8" ht="18">
      <c r="A295" s="3"/>
      <c r="B295" s="3"/>
      <c r="C295" s="3"/>
      <c r="D295" s="3"/>
      <c r="E295" s="4">
        <f t="shared" si="6"/>
        <v>0</v>
      </c>
      <c r="F295" s="4"/>
      <c r="G295" s="14"/>
      <c r="H295" s="14"/>
    </row>
    <row r="296" spans="1:8" ht="18">
      <c r="A296" s="3"/>
      <c r="B296" s="3"/>
      <c r="C296" s="3"/>
      <c r="D296" s="3"/>
      <c r="E296" s="4">
        <f t="shared" si="6"/>
        <v>0</v>
      </c>
      <c r="F296" s="4"/>
      <c r="G296" s="14"/>
      <c r="H296" s="14"/>
    </row>
    <row r="297" spans="1:8" ht="18">
      <c r="A297" s="3"/>
      <c r="B297" s="3"/>
      <c r="C297" s="3"/>
      <c r="D297" s="3"/>
      <c r="E297" s="4">
        <f t="shared" si="6"/>
        <v>0</v>
      </c>
      <c r="F297" s="4"/>
      <c r="G297" s="14"/>
      <c r="H297" s="14"/>
    </row>
    <row r="298" spans="1:8" ht="18">
      <c r="A298" s="3"/>
      <c r="B298" s="3"/>
      <c r="C298" s="3"/>
      <c r="D298" s="3"/>
      <c r="E298" s="4">
        <f t="shared" si="6"/>
        <v>0</v>
      </c>
      <c r="F298" s="4"/>
      <c r="G298" s="14"/>
      <c r="H298" s="14"/>
    </row>
    <row r="299" spans="1:8" ht="18">
      <c r="A299" s="3"/>
      <c r="B299" s="3"/>
      <c r="C299" s="3"/>
      <c r="D299" s="3"/>
      <c r="E299" s="4">
        <f t="shared" si="6"/>
        <v>0</v>
      </c>
      <c r="F299" s="4"/>
      <c r="G299" s="14"/>
      <c r="H299" s="14"/>
    </row>
    <row r="300" spans="1:8" ht="18">
      <c r="A300" s="3"/>
      <c r="B300" s="3"/>
      <c r="C300" s="3"/>
      <c r="D300" s="3"/>
      <c r="E300" s="4">
        <f t="shared" si="6"/>
        <v>0</v>
      </c>
      <c r="F300" s="4"/>
      <c r="G300" s="14"/>
      <c r="H300" s="14"/>
    </row>
    <row r="301" spans="1:8" ht="18">
      <c r="A301" s="3"/>
      <c r="B301" s="3"/>
      <c r="C301" s="3"/>
      <c r="D301" s="3"/>
      <c r="E301" s="4">
        <f t="shared" si="6"/>
        <v>0</v>
      </c>
      <c r="F301" s="4"/>
      <c r="G301" s="14"/>
      <c r="H301" s="14"/>
    </row>
    <row r="302" spans="1:8" ht="18">
      <c r="A302" s="3"/>
      <c r="B302" s="3"/>
      <c r="C302" s="3"/>
      <c r="D302" s="3"/>
      <c r="E302" s="4">
        <f t="shared" si="6"/>
        <v>0</v>
      </c>
      <c r="F302" s="4"/>
      <c r="G302" s="14"/>
      <c r="H302" s="14"/>
    </row>
    <row r="303" spans="1:8" ht="18">
      <c r="A303" s="3"/>
      <c r="B303" s="3"/>
      <c r="C303" s="3"/>
      <c r="D303" s="3"/>
      <c r="E303" s="4">
        <f t="shared" si="6"/>
        <v>0</v>
      </c>
      <c r="F303" s="4"/>
      <c r="G303" s="14"/>
      <c r="H303" s="14"/>
    </row>
    <row r="304" spans="1:8" ht="18">
      <c r="A304" s="3"/>
      <c r="B304" s="3"/>
      <c r="C304" s="3"/>
      <c r="D304" s="3"/>
      <c r="E304" s="4">
        <f t="shared" si="6"/>
        <v>0</v>
      </c>
      <c r="F304" s="4"/>
      <c r="G304" s="14"/>
      <c r="H304" s="14"/>
    </row>
    <row r="305" spans="1:8" ht="18">
      <c r="A305" s="3"/>
      <c r="B305" s="3"/>
      <c r="C305" s="3"/>
      <c r="D305" s="3"/>
      <c r="E305" s="4">
        <f t="shared" si="6"/>
        <v>0</v>
      </c>
      <c r="F305" s="4"/>
      <c r="G305" s="14"/>
      <c r="H305" s="14"/>
    </row>
    <row r="306" spans="1:8" ht="18">
      <c r="A306" s="3"/>
      <c r="B306" s="3"/>
      <c r="C306" s="3"/>
      <c r="D306" s="3"/>
      <c r="E306" s="4">
        <f t="shared" si="6"/>
        <v>0</v>
      </c>
      <c r="F306" s="4"/>
      <c r="G306" s="14"/>
      <c r="H306" s="14"/>
    </row>
    <row r="307" spans="1:8" ht="18">
      <c r="A307" s="3"/>
      <c r="B307" s="3"/>
      <c r="C307" s="3"/>
      <c r="D307" s="3"/>
      <c r="E307" s="4">
        <f t="shared" si="6"/>
        <v>0</v>
      </c>
      <c r="F307" s="4"/>
      <c r="G307" s="14"/>
      <c r="H307" s="14"/>
    </row>
    <row r="308" spans="1:8" ht="18">
      <c r="A308" s="3"/>
      <c r="B308" s="3"/>
      <c r="C308" s="3"/>
      <c r="D308" s="3"/>
      <c r="E308" s="4">
        <f t="shared" si="6"/>
        <v>0</v>
      </c>
      <c r="F308" s="4"/>
      <c r="G308" s="14"/>
      <c r="H308" s="14"/>
    </row>
    <row r="309" spans="1:8" ht="18">
      <c r="A309" s="3"/>
      <c r="B309" s="3"/>
      <c r="C309" s="3"/>
      <c r="D309" s="3"/>
      <c r="E309" s="4">
        <f t="shared" si="6"/>
        <v>0</v>
      </c>
      <c r="F309" s="4"/>
      <c r="G309" s="14"/>
      <c r="H309" s="14"/>
    </row>
    <row r="310" spans="1:8" ht="18">
      <c r="A310" s="3"/>
      <c r="B310" s="3"/>
      <c r="C310" s="3"/>
      <c r="D310" s="3"/>
      <c r="E310" s="4">
        <f t="shared" si="6"/>
        <v>0</v>
      </c>
      <c r="F310" s="4"/>
      <c r="G310" s="14"/>
      <c r="H310" s="14"/>
    </row>
    <row r="311" spans="1:8" ht="18">
      <c r="A311" s="3"/>
      <c r="B311" s="3"/>
      <c r="C311" s="3"/>
      <c r="D311" s="3"/>
      <c r="E311" s="4">
        <f t="shared" si="6"/>
        <v>0</v>
      </c>
      <c r="F311" s="4"/>
      <c r="G311" s="14"/>
      <c r="H311" s="14"/>
    </row>
    <row r="312" spans="1:8" ht="18">
      <c r="A312" s="3"/>
      <c r="B312" s="3"/>
      <c r="C312" s="3"/>
      <c r="D312" s="3"/>
      <c r="E312" s="4">
        <f t="shared" si="6"/>
        <v>0</v>
      </c>
      <c r="F312" s="4"/>
      <c r="G312" s="14"/>
      <c r="H312" s="14"/>
    </row>
    <row r="313" spans="1:8" ht="18">
      <c r="A313" s="3"/>
      <c r="B313" s="3"/>
      <c r="C313" s="3"/>
      <c r="D313" s="3"/>
      <c r="E313" s="4">
        <f t="shared" si="6"/>
        <v>0</v>
      </c>
      <c r="F313" s="4"/>
      <c r="G313" s="14"/>
      <c r="H313" s="14"/>
    </row>
    <row r="314" spans="1:8" ht="18">
      <c r="A314" s="3"/>
      <c r="B314" s="3"/>
      <c r="C314" s="3"/>
      <c r="D314" s="3"/>
      <c r="E314" s="4">
        <f t="shared" si="6"/>
        <v>0</v>
      </c>
      <c r="F314" s="4"/>
      <c r="G314" s="14"/>
      <c r="H314" s="14"/>
    </row>
    <row r="315" spans="1:8" ht="18">
      <c r="A315" s="3"/>
      <c r="B315" s="3"/>
      <c r="C315" s="3"/>
      <c r="D315" s="3"/>
      <c r="E315" s="4">
        <f t="shared" si="6"/>
        <v>0</v>
      </c>
      <c r="F315" s="4"/>
      <c r="G315" s="14"/>
      <c r="H315" s="14"/>
    </row>
    <row r="316" spans="1:8" ht="18">
      <c r="A316" s="3"/>
      <c r="B316" s="3"/>
      <c r="C316" s="3"/>
      <c r="D316" s="3"/>
      <c r="E316" s="4">
        <f t="shared" si="6"/>
        <v>0</v>
      </c>
      <c r="F316" s="4"/>
      <c r="G316" s="14"/>
      <c r="H316" s="14"/>
    </row>
    <row r="317" spans="1:8" ht="18">
      <c r="A317" s="3"/>
      <c r="B317" s="3"/>
      <c r="C317" s="3"/>
      <c r="D317" s="3"/>
      <c r="E317" s="4">
        <f t="shared" si="6"/>
        <v>0</v>
      </c>
      <c r="F317" s="4"/>
      <c r="G317" s="14"/>
      <c r="H317" s="14"/>
    </row>
    <row r="318" spans="1:8" ht="18">
      <c r="A318" s="3"/>
      <c r="B318" s="3"/>
      <c r="C318" s="3"/>
      <c r="D318" s="3"/>
      <c r="E318" s="4">
        <f t="shared" si="6"/>
        <v>0</v>
      </c>
      <c r="F318" s="4"/>
      <c r="G318" s="14"/>
      <c r="H318" s="14"/>
    </row>
    <row r="319" spans="1:8" ht="18">
      <c r="A319" s="3"/>
      <c r="B319" s="3"/>
      <c r="C319" s="3"/>
      <c r="D319" s="3"/>
      <c r="E319" s="4">
        <f t="shared" si="6"/>
        <v>0</v>
      </c>
      <c r="F319" s="4"/>
      <c r="G319" s="14"/>
      <c r="H319" s="14"/>
    </row>
    <row r="320" spans="1:8" ht="18">
      <c r="A320" s="3"/>
      <c r="B320" s="3"/>
      <c r="C320" s="3"/>
      <c r="D320" s="3"/>
      <c r="E320" s="4">
        <f t="shared" si="6"/>
        <v>0</v>
      </c>
      <c r="F320" s="4"/>
      <c r="G320" s="14"/>
      <c r="H320" s="14"/>
    </row>
    <row r="321" spans="1:8" ht="18">
      <c r="A321" s="3"/>
      <c r="B321" s="3"/>
      <c r="C321" s="3"/>
      <c r="D321" s="3"/>
      <c r="E321" s="4">
        <f t="shared" si="6"/>
        <v>0</v>
      </c>
      <c r="F321" s="4"/>
      <c r="G321" s="14"/>
      <c r="H321" s="14"/>
    </row>
    <row r="322" spans="1:8" ht="18">
      <c r="A322" s="3"/>
      <c r="B322" s="3"/>
      <c r="C322" s="3"/>
      <c r="D322" s="3"/>
      <c r="E322" s="4">
        <f t="shared" si="6"/>
        <v>0</v>
      </c>
      <c r="F322" s="4"/>
      <c r="G322" s="14"/>
      <c r="H322" s="14"/>
    </row>
    <row r="323" spans="1:8" ht="18">
      <c r="A323" s="3"/>
      <c r="B323" s="3"/>
      <c r="C323" s="3"/>
      <c r="D323" s="3"/>
      <c r="E323" s="4">
        <f t="shared" si="6"/>
        <v>0</v>
      </c>
      <c r="F323" s="4"/>
      <c r="G323" s="14"/>
      <c r="H323" s="14"/>
    </row>
    <row r="324" spans="1:8" ht="18">
      <c r="A324" s="3"/>
      <c r="B324" s="3"/>
      <c r="C324" s="3"/>
      <c r="D324" s="3"/>
      <c r="E324" s="4">
        <f t="shared" si="6"/>
        <v>0</v>
      </c>
      <c r="F324" s="4"/>
      <c r="G324" s="14"/>
      <c r="H324" s="14"/>
    </row>
    <row r="325" spans="1:8" ht="18">
      <c r="A325" s="3"/>
      <c r="B325" s="3"/>
      <c r="C325" s="3"/>
      <c r="D325" s="3"/>
      <c r="E325" s="4">
        <f t="shared" si="6"/>
        <v>0</v>
      </c>
      <c r="F325" s="4"/>
      <c r="G325" s="14"/>
      <c r="H325" s="14"/>
    </row>
    <row r="326" spans="1:8" ht="18">
      <c r="A326" s="3"/>
      <c r="B326" s="3"/>
      <c r="C326" s="3"/>
      <c r="D326" s="3"/>
      <c r="E326" s="4">
        <f t="shared" si="6"/>
        <v>0</v>
      </c>
      <c r="F326" s="4"/>
      <c r="G326" s="14"/>
      <c r="H326" s="14"/>
    </row>
    <row r="327" spans="1:8" ht="18">
      <c r="A327" s="3"/>
      <c r="B327" s="3"/>
      <c r="C327" s="3"/>
      <c r="D327" s="3"/>
      <c r="E327" s="4">
        <f t="shared" si="6"/>
        <v>0</v>
      </c>
      <c r="F327" s="4"/>
      <c r="G327" s="14"/>
      <c r="H327" s="14"/>
    </row>
    <row r="328" spans="1:8" ht="18">
      <c r="A328" s="3"/>
      <c r="B328" s="3"/>
      <c r="C328" s="3"/>
      <c r="D328" s="3"/>
      <c r="E328" s="4">
        <f t="shared" si="6"/>
        <v>0</v>
      </c>
      <c r="F328" s="4"/>
      <c r="G328" s="14"/>
      <c r="H328" s="14"/>
    </row>
    <row r="329" spans="1:8" ht="18">
      <c r="A329" s="3"/>
      <c r="B329" s="3"/>
      <c r="C329" s="3"/>
      <c r="D329" s="3"/>
      <c r="E329" s="4">
        <f t="shared" si="6"/>
        <v>0</v>
      </c>
      <c r="F329" s="4"/>
      <c r="G329" s="14"/>
      <c r="H329" s="14"/>
    </row>
    <row r="330" spans="1:8" ht="18">
      <c r="A330" s="3"/>
      <c r="B330" s="3"/>
      <c r="C330" s="3"/>
      <c r="D330" s="3"/>
      <c r="E330" s="4">
        <f t="shared" si="6"/>
        <v>0</v>
      </c>
      <c r="F330" s="4"/>
      <c r="G330" s="14"/>
      <c r="H330" s="14"/>
    </row>
    <row r="331" spans="1:8" ht="18">
      <c r="A331" s="3"/>
      <c r="B331" s="3"/>
      <c r="C331" s="3"/>
      <c r="D331" s="3"/>
      <c r="E331" s="4">
        <f t="shared" ref="E331:E351" si="7">(C331*C330)+(D330*D331)</f>
        <v>0</v>
      </c>
      <c r="F331" s="4"/>
      <c r="G331" s="14"/>
      <c r="H331" s="14"/>
    </row>
    <row r="332" spans="1:8" ht="18">
      <c r="A332" s="3"/>
      <c r="B332" s="3"/>
      <c r="C332" s="3"/>
      <c r="D332" s="3"/>
      <c r="E332" s="4">
        <f t="shared" si="7"/>
        <v>0</v>
      </c>
      <c r="F332" s="4"/>
      <c r="G332" s="14"/>
      <c r="H332" s="14"/>
    </row>
    <row r="333" spans="1:8" ht="18">
      <c r="A333" s="3"/>
      <c r="B333" s="3"/>
      <c r="C333" s="3"/>
      <c r="D333" s="3"/>
      <c r="E333" s="4">
        <f t="shared" si="7"/>
        <v>0</v>
      </c>
      <c r="F333" s="4"/>
      <c r="G333" s="14"/>
      <c r="H333" s="14"/>
    </row>
    <row r="334" spans="1:8" ht="18">
      <c r="A334" s="3"/>
      <c r="B334" s="3"/>
      <c r="C334" s="3"/>
      <c r="D334" s="3"/>
      <c r="E334" s="4">
        <f t="shared" si="7"/>
        <v>0</v>
      </c>
      <c r="F334" s="4"/>
      <c r="G334" s="14"/>
      <c r="H334" s="14"/>
    </row>
    <row r="335" spans="1:8" ht="18">
      <c r="A335" s="3"/>
      <c r="B335" s="3"/>
      <c r="C335" s="3"/>
      <c r="D335" s="3"/>
      <c r="E335" s="4">
        <f t="shared" si="7"/>
        <v>0</v>
      </c>
      <c r="F335" s="4"/>
      <c r="G335" s="14"/>
      <c r="H335" s="14"/>
    </row>
    <row r="336" spans="1:8" ht="18">
      <c r="A336" s="3"/>
      <c r="B336" s="3"/>
      <c r="C336" s="3"/>
      <c r="D336" s="3"/>
      <c r="E336" s="4">
        <f t="shared" si="7"/>
        <v>0</v>
      </c>
      <c r="F336" s="4"/>
      <c r="G336" s="14"/>
      <c r="H336" s="14"/>
    </row>
    <row r="337" spans="1:8" ht="18">
      <c r="A337" s="3"/>
      <c r="B337" s="3"/>
      <c r="C337" s="3"/>
      <c r="D337" s="3"/>
      <c r="E337" s="4">
        <f t="shared" si="7"/>
        <v>0</v>
      </c>
      <c r="F337" s="4"/>
      <c r="G337" s="14"/>
      <c r="H337" s="14"/>
    </row>
    <row r="338" spans="1:8" ht="18">
      <c r="A338" s="3"/>
      <c r="B338" s="3"/>
      <c r="C338" s="3"/>
      <c r="D338" s="3"/>
      <c r="E338" s="4">
        <f t="shared" si="7"/>
        <v>0</v>
      </c>
      <c r="F338" s="4"/>
      <c r="G338" s="14"/>
      <c r="H338" s="14"/>
    </row>
    <row r="339" spans="1:8" ht="18">
      <c r="A339" s="3"/>
      <c r="B339" s="3"/>
      <c r="C339" s="3"/>
      <c r="D339" s="3"/>
      <c r="E339" s="4">
        <f t="shared" si="7"/>
        <v>0</v>
      </c>
      <c r="F339" s="4"/>
      <c r="G339" s="14"/>
      <c r="H339" s="14"/>
    </row>
    <row r="340" spans="1:8" ht="18">
      <c r="A340" s="3"/>
      <c r="B340" s="3"/>
      <c r="C340" s="3"/>
      <c r="D340" s="3"/>
      <c r="E340" s="4">
        <f t="shared" si="7"/>
        <v>0</v>
      </c>
      <c r="F340" s="4"/>
      <c r="G340" s="14"/>
      <c r="H340" s="14"/>
    </row>
    <row r="341" spans="1:8" ht="18">
      <c r="A341" s="3"/>
      <c r="B341" s="3"/>
      <c r="C341" s="3"/>
      <c r="D341" s="3"/>
      <c r="E341" s="4">
        <f t="shared" si="7"/>
        <v>0</v>
      </c>
      <c r="F341" s="4"/>
      <c r="G341" s="14"/>
      <c r="H341" s="14"/>
    </row>
    <row r="342" spans="1:8" ht="18">
      <c r="A342" s="3"/>
      <c r="B342" s="3"/>
      <c r="C342" s="3"/>
      <c r="D342" s="3"/>
      <c r="E342" s="4">
        <f t="shared" si="7"/>
        <v>0</v>
      </c>
      <c r="F342" s="4"/>
      <c r="G342" s="14"/>
      <c r="H342" s="14"/>
    </row>
    <row r="343" spans="1:8" ht="18">
      <c r="A343" s="3"/>
      <c r="B343" s="3"/>
      <c r="C343" s="3"/>
      <c r="D343" s="3"/>
      <c r="E343" s="4">
        <f t="shared" si="7"/>
        <v>0</v>
      </c>
      <c r="F343" s="4"/>
      <c r="G343" s="14"/>
      <c r="H343" s="14"/>
    </row>
    <row r="344" spans="1:8" ht="18">
      <c r="A344" s="3"/>
      <c r="B344" s="3"/>
      <c r="C344" s="3"/>
      <c r="D344" s="3"/>
      <c r="E344" s="4">
        <f t="shared" si="7"/>
        <v>0</v>
      </c>
      <c r="F344" s="4"/>
      <c r="G344" s="14"/>
      <c r="H344" s="14"/>
    </row>
    <row r="345" spans="1:8" ht="18">
      <c r="A345" s="3"/>
      <c r="B345" s="3"/>
      <c r="C345" s="3"/>
      <c r="D345" s="3"/>
      <c r="E345" s="4">
        <f t="shared" si="7"/>
        <v>0</v>
      </c>
      <c r="F345" s="4"/>
      <c r="G345" s="14"/>
      <c r="H345" s="14"/>
    </row>
    <row r="346" spans="1:8" ht="18">
      <c r="A346" s="3"/>
      <c r="B346" s="3"/>
      <c r="C346" s="3"/>
      <c r="D346" s="3"/>
      <c r="E346" s="4">
        <f t="shared" si="7"/>
        <v>0</v>
      </c>
      <c r="F346" s="4"/>
      <c r="G346" s="14"/>
      <c r="H346" s="14"/>
    </row>
    <row r="347" spans="1:8" ht="18">
      <c r="A347" s="3"/>
      <c r="B347" s="3"/>
      <c r="C347" s="3"/>
      <c r="D347" s="3"/>
      <c r="E347" s="4">
        <f t="shared" si="7"/>
        <v>0</v>
      </c>
      <c r="F347" s="4"/>
      <c r="G347" s="14"/>
      <c r="H347" s="14"/>
    </row>
    <row r="348" spans="1:8" ht="18">
      <c r="A348" s="3"/>
      <c r="B348" s="3"/>
      <c r="C348" s="3"/>
      <c r="D348" s="3"/>
      <c r="E348" s="4">
        <f t="shared" si="7"/>
        <v>0</v>
      </c>
      <c r="F348" s="4"/>
      <c r="G348" s="14"/>
      <c r="H348" s="14"/>
    </row>
    <row r="349" spans="1:8" ht="18">
      <c r="A349" s="3"/>
      <c r="B349" s="3"/>
      <c r="C349" s="3"/>
      <c r="D349" s="3"/>
      <c r="E349" s="4">
        <f t="shared" si="7"/>
        <v>0</v>
      </c>
      <c r="F349" s="4"/>
      <c r="G349" s="14"/>
      <c r="H349" s="14"/>
    </row>
    <row r="350" spans="1:8" ht="18">
      <c r="A350" s="3"/>
      <c r="B350" s="3"/>
      <c r="C350" s="3"/>
      <c r="D350" s="3"/>
      <c r="E350" s="4">
        <f t="shared" si="7"/>
        <v>0</v>
      </c>
      <c r="F350" s="4"/>
      <c r="G350" s="14"/>
      <c r="H350" s="14"/>
    </row>
    <row r="351" spans="1:8" ht="18">
      <c r="A351" s="3"/>
      <c r="B351" s="3"/>
      <c r="C351" s="3"/>
      <c r="D351" s="3"/>
      <c r="E351" s="4">
        <f t="shared" si="7"/>
        <v>0</v>
      </c>
      <c r="F351" s="4"/>
      <c r="G351" s="14"/>
      <c r="H351" s="14"/>
    </row>
  </sheetData>
  <sheetProtection selectLockedCells="1"/>
  <mergeCells count="17">
    <mergeCell ref="N23:O23"/>
    <mergeCell ref="N24:O24"/>
    <mergeCell ref="J17:O18"/>
    <mergeCell ref="J21:K21"/>
    <mergeCell ref="J20:K20"/>
    <mergeCell ref="J22:K22"/>
    <mergeCell ref="K16:M16"/>
    <mergeCell ref="K13:K14"/>
    <mergeCell ref="E5:E9"/>
    <mergeCell ref="F5:F9"/>
    <mergeCell ref="G5:H8"/>
    <mergeCell ref="A1:F2"/>
    <mergeCell ref="B4:C4"/>
    <mergeCell ref="A5:A9"/>
    <mergeCell ref="B5:B9"/>
    <mergeCell ref="C5:C8"/>
    <mergeCell ref="D5:D8"/>
  </mergeCells>
  <conditionalFormatting sqref="F10:H351">
    <cfRule type="cellIs" dxfId="9" priority="1" operator="equal">
      <formula>"non"</formula>
    </cfRule>
    <cfRule type="cellIs" dxfId="8" priority="2" operator="equal">
      <formula>"oui"</formula>
    </cfRule>
  </conditionalFormatting>
  <dataValidations count="3">
    <dataValidation type="list" allowBlank="1" showInputMessage="1" showErrorMessage="1" sqref="G9:H9" xr:uid="{00000000-0002-0000-0300-000000000000}">
      <formula1>Dessert</formula1>
    </dataValidation>
    <dataValidation type="list" allowBlank="1" showInputMessage="1" showErrorMessage="1" sqref="B10:B351" xr:uid="{00000000-0002-0000-0300-000001000000}">
      <formula1>randonnée</formula1>
    </dataValidation>
    <dataValidation type="list" allowBlank="1" showInputMessage="1" showErrorMessage="1" sqref="C9:D9" xr:uid="{00000000-0002-0000-0300-000002000000}">
      <formula1>Prix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352"/>
  <sheetViews>
    <sheetView zoomScale="80" zoomScaleNormal="80" workbookViewId="0">
      <selection activeCell="B10" sqref="B10:D12"/>
    </sheetView>
  </sheetViews>
  <sheetFormatPr baseColWidth="10" defaultColWidth="11.44140625" defaultRowHeight="14.4"/>
  <cols>
    <col min="1" max="1" width="26.33203125" style="1" customWidth="1"/>
    <col min="2" max="18" width="15.6640625" style="1" customWidth="1"/>
    <col min="19" max="16384" width="11.44140625" style="1"/>
  </cols>
  <sheetData>
    <row r="1" spans="1:27" ht="21">
      <c r="A1" s="92" t="s">
        <v>19</v>
      </c>
      <c r="B1" s="92"/>
      <c r="C1" s="92"/>
      <c r="D1" s="92"/>
      <c r="E1" s="92"/>
      <c r="F1" s="92"/>
      <c r="G1" s="13"/>
      <c r="H1" s="13"/>
    </row>
    <row r="2" spans="1:27" ht="21">
      <c r="A2" s="92"/>
      <c r="B2" s="92"/>
      <c r="C2" s="92"/>
      <c r="D2" s="92"/>
      <c r="E2" s="92"/>
      <c r="F2" s="92"/>
      <c r="G2" s="13"/>
      <c r="H2" s="13"/>
    </row>
    <row r="4" spans="1:27">
      <c r="B4" s="93"/>
      <c r="C4" s="93"/>
      <c r="D4" s="75"/>
    </row>
    <row r="5" spans="1:27" ht="15" customHeight="1">
      <c r="A5" s="94" t="s">
        <v>0</v>
      </c>
      <c r="B5" s="98" t="s">
        <v>71</v>
      </c>
      <c r="C5" s="99" t="s">
        <v>7</v>
      </c>
      <c r="D5" s="101" t="s">
        <v>1</v>
      </c>
      <c r="E5" s="104" t="s">
        <v>2</v>
      </c>
      <c r="F5" s="108" t="s">
        <v>20</v>
      </c>
      <c r="G5" s="104" t="s">
        <v>21</v>
      </c>
      <c r="H5" s="104"/>
    </row>
    <row r="6" spans="1:27" ht="19.5" customHeight="1">
      <c r="A6" s="94"/>
      <c r="B6" s="98"/>
      <c r="C6" s="100"/>
      <c r="D6" s="102"/>
      <c r="E6" s="104"/>
      <c r="F6" s="109"/>
      <c r="G6" s="104"/>
      <c r="H6" s="104"/>
      <c r="K6" s="5"/>
      <c r="L6" s="6" t="s">
        <v>4</v>
      </c>
      <c r="M6" s="6" t="s">
        <v>3</v>
      </c>
      <c r="N6" s="5"/>
    </row>
    <row r="7" spans="1:27" ht="19.5" customHeight="1">
      <c r="A7" s="94"/>
      <c r="B7" s="98"/>
      <c r="C7" s="100"/>
      <c r="D7" s="102"/>
      <c r="E7" s="104"/>
      <c r="F7" s="109"/>
      <c r="G7" s="104"/>
      <c r="H7" s="104"/>
      <c r="K7" s="7" t="s">
        <v>66</v>
      </c>
      <c r="L7" s="7">
        <f>SUMIFS($C$10:$C$351,$B$10:$B$351,K7)</f>
        <v>0</v>
      </c>
      <c r="M7" s="7">
        <f>SUMIFS($D$10:$D$351,$B$10:$B$351,K7)</f>
        <v>0</v>
      </c>
      <c r="N7" s="5"/>
      <c r="AA7" s="1">
        <v>2</v>
      </c>
    </row>
    <row r="8" spans="1:27" ht="19.5" customHeight="1">
      <c r="A8" s="94"/>
      <c r="B8" s="98"/>
      <c r="C8" s="100"/>
      <c r="D8" s="102"/>
      <c r="E8" s="104"/>
      <c r="F8" s="109"/>
      <c r="G8" s="104"/>
      <c r="H8" s="104"/>
      <c r="K8" s="8" t="s">
        <v>5</v>
      </c>
      <c r="L8" s="8">
        <f t="shared" ref="L8:L9" si="0">SUMIFS($C$10:$C$351,$B$10:$B$351,K8)</f>
        <v>0</v>
      </c>
      <c r="M8" s="8">
        <f t="shared" ref="M8:M9" si="1">SUMIFS($D$10:$D$351,$B$10:$B$351,K8)</f>
        <v>0</v>
      </c>
      <c r="N8" s="5"/>
      <c r="AA8" s="1">
        <v>3</v>
      </c>
    </row>
    <row r="9" spans="1:27" ht="19.5" customHeight="1">
      <c r="A9" s="94"/>
      <c r="B9" s="98"/>
      <c r="C9" s="79">
        <v>10</v>
      </c>
      <c r="D9" s="80">
        <v>15</v>
      </c>
      <c r="E9" s="104"/>
      <c r="F9" s="110"/>
      <c r="G9" s="12" t="s">
        <v>22</v>
      </c>
      <c r="H9" s="12" t="s">
        <v>23</v>
      </c>
      <c r="I9" s="2"/>
      <c r="J9" s="2"/>
      <c r="K9" s="9" t="s">
        <v>6</v>
      </c>
      <c r="L9" s="9">
        <f t="shared" si="0"/>
        <v>0</v>
      </c>
      <c r="M9" s="9">
        <f t="shared" si="1"/>
        <v>0</v>
      </c>
      <c r="N9" s="5"/>
      <c r="AA9" s="1">
        <v>4</v>
      </c>
    </row>
    <row r="10" spans="1:27" ht="18">
      <c r="A10" s="3"/>
      <c r="B10" s="3"/>
      <c r="C10" s="3"/>
      <c r="D10" s="3"/>
      <c r="E10" s="4">
        <f>(C10*$C$9)+(D10*$D$9)</f>
        <v>0</v>
      </c>
      <c r="F10" s="4"/>
      <c r="G10" s="14"/>
      <c r="H10" s="14"/>
      <c r="K10" s="10" t="s">
        <v>25</v>
      </c>
      <c r="L10" s="11">
        <f>SUM(L7:L9)</f>
        <v>0</v>
      </c>
      <c r="M10" s="11">
        <f>SUM(M7:M9)</f>
        <v>0</v>
      </c>
      <c r="N10" s="10">
        <f>SUM(L10:M10)</f>
        <v>0</v>
      </c>
      <c r="AA10" s="1">
        <v>5</v>
      </c>
    </row>
    <row r="11" spans="1:27" ht="18">
      <c r="A11" s="3"/>
      <c r="B11" s="3"/>
      <c r="C11" s="3"/>
      <c r="D11" s="3"/>
      <c r="E11" s="4">
        <f t="shared" ref="E11:E74" si="2">(C11*$C$9)+(D11*$D$9)</f>
        <v>0</v>
      </c>
      <c r="F11" s="4"/>
      <c r="G11" s="14"/>
      <c r="H11" s="14"/>
      <c r="K11" s="77" t="s">
        <v>70</v>
      </c>
      <c r="L11" s="76">
        <f>L10*C9</f>
        <v>0</v>
      </c>
      <c r="M11" s="76">
        <f>M10*D9</f>
        <v>0</v>
      </c>
      <c r="N11" s="83">
        <f>SUM(L11:M11)</f>
        <v>0</v>
      </c>
      <c r="AA11" s="1">
        <v>6</v>
      </c>
    </row>
    <row r="12" spans="1:27" ht="18">
      <c r="A12" s="3"/>
      <c r="B12" s="3"/>
      <c r="C12" s="3"/>
      <c r="D12" s="3"/>
      <c r="E12" s="4">
        <f t="shared" si="2"/>
        <v>0</v>
      </c>
      <c r="F12" s="4"/>
      <c r="G12" s="14"/>
      <c r="H12" s="14"/>
      <c r="AA12" s="1">
        <v>7</v>
      </c>
    </row>
    <row r="13" spans="1:27" ht="18">
      <c r="A13" s="3"/>
      <c r="B13" s="3"/>
      <c r="C13" s="3"/>
      <c r="D13" s="3"/>
      <c r="E13" s="4">
        <f t="shared" si="2"/>
        <v>0</v>
      </c>
      <c r="F13" s="4"/>
      <c r="G13" s="14"/>
      <c r="H13" s="14"/>
      <c r="K13" s="112" t="s">
        <v>24</v>
      </c>
      <c r="L13" s="17" t="s">
        <v>22</v>
      </c>
      <c r="M13" s="15" t="s">
        <v>23</v>
      </c>
      <c r="AA13" s="1">
        <v>8</v>
      </c>
    </row>
    <row r="14" spans="1:27" ht="19.5" customHeight="1">
      <c r="A14" s="3"/>
      <c r="B14" s="3"/>
      <c r="C14" s="3"/>
      <c r="D14" s="3"/>
      <c r="E14" s="4">
        <f t="shared" si="2"/>
        <v>0</v>
      </c>
      <c r="F14" s="4"/>
      <c r="G14" s="14"/>
      <c r="H14" s="14"/>
      <c r="K14" s="113"/>
      <c r="L14" s="18">
        <f>SUM(G10:G351)</f>
        <v>0</v>
      </c>
      <c r="M14" s="16">
        <f>SUM(H10:H351)</f>
        <v>0</v>
      </c>
      <c r="N14" s="11">
        <f>SUM(L14:M14)</f>
        <v>0</v>
      </c>
      <c r="AA14" s="1">
        <v>9</v>
      </c>
    </row>
    <row r="15" spans="1:27" ht="19.5" customHeight="1">
      <c r="A15" s="3"/>
      <c r="B15" s="3"/>
      <c r="C15" s="3"/>
      <c r="D15" s="3"/>
      <c r="E15" s="4">
        <f t="shared" si="2"/>
        <v>0</v>
      </c>
      <c r="F15" s="4"/>
      <c r="G15" s="14"/>
      <c r="H15" s="14"/>
      <c r="AA15" s="1">
        <v>10</v>
      </c>
    </row>
    <row r="16" spans="1:27" ht="18">
      <c r="A16" s="3"/>
      <c r="B16" s="3"/>
      <c r="C16" s="3"/>
      <c r="D16" s="3"/>
      <c r="E16" s="4">
        <f t="shared" si="2"/>
        <v>0</v>
      </c>
      <c r="F16" s="4"/>
      <c r="G16" s="14"/>
      <c r="H16" s="14"/>
      <c r="K16" s="107"/>
      <c r="L16" s="107"/>
      <c r="M16" s="107"/>
      <c r="AA16" s="1">
        <v>11</v>
      </c>
    </row>
    <row r="17" spans="1:27" ht="18.75" customHeight="1">
      <c r="A17" s="3"/>
      <c r="B17" s="3"/>
      <c r="C17" s="3"/>
      <c r="D17" s="3"/>
      <c r="E17" s="4">
        <f t="shared" si="2"/>
        <v>0</v>
      </c>
      <c r="F17" s="4"/>
      <c r="G17" s="14"/>
      <c r="H17" s="14"/>
      <c r="J17" s="114"/>
      <c r="K17" s="114"/>
      <c r="L17" s="114"/>
      <c r="M17" s="114"/>
      <c r="N17" s="114"/>
      <c r="O17" s="114"/>
      <c r="AA17" s="1">
        <v>12</v>
      </c>
    </row>
    <row r="18" spans="1:27" ht="18.75" customHeight="1">
      <c r="A18" s="3"/>
      <c r="B18" s="3"/>
      <c r="C18" s="3"/>
      <c r="D18" s="3"/>
      <c r="E18" s="4">
        <f t="shared" si="2"/>
        <v>0</v>
      </c>
      <c r="F18" s="4"/>
      <c r="G18" s="14"/>
      <c r="H18" s="14"/>
      <c r="J18" s="114"/>
      <c r="K18" s="114"/>
      <c r="L18" s="114"/>
      <c r="M18" s="114"/>
      <c r="N18" s="114"/>
      <c r="O18" s="114"/>
      <c r="AA18" s="1">
        <v>13</v>
      </c>
    </row>
    <row r="19" spans="1:27" ht="18">
      <c r="A19" s="3"/>
      <c r="B19" s="3"/>
      <c r="C19" s="3"/>
      <c r="D19" s="3"/>
      <c r="E19" s="4">
        <f t="shared" si="2"/>
        <v>0</v>
      </c>
      <c r="F19" s="4"/>
      <c r="G19" s="14"/>
      <c r="H19" s="14"/>
      <c r="AA19" s="1">
        <v>14</v>
      </c>
    </row>
    <row r="20" spans="1:27" ht="18">
      <c r="A20" s="3"/>
      <c r="B20" s="3"/>
      <c r="C20" s="3"/>
      <c r="D20" s="3"/>
      <c r="E20" s="4">
        <f t="shared" si="2"/>
        <v>0</v>
      </c>
      <c r="F20" s="4"/>
      <c r="G20" s="14"/>
      <c r="H20" s="14"/>
      <c r="J20" s="107"/>
      <c r="K20" s="107"/>
      <c r="AA20" s="1">
        <v>15</v>
      </c>
    </row>
    <row r="21" spans="1:27" ht="18">
      <c r="A21" s="3"/>
      <c r="B21" s="3"/>
      <c r="C21" s="3"/>
      <c r="D21" s="3"/>
      <c r="E21" s="4">
        <f t="shared" si="2"/>
        <v>0</v>
      </c>
      <c r="F21" s="4"/>
      <c r="G21" s="14"/>
      <c r="H21" s="14"/>
      <c r="J21" s="107"/>
      <c r="K21" s="107"/>
      <c r="AA21" s="1">
        <v>16</v>
      </c>
    </row>
    <row r="22" spans="1:27" ht="18">
      <c r="A22" s="3"/>
      <c r="B22" s="3"/>
      <c r="C22" s="3"/>
      <c r="D22" s="3"/>
      <c r="E22" s="4">
        <f t="shared" si="2"/>
        <v>0</v>
      </c>
      <c r="F22" s="4"/>
      <c r="G22" s="14"/>
      <c r="H22" s="14"/>
      <c r="J22" s="107"/>
      <c r="K22" s="107"/>
      <c r="AA22" s="1">
        <v>17</v>
      </c>
    </row>
    <row r="23" spans="1:27" ht="18">
      <c r="A23" s="3"/>
      <c r="B23" s="3"/>
      <c r="C23" s="3"/>
      <c r="D23" s="3"/>
      <c r="E23" s="4">
        <f t="shared" si="2"/>
        <v>0</v>
      </c>
      <c r="F23" s="4"/>
      <c r="G23" s="14"/>
      <c r="H23" s="14"/>
      <c r="L23" s="20"/>
      <c r="M23" s="20"/>
      <c r="N23" s="107"/>
      <c r="O23" s="107"/>
    </row>
    <row r="24" spans="1:27" ht="18">
      <c r="A24" s="3"/>
      <c r="B24" s="3"/>
      <c r="C24" s="3"/>
      <c r="D24" s="3"/>
      <c r="E24" s="4">
        <f t="shared" si="2"/>
        <v>0</v>
      </c>
      <c r="F24" s="4"/>
      <c r="G24" s="14"/>
      <c r="H24" s="14"/>
      <c r="N24" s="107"/>
      <c r="O24" s="107"/>
    </row>
    <row r="25" spans="1:27" ht="18">
      <c r="A25" s="3"/>
      <c r="B25" s="3"/>
      <c r="C25" s="3"/>
      <c r="D25" s="3"/>
      <c r="E25" s="4">
        <f t="shared" si="2"/>
        <v>0</v>
      </c>
      <c r="F25" s="4"/>
      <c r="G25" s="14"/>
      <c r="H25" s="14"/>
    </row>
    <row r="26" spans="1:27" ht="18">
      <c r="A26" s="3"/>
      <c r="B26" s="3"/>
      <c r="C26" s="3"/>
      <c r="D26" s="3"/>
      <c r="E26" s="4">
        <f t="shared" si="2"/>
        <v>0</v>
      </c>
      <c r="F26" s="4"/>
      <c r="G26" s="14"/>
      <c r="H26" s="14"/>
    </row>
    <row r="27" spans="1:27" ht="18">
      <c r="A27" s="3"/>
      <c r="B27" s="3"/>
      <c r="C27" s="3"/>
      <c r="D27" s="3"/>
      <c r="E27" s="4">
        <f t="shared" si="2"/>
        <v>0</v>
      </c>
      <c r="F27" s="4"/>
      <c r="G27" s="14"/>
      <c r="H27" s="14"/>
    </row>
    <row r="28" spans="1:27" ht="18">
      <c r="A28" s="3"/>
      <c r="B28" s="3"/>
      <c r="C28" s="3"/>
      <c r="D28" s="3"/>
      <c r="E28" s="4">
        <f t="shared" si="2"/>
        <v>0</v>
      </c>
      <c r="F28" s="4"/>
      <c r="G28" s="14"/>
      <c r="H28" s="14"/>
    </row>
    <row r="29" spans="1:27" ht="18">
      <c r="A29" s="3"/>
      <c r="B29" s="3"/>
      <c r="C29" s="3"/>
      <c r="D29" s="3"/>
      <c r="E29" s="4">
        <f t="shared" si="2"/>
        <v>0</v>
      </c>
      <c r="F29" s="4"/>
      <c r="G29" s="14"/>
      <c r="H29" s="14"/>
    </row>
    <row r="30" spans="1:27" ht="18">
      <c r="A30" s="3"/>
      <c r="B30" s="3"/>
      <c r="C30" s="3"/>
      <c r="D30" s="3"/>
      <c r="E30" s="4">
        <f t="shared" si="2"/>
        <v>0</v>
      </c>
      <c r="F30" s="4"/>
      <c r="G30" s="14"/>
      <c r="H30" s="14"/>
    </row>
    <row r="31" spans="1:27" ht="18">
      <c r="A31" s="3"/>
      <c r="B31" s="3"/>
      <c r="C31" s="3"/>
      <c r="D31" s="3"/>
      <c r="E31" s="4">
        <f t="shared" si="2"/>
        <v>0</v>
      </c>
      <c r="F31" s="4"/>
      <c r="G31" s="14"/>
      <c r="H31" s="14"/>
    </row>
    <row r="32" spans="1:27" ht="18">
      <c r="A32" s="3"/>
      <c r="B32" s="3"/>
      <c r="C32" s="3"/>
      <c r="D32" s="3"/>
      <c r="E32" s="4">
        <f t="shared" si="2"/>
        <v>0</v>
      </c>
      <c r="F32" s="4"/>
      <c r="G32" s="14"/>
      <c r="H32" s="14"/>
    </row>
    <row r="33" spans="1:8" ht="18">
      <c r="A33" s="3"/>
      <c r="B33" s="3"/>
      <c r="C33" s="3"/>
      <c r="D33" s="3"/>
      <c r="E33" s="4">
        <f t="shared" si="2"/>
        <v>0</v>
      </c>
      <c r="F33" s="4"/>
      <c r="G33" s="14"/>
      <c r="H33" s="14"/>
    </row>
    <row r="34" spans="1:8" ht="18">
      <c r="A34" s="3"/>
      <c r="B34" s="3"/>
      <c r="C34" s="3"/>
      <c r="D34" s="3"/>
      <c r="E34" s="4">
        <f t="shared" si="2"/>
        <v>0</v>
      </c>
      <c r="F34" s="4"/>
      <c r="G34" s="14"/>
      <c r="H34" s="14"/>
    </row>
    <row r="35" spans="1:8" ht="18">
      <c r="A35" s="3"/>
      <c r="B35" s="3"/>
      <c r="C35" s="3"/>
      <c r="D35" s="3"/>
      <c r="E35" s="4">
        <f t="shared" si="2"/>
        <v>0</v>
      </c>
      <c r="F35" s="4"/>
      <c r="G35" s="14"/>
      <c r="H35" s="14"/>
    </row>
    <row r="36" spans="1:8" ht="18">
      <c r="A36" s="3"/>
      <c r="B36" s="3"/>
      <c r="C36" s="3"/>
      <c r="D36" s="3"/>
      <c r="E36" s="4">
        <f t="shared" si="2"/>
        <v>0</v>
      </c>
      <c r="F36" s="4"/>
      <c r="G36" s="14"/>
      <c r="H36" s="14"/>
    </row>
    <row r="37" spans="1:8" ht="18">
      <c r="A37" s="3"/>
      <c r="B37" s="3"/>
      <c r="C37" s="3"/>
      <c r="D37" s="3"/>
      <c r="E37" s="4">
        <f t="shared" si="2"/>
        <v>0</v>
      </c>
      <c r="F37" s="4"/>
      <c r="G37" s="14"/>
      <c r="H37" s="14"/>
    </row>
    <row r="38" spans="1:8" ht="18">
      <c r="A38" s="3"/>
      <c r="B38" s="3"/>
      <c r="C38" s="3"/>
      <c r="D38" s="3"/>
      <c r="E38" s="4">
        <f t="shared" si="2"/>
        <v>0</v>
      </c>
      <c r="F38" s="4"/>
      <c r="G38" s="14"/>
      <c r="H38" s="14"/>
    </row>
    <row r="39" spans="1:8" ht="18">
      <c r="A39" s="3"/>
      <c r="B39" s="3"/>
      <c r="C39" s="3"/>
      <c r="D39" s="3"/>
      <c r="E39" s="4">
        <f t="shared" si="2"/>
        <v>0</v>
      </c>
      <c r="F39" s="4"/>
      <c r="G39" s="14"/>
      <c r="H39" s="14"/>
    </row>
    <row r="40" spans="1:8" ht="18">
      <c r="A40" s="3"/>
      <c r="B40" s="3"/>
      <c r="C40" s="3"/>
      <c r="D40" s="3"/>
      <c r="E40" s="4">
        <f t="shared" si="2"/>
        <v>0</v>
      </c>
      <c r="F40" s="4"/>
      <c r="G40" s="14"/>
      <c r="H40" s="14"/>
    </row>
    <row r="41" spans="1:8" ht="18">
      <c r="A41" s="3"/>
      <c r="B41" s="3"/>
      <c r="C41" s="3"/>
      <c r="D41" s="3"/>
      <c r="E41" s="4">
        <f t="shared" si="2"/>
        <v>0</v>
      </c>
      <c r="F41" s="4"/>
      <c r="G41" s="14"/>
      <c r="H41" s="14"/>
    </row>
    <row r="42" spans="1:8" ht="18">
      <c r="A42" s="3"/>
      <c r="B42" s="3"/>
      <c r="C42" s="3"/>
      <c r="D42" s="3"/>
      <c r="E42" s="4">
        <f t="shared" si="2"/>
        <v>0</v>
      </c>
      <c r="F42" s="4"/>
      <c r="G42" s="14"/>
      <c r="H42" s="14"/>
    </row>
    <row r="43" spans="1:8" ht="18">
      <c r="A43" s="3"/>
      <c r="B43" s="3"/>
      <c r="C43" s="3"/>
      <c r="D43" s="3"/>
      <c r="E43" s="4">
        <f t="shared" si="2"/>
        <v>0</v>
      </c>
      <c r="F43" s="4"/>
      <c r="G43" s="14"/>
      <c r="H43" s="14"/>
    </row>
    <row r="44" spans="1:8" ht="18">
      <c r="A44" s="3"/>
      <c r="B44" s="3"/>
      <c r="C44" s="3"/>
      <c r="D44" s="3"/>
      <c r="E44" s="4">
        <f t="shared" si="2"/>
        <v>0</v>
      </c>
      <c r="F44" s="4"/>
      <c r="G44" s="14"/>
      <c r="H44" s="14"/>
    </row>
    <row r="45" spans="1:8" ht="18">
      <c r="A45" s="3"/>
      <c r="B45" s="3"/>
      <c r="C45" s="3"/>
      <c r="D45" s="3"/>
      <c r="E45" s="4">
        <f t="shared" si="2"/>
        <v>0</v>
      </c>
      <c r="F45" s="4"/>
      <c r="G45" s="14"/>
      <c r="H45" s="14"/>
    </row>
    <row r="46" spans="1:8" ht="18">
      <c r="A46" s="3"/>
      <c r="B46" s="3"/>
      <c r="C46" s="3"/>
      <c r="D46" s="3"/>
      <c r="E46" s="4">
        <f t="shared" si="2"/>
        <v>0</v>
      </c>
      <c r="F46" s="4"/>
      <c r="G46" s="14"/>
      <c r="H46" s="14"/>
    </row>
    <row r="47" spans="1:8" ht="18">
      <c r="A47" s="3"/>
      <c r="B47" s="3"/>
      <c r="C47" s="3"/>
      <c r="D47" s="3"/>
      <c r="E47" s="4">
        <f t="shared" si="2"/>
        <v>0</v>
      </c>
      <c r="F47" s="4"/>
      <c r="G47" s="14"/>
      <c r="H47" s="14"/>
    </row>
    <row r="48" spans="1:8" ht="18">
      <c r="A48" s="3"/>
      <c r="B48" s="3"/>
      <c r="C48" s="3"/>
      <c r="D48" s="3"/>
      <c r="E48" s="4">
        <f t="shared" si="2"/>
        <v>0</v>
      </c>
      <c r="F48" s="4"/>
      <c r="G48" s="14"/>
      <c r="H48" s="14"/>
    </row>
    <row r="49" spans="1:8" ht="18">
      <c r="A49" s="3"/>
      <c r="B49" s="3"/>
      <c r="C49" s="3"/>
      <c r="D49" s="3"/>
      <c r="E49" s="4">
        <f t="shared" si="2"/>
        <v>0</v>
      </c>
      <c r="F49" s="4"/>
      <c r="G49" s="14"/>
      <c r="H49" s="14"/>
    </row>
    <row r="50" spans="1:8" ht="18">
      <c r="A50" s="3"/>
      <c r="B50" s="3"/>
      <c r="C50" s="3"/>
      <c r="D50" s="3"/>
      <c r="E50" s="4">
        <f t="shared" si="2"/>
        <v>0</v>
      </c>
      <c r="F50" s="4"/>
      <c r="G50" s="14"/>
      <c r="H50" s="14"/>
    </row>
    <row r="51" spans="1:8" ht="18">
      <c r="A51" s="3"/>
      <c r="B51" s="3"/>
      <c r="C51" s="3"/>
      <c r="D51" s="3"/>
      <c r="E51" s="4">
        <f t="shared" si="2"/>
        <v>0</v>
      </c>
      <c r="F51" s="4"/>
      <c r="G51" s="14"/>
      <c r="H51" s="14"/>
    </row>
    <row r="52" spans="1:8" ht="18">
      <c r="A52" s="3"/>
      <c r="B52" s="3"/>
      <c r="C52" s="3"/>
      <c r="D52" s="3"/>
      <c r="E52" s="4">
        <f t="shared" si="2"/>
        <v>0</v>
      </c>
      <c r="F52" s="4"/>
      <c r="G52" s="14"/>
      <c r="H52" s="14"/>
    </row>
    <row r="53" spans="1:8" ht="18">
      <c r="A53" s="3"/>
      <c r="B53" s="3"/>
      <c r="C53" s="3"/>
      <c r="D53" s="3"/>
      <c r="E53" s="4">
        <f t="shared" si="2"/>
        <v>0</v>
      </c>
      <c r="F53" s="4"/>
      <c r="G53" s="14"/>
      <c r="H53" s="14"/>
    </row>
    <row r="54" spans="1:8" ht="18">
      <c r="A54" s="3"/>
      <c r="B54" s="3"/>
      <c r="C54" s="3"/>
      <c r="D54" s="3"/>
      <c r="E54" s="4">
        <f t="shared" si="2"/>
        <v>0</v>
      </c>
      <c r="F54" s="4"/>
      <c r="G54" s="14"/>
      <c r="H54" s="14"/>
    </row>
    <row r="55" spans="1:8" ht="18">
      <c r="A55" s="3"/>
      <c r="B55" s="3"/>
      <c r="C55" s="3"/>
      <c r="D55" s="3"/>
      <c r="E55" s="4">
        <f t="shared" si="2"/>
        <v>0</v>
      </c>
      <c r="F55" s="4"/>
      <c r="G55" s="14"/>
      <c r="H55" s="14"/>
    </row>
    <row r="56" spans="1:8" ht="18">
      <c r="A56" s="3"/>
      <c r="B56" s="3"/>
      <c r="C56" s="3"/>
      <c r="D56" s="3"/>
      <c r="E56" s="4">
        <f t="shared" si="2"/>
        <v>0</v>
      </c>
      <c r="F56" s="4"/>
      <c r="G56" s="14"/>
      <c r="H56" s="14"/>
    </row>
    <row r="57" spans="1:8" ht="18">
      <c r="A57" s="3"/>
      <c r="B57" s="3"/>
      <c r="C57" s="3"/>
      <c r="D57" s="3"/>
      <c r="E57" s="4">
        <f t="shared" si="2"/>
        <v>0</v>
      </c>
      <c r="F57" s="4"/>
      <c r="G57" s="14"/>
      <c r="H57" s="14"/>
    </row>
    <row r="58" spans="1:8" ht="18">
      <c r="A58" s="3"/>
      <c r="B58" s="3"/>
      <c r="C58" s="3"/>
      <c r="D58" s="3"/>
      <c r="E58" s="4">
        <f t="shared" si="2"/>
        <v>0</v>
      </c>
      <c r="F58" s="4"/>
      <c r="G58" s="14"/>
      <c r="H58" s="14"/>
    </row>
    <row r="59" spans="1:8" ht="18">
      <c r="A59" s="3"/>
      <c r="B59" s="3"/>
      <c r="C59" s="3"/>
      <c r="D59" s="3"/>
      <c r="E59" s="4">
        <f t="shared" si="2"/>
        <v>0</v>
      </c>
      <c r="F59" s="4"/>
      <c r="G59" s="14"/>
      <c r="H59" s="14"/>
    </row>
    <row r="60" spans="1:8" ht="18">
      <c r="A60" s="3"/>
      <c r="B60" s="3"/>
      <c r="C60" s="3"/>
      <c r="D60" s="3"/>
      <c r="E60" s="4">
        <f t="shared" si="2"/>
        <v>0</v>
      </c>
      <c r="F60" s="4"/>
      <c r="G60" s="14"/>
      <c r="H60" s="14"/>
    </row>
    <row r="61" spans="1:8" ht="18">
      <c r="A61" s="3"/>
      <c r="B61" s="3"/>
      <c r="C61" s="3"/>
      <c r="D61" s="3"/>
      <c r="E61" s="4">
        <f t="shared" si="2"/>
        <v>0</v>
      </c>
      <c r="F61" s="4"/>
      <c r="G61" s="14"/>
      <c r="H61" s="14"/>
    </row>
    <row r="62" spans="1:8" ht="18">
      <c r="A62" s="3"/>
      <c r="B62" s="3"/>
      <c r="C62" s="3"/>
      <c r="D62" s="3"/>
      <c r="E62" s="4">
        <f t="shared" si="2"/>
        <v>0</v>
      </c>
      <c r="F62" s="4"/>
      <c r="G62" s="14"/>
      <c r="H62" s="14"/>
    </row>
    <row r="63" spans="1:8" ht="18">
      <c r="A63" s="3"/>
      <c r="B63" s="3"/>
      <c r="C63" s="3"/>
      <c r="D63" s="3"/>
      <c r="E63" s="4">
        <f t="shared" si="2"/>
        <v>0</v>
      </c>
      <c r="F63" s="4"/>
      <c r="G63" s="14"/>
      <c r="H63" s="14"/>
    </row>
    <row r="64" spans="1:8" ht="18">
      <c r="A64" s="3"/>
      <c r="B64" s="3"/>
      <c r="C64" s="3"/>
      <c r="D64" s="3"/>
      <c r="E64" s="4">
        <f t="shared" si="2"/>
        <v>0</v>
      </c>
      <c r="F64" s="4"/>
      <c r="G64" s="14"/>
      <c r="H64" s="14"/>
    </row>
    <row r="65" spans="1:8" ht="18">
      <c r="A65" s="3"/>
      <c r="B65" s="3"/>
      <c r="C65" s="3"/>
      <c r="D65" s="3"/>
      <c r="E65" s="4">
        <f t="shared" si="2"/>
        <v>0</v>
      </c>
      <c r="F65" s="4"/>
      <c r="G65" s="14"/>
      <c r="H65" s="14"/>
    </row>
    <row r="66" spans="1:8" ht="18">
      <c r="A66" s="3"/>
      <c r="B66" s="3"/>
      <c r="C66" s="3"/>
      <c r="D66" s="3"/>
      <c r="E66" s="4">
        <f t="shared" si="2"/>
        <v>0</v>
      </c>
      <c r="F66" s="4"/>
      <c r="G66" s="14"/>
      <c r="H66" s="14"/>
    </row>
    <row r="67" spans="1:8" ht="18">
      <c r="A67" s="3"/>
      <c r="B67" s="3"/>
      <c r="C67" s="3"/>
      <c r="D67" s="3"/>
      <c r="E67" s="4">
        <f t="shared" si="2"/>
        <v>0</v>
      </c>
      <c r="F67" s="4"/>
      <c r="G67" s="14"/>
      <c r="H67" s="14"/>
    </row>
    <row r="68" spans="1:8" ht="18">
      <c r="A68" s="3"/>
      <c r="B68" s="3"/>
      <c r="C68" s="3"/>
      <c r="D68" s="3"/>
      <c r="E68" s="4">
        <f t="shared" si="2"/>
        <v>0</v>
      </c>
      <c r="F68" s="4"/>
      <c r="G68" s="14"/>
      <c r="H68" s="14"/>
    </row>
    <row r="69" spans="1:8" ht="18">
      <c r="A69" s="3"/>
      <c r="B69" s="3"/>
      <c r="C69" s="3"/>
      <c r="D69" s="3"/>
      <c r="E69" s="4">
        <f t="shared" si="2"/>
        <v>0</v>
      </c>
      <c r="F69" s="4"/>
      <c r="G69" s="14"/>
      <c r="H69" s="14"/>
    </row>
    <row r="70" spans="1:8" ht="18">
      <c r="A70" s="3"/>
      <c r="B70" s="3"/>
      <c r="C70" s="3"/>
      <c r="D70" s="3"/>
      <c r="E70" s="4">
        <f t="shared" si="2"/>
        <v>0</v>
      </c>
      <c r="F70" s="4"/>
      <c r="G70" s="14"/>
      <c r="H70" s="14"/>
    </row>
    <row r="71" spans="1:8" ht="18">
      <c r="A71" s="3"/>
      <c r="B71" s="3"/>
      <c r="C71" s="3"/>
      <c r="D71" s="3"/>
      <c r="E71" s="4">
        <f t="shared" si="2"/>
        <v>0</v>
      </c>
      <c r="F71" s="4"/>
      <c r="G71" s="14"/>
      <c r="H71" s="14"/>
    </row>
    <row r="72" spans="1:8" ht="18">
      <c r="A72" s="3"/>
      <c r="B72" s="3"/>
      <c r="C72" s="3"/>
      <c r="D72" s="3"/>
      <c r="E72" s="4">
        <f t="shared" si="2"/>
        <v>0</v>
      </c>
      <c r="F72" s="4"/>
      <c r="G72" s="14"/>
      <c r="H72" s="14"/>
    </row>
    <row r="73" spans="1:8" ht="18">
      <c r="A73" s="3"/>
      <c r="B73" s="3"/>
      <c r="C73" s="3"/>
      <c r="D73" s="3"/>
      <c r="E73" s="4">
        <f t="shared" si="2"/>
        <v>0</v>
      </c>
      <c r="F73" s="4"/>
      <c r="G73" s="14"/>
      <c r="H73" s="14"/>
    </row>
    <row r="74" spans="1:8" ht="18">
      <c r="A74" s="3"/>
      <c r="B74" s="3"/>
      <c r="C74" s="3"/>
      <c r="D74" s="3"/>
      <c r="E74" s="4">
        <f t="shared" si="2"/>
        <v>0</v>
      </c>
      <c r="F74" s="4"/>
      <c r="G74" s="14"/>
      <c r="H74" s="14"/>
    </row>
    <row r="75" spans="1:8" ht="18">
      <c r="A75" s="3"/>
      <c r="B75" s="3"/>
      <c r="C75" s="3"/>
      <c r="D75" s="3"/>
      <c r="E75" s="4">
        <f t="shared" ref="E75:E138" si="3">(C75*$C$9)+(D75*$D$9)</f>
        <v>0</v>
      </c>
      <c r="F75" s="4"/>
      <c r="G75" s="14"/>
      <c r="H75" s="14"/>
    </row>
    <row r="76" spans="1:8" ht="18">
      <c r="A76" s="3"/>
      <c r="B76" s="3"/>
      <c r="C76" s="3"/>
      <c r="D76" s="3"/>
      <c r="E76" s="4">
        <f t="shared" si="3"/>
        <v>0</v>
      </c>
      <c r="F76" s="4"/>
      <c r="G76" s="14"/>
      <c r="H76" s="14"/>
    </row>
    <row r="77" spans="1:8" ht="18">
      <c r="A77" s="3"/>
      <c r="B77" s="3"/>
      <c r="C77" s="3"/>
      <c r="D77" s="3"/>
      <c r="E77" s="4">
        <f t="shared" si="3"/>
        <v>0</v>
      </c>
      <c r="F77" s="4"/>
      <c r="G77" s="14"/>
      <c r="H77" s="14"/>
    </row>
    <row r="78" spans="1:8" ht="18">
      <c r="A78" s="3"/>
      <c r="B78" s="3"/>
      <c r="C78" s="3"/>
      <c r="D78" s="3"/>
      <c r="E78" s="4">
        <f t="shared" si="3"/>
        <v>0</v>
      </c>
      <c r="F78" s="4"/>
      <c r="G78" s="14"/>
      <c r="H78" s="14"/>
    </row>
    <row r="79" spans="1:8" ht="18">
      <c r="A79" s="3"/>
      <c r="B79" s="3"/>
      <c r="C79" s="3"/>
      <c r="D79" s="3"/>
      <c r="E79" s="4">
        <f t="shared" si="3"/>
        <v>0</v>
      </c>
      <c r="F79" s="4"/>
      <c r="G79" s="14"/>
      <c r="H79" s="14"/>
    </row>
    <row r="80" spans="1:8" ht="18">
      <c r="A80" s="3"/>
      <c r="B80" s="3"/>
      <c r="C80" s="3"/>
      <c r="D80" s="3"/>
      <c r="E80" s="4">
        <f t="shared" si="3"/>
        <v>0</v>
      </c>
      <c r="F80" s="4"/>
      <c r="G80" s="14"/>
      <c r="H80" s="14"/>
    </row>
    <row r="81" spans="1:8" ht="18">
      <c r="A81" s="3"/>
      <c r="B81" s="3"/>
      <c r="C81" s="3"/>
      <c r="D81" s="3"/>
      <c r="E81" s="4">
        <f t="shared" si="3"/>
        <v>0</v>
      </c>
      <c r="F81" s="4"/>
      <c r="G81" s="14"/>
      <c r="H81" s="14"/>
    </row>
    <row r="82" spans="1:8" ht="18">
      <c r="A82" s="3"/>
      <c r="B82" s="3"/>
      <c r="C82" s="3"/>
      <c r="D82" s="3"/>
      <c r="E82" s="4">
        <f t="shared" si="3"/>
        <v>0</v>
      </c>
      <c r="F82" s="4"/>
      <c r="G82" s="14"/>
      <c r="H82" s="14"/>
    </row>
    <row r="83" spans="1:8" ht="18">
      <c r="A83" s="3"/>
      <c r="B83" s="3"/>
      <c r="C83" s="3"/>
      <c r="D83" s="3"/>
      <c r="E83" s="4">
        <f t="shared" si="3"/>
        <v>0</v>
      </c>
      <c r="F83" s="4"/>
      <c r="G83" s="14"/>
      <c r="H83" s="14"/>
    </row>
    <row r="84" spans="1:8" ht="18">
      <c r="A84" s="3"/>
      <c r="B84" s="3"/>
      <c r="C84" s="3"/>
      <c r="D84" s="3"/>
      <c r="E84" s="4">
        <f t="shared" si="3"/>
        <v>0</v>
      </c>
      <c r="F84" s="4"/>
      <c r="G84" s="14"/>
      <c r="H84" s="14"/>
    </row>
    <row r="85" spans="1:8" ht="18">
      <c r="A85" s="3"/>
      <c r="B85" s="3"/>
      <c r="C85" s="3"/>
      <c r="D85" s="3"/>
      <c r="E85" s="4">
        <f t="shared" si="3"/>
        <v>0</v>
      </c>
      <c r="F85" s="4"/>
      <c r="G85" s="14"/>
      <c r="H85" s="14"/>
    </row>
    <row r="86" spans="1:8" ht="18">
      <c r="A86" s="3"/>
      <c r="B86" s="3"/>
      <c r="C86" s="3"/>
      <c r="D86" s="3"/>
      <c r="E86" s="4">
        <f t="shared" si="3"/>
        <v>0</v>
      </c>
      <c r="F86" s="4"/>
      <c r="G86" s="14"/>
      <c r="H86" s="14"/>
    </row>
    <row r="87" spans="1:8" ht="18">
      <c r="A87" s="3"/>
      <c r="B87" s="3"/>
      <c r="C87" s="3"/>
      <c r="D87" s="3"/>
      <c r="E87" s="4">
        <f t="shared" si="3"/>
        <v>0</v>
      </c>
      <c r="F87" s="4"/>
      <c r="G87" s="14"/>
      <c r="H87" s="14"/>
    </row>
    <row r="88" spans="1:8" ht="18">
      <c r="A88" s="3"/>
      <c r="B88" s="3"/>
      <c r="C88" s="3"/>
      <c r="D88" s="3"/>
      <c r="E88" s="4">
        <f t="shared" si="3"/>
        <v>0</v>
      </c>
      <c r="F88" s="4"/>
      <c r="G88" s="14"/>
      <c r="H88" s="14"/>
    </row>
    <row r="89" spans="1:8" ht="18">
      <c r="A89" s="3"/>
      <c r="B89" s="3"/>
      <c r="C89" s="3"/>
      <c r="D89" s="3"/>
      <c r="E89" s="4">
        <f t="shared" si="3"/>
        <v>0</v>
      </c>
      <c r="F89" s="4"/>
      <c r="G89" s="14"/>
      <c r="H89" s="14"/>
    </row>
    <row r="90" spans="1:8" ht="18">
      <c r="A90" s="3"/>
      <c r="B90" s="3"/>
      <c r="C90" s="3"/>
      <c r="D90" s="3"/>
      <c r="E90" s="4">
        <f t="shared" si="3"/>
        <v>0</v>
      </c>
      <c r="F90" s="4"/>
      <c r="G90" s="14"/>
      <c r="H90" s="14"/>
    </row>
    <row r="91" spans="1:8" ht="18">
      <c r="A91" s="3"/>
      <c r="B91" s="3"/>
      <c r="C91" s="3"/>
      <c r="D91" s="3"/>
      <c r="E91" s="4">
        <f t="shared" si="3"/>
        <v>0</v>
      </c>
      <c r="F91" s="4"/>
      <c r="G91" s="14"/>
      <c r="H91" s="14"/>
    </row>
    <row r="92" spans="1:8" ht="18">
      <c r="A92" s="3"/>
      <c r="B92" s="3"/>
      <c r="C92" s="3"/>
      <c r="D92" s="3"/>
      <c r="E92" s="4">
        <f t="shared" si="3"/>
        <v>0</v>
      </c>
      <c r="F92" s="4"/>
      <c r="G92" s="14"/>
      <c r="H92" s="14"/>
    </row>
    <row r="93" spans="1:8" ht="18">
      <c r="A93" s="3"/>
      <c r="B93" s="3"/>
      <c r="C93" s="3"/>
      <c r="D93" s="3"/>
      <c r="E93" s="4">
        <f t="shared" si="3"/>
        <v>0</v>
      </c>
      <c r="F93" s="4"/>
      <c r="G93" s="14"/>
      <c r="H93" s="14"/>
    </row>
    <row r="94" spans="1:8" ht="18">
      <c r="A94" s="3"/>
      <c r="B94" s="3"/>
      <c r="C94" s="3"/>
      <c r="D94" s="3"/>
      <c r="E94" s="4">
        <f t="shared" si="3"/>
        <v>0</v>
      </c>
      <c r="F94" s="4"/>
      <c r="G94" s="14"/>
      <c r="H94" s="14"/>
    </row>
    <row r="95" spans="1:8" ht="18">
      <c r="A95" s="3"/>
      <c r="B95" s="3"/>
      <c r="C95" s="3"/>
      <c r="D95" s="3"/>
      <c r="E95" s="4">
        <f t="shared" si="3"/>
        <v>0</v>
      </c>
      <c r="F95" s="4"/>
      <c r="G95" s="14"/>
      <c r="H95" s="14"/>
    </row>
    <row r="96" spans="1:8" ht="18">
      <c r="A96" s="3"/>
      <c r="B96" s="3"/>
      <c r="C96" s="3"/>
      <c r="D96" s="3"/>
      <c r="E96" s="4">
        <f t="shared" si="3"/>
        <v>0</v>
      </c>
      <c r="F96" s="4"/>
      <c r="G96" s="14"/>
      <c r="H96" s="14"/>
    </row>
    <row r="97" spans="1:8" ht="18">
      <c r="A97" s="3"/>
      <c r="B97" s="3"/>
      <c r="C97" s="3"/>
      <c r="D97" s="3"/>
      <c r="E97" s="4">
        <f t="shared" si="3"/>
        <v>0</v>
      </c>
      <c r="F97" s="4"/>
      <c r="G97" s="14"/>
      <c r="H97" s="14"/>
    </row>
    <row r="98" spans="1:8" ht="18">
      <c r="A98" s="3"/>
      <c r="B98" s="3"/>
      <c r="C98" s="3"/>
      <c r="D98" s="3"/>
      <c r="E98" s="4">
        <f t="shared" si="3"/>
        <v>0</v>
      </c>
      <c r="F98" s="4"/>
      <c r="G98" s="14"/>
      <c r="H98" s="14"/>
    </row>
    <row r="99" spans="1:8" ht="18">
      <c r="A99" s="3"/>
      <c r="B99" s="3"/>
      <c r="C99" s="3"/>
      <c r="D99" s="3"/>
      <c r="E99" s="4">
        <f t="shared" si="3"/>
        <v>0</v>
      </c>
      <c r="F99" s="4"/>
      <c r="G99" s="14"/>
      <c r="H99" s="14"/>
    </row>
    <row r="100" spans="1:8" ht="18">
      <c r="A100" s="3"/>
      <c r="B100" s="3"/>
      <c r="C100" s="3"/>
      <c r="D100" s="3"/>
      <c r="E100" s="4">
        <f t="shared" si="3"/>
        <v>0</v>
      </c>
      <c r="F100" s="4"/>
      <c r="G100" s="14"/>
      <c r="H100" s="14"/>
    </row>
    <row r="101" spans="1:8" ht="18">
      <c r="A101" s="3"/>
      <c r="B101" s="3"/>
      <c r="C101" s="3"/>
      <c r="D101" s="3"/>
      <c r="E101" s="4">
        <f t="shared" si="3"/>
        <v>0</v>
      </c>
      <c r="F101" s="4"/>
      <c r="G101" s="14"/>
      <c r="H101" s="14"/>
    </row>
    <row r="102" spans="1:8" ht="18">
      <c r="A102" s="3"/>
      <c r="B102" s="3"/>
      <c r="C102" s="3"/>
      <c r="D102" s="3"/>
      <c r="E102" s="4">
        <f t="shared" si="3"/>
        <v>0</v>
      </c>
      <c r="F102" s="4"/>
      <c r="G102" s="14"/>
      <c r="H102" s="14"/>
    </row>
    <row r="103" spans="1:8" ht="18">
      <c r="A103" s="3"/>
      <c r="B103" s="3"/>
      <c r="C103" s="3"/>
      <c r="D103" s="3"/>
      <c r="E103" s="4">
        <f t="shared" si="3"/>
        <v>0</v>
      </c>
      <c r="F103" s="4"/>
      <c r="G103" s="14"/>
      <c r="H103" s="14"/>
    </row>
    <row r="104" spans="1:8" ht="18">
      <c r="A104" s="3"/>
      <c r="B104" s="3"/>
      <c r="C104" s="3"/>
      <c r="D104" s="3"/>
      <c r="E104" s="4">
        <f t="shared" si="3"/>
        <v>0</v>
      </c>
      <c r="F104" s="4"/>
      <c r="G104" s="14"/>
      <c r="H104" s="14"/>
    </row>
    <row r="105" spans="1:8" ht="18">
      <c r="A105" s="3"/>
      <c r="B105" s="3"/>
      <c r="C105" s="3"/>
      <c r="D105" s="3"/>
      <c r="E105" s="4">
        <f t="shared" si="3"/>
        <v>0</v>
      </c>
      <c r="F105" s="4"/>
      <c r="G105" s="14"/>
      <c r="H105" s="14"/>
    </row>
    <row r="106" spans="1:8" ht="18">
      <c r="A106" s="3"/>
      <c r="B106" s="3"/>
      <c r="C106" s="3"/>
      <c r="D106" s="3"/>
      <c r="E106" s="4">
        <f t="shared" si="3"/>
        <v>0</v>
      </c>
      <c r="F106" s="4"/>
      <c r="G106" s="14"/>
      <c r="H106" s="14"/>
    </row>
    <row r="107" spans="1:8" ht="18">
      <c r="A107" s="3"/>
      <c r="B107" s="3"/>
      <c r="C107" s="3"/>
      <c r="D107" s="3"/>
      <c r="E107" s="4">
        <f t="shared" si="3"/>
        <v>0</v>
      </c>
      <c r="F107" s="4"/>
      <c r="G107" s="14"/>
      <c r="H107" s="14"/>
    </row>
    <row r="108" spans="1:8" ht="18">
      <c r="A108" s="3"/>
      <c r="B108" s="3"/>
      <c r="C108" s="3"/>
      <c r="D108" s="3"/>
      <c r="E108" s="4">
        <f t="shared" si="3"/>
        <v>0</v>
      </c>
      <c r="F108" s="4"/>
      <c r="G108" s="14"/>
      <c r="H108" s="14"/>
    </row>
    <row r="109" spans="1:8" ht="18">
      <c r="A109" s="3"/>
      <c r="B109" s="3"/>
      <c r="C109" s="3"/>
      <c r="D109" s="3"/>
      <c r="E109" s="4">
        <f t="shared" si="3"/>
        <v>0</v>
      </c>
      <c r="F109" s="4"/>
      <c r="G109" s="14"/>
      <c r="H109" s="14"/>
    </row>
    <row r="110" spans="1:8" ht="18">
      <c r="A110" s="3"/>
      <c r="B110" s="3"/>
      <c r="C110" s="3"/>
      <c r="D110" s="3"/>
      <c r="E110" s="4">
        <f t="shared" si="3"/>
        <v>0</v>
      </c>
      <c r="F110" s="4"/>
      <c r="G110" s="14"/>
      <c r="H110" s="14"/>
    </row>
    <row r="111" spans="1:8" ht="18">
      <c r="A111" s="3"/>
      <c r="B111" s="3"/>
      <c r="C111" s="3"/>
      <c r="D111" s="3"/>
      <c r="E111" s="4">
        <f t="shared" si="3"/>
        <v>0</v>
      </c>
      <c r="F111" s="4"/>
      <c r="G111" s="14"/>
      <c r="H111" s="14"/>
    </row>
    <row r="112" spans="1:8" ht="18">
      <c r="A112" s="3"/>
      <c r="B112" s="3"/>
      <c r="C112" s="3"/>
      <c r="D112" s="3"/>
      <c r="E112" s="4">
        <f t="shared" si="3"/>
        <v>0</v>
      </c>
      <c r="F112" s="4"/>
      <c r="G112" s="14"/>
      <c r="H112" s="14"/>
    </row>
    <row r="113" spans="1:8" ht="18">
      <c r="A113" s="3"/>
      <c r="B113" s="3"/>
      <c r="C113" s="3"/>
      <c r="D113" s="3"/>
      <c r="E113" s="4">
        <f t="shared" si="3"/>
        <v>0</v>
      </c>
      <c r="F113" s="4"/>
      <c r="G113" s="14"/>
      <c r="H113" s="14"/>
    </row>
    <row r="114" spans="1:8" ht="18">
      <c r="A114" s="3"/>
      <c r="B114" s="3"/>
      <c r="C114" s="3"/>
      <c r="D114" s="3"/>
      <c r="E114" s="4">
        <f t="shared" si="3"/>
        <v>0</v>
      </c>
      <c r="F114" s="4"/>
      <c r="G114" s="14"/>
      <c r="H114" s="14"/>
    </row>
    <row r="115" spans="1:8" ht="18">
      <c r="A115" s="3"/>
      <c r="B115" s="3"/>
      <c r="C115" s="3"/>
      <c r="D115" s="3"/>
      <c r="E115" s="4">
        <f t="shared" si="3"/>
        <v>0</v>
      </c>
      <c r="F115" s="4"/>
      <c r="G115" s="14"/>
      <c r="H115" s="14"/>
    </row>
    <row r="116" spans="1:8" ht="18">
      <c r="A116" s="3"/>
      <c r="B116" s="3"/>
      <c r="C116" s="3"/>
      <c r="D116" s="3"/>
      <c r="E116" s="4">
        <f t="shared" si="3"/>
        <v>0</v>
      </c>
      <c r="F116" s="4"/>
      <c r="G116" s="14"/>
      <c r="H116" s="14"/>
    </row>
    <row r="117" spans="1:8" ht="18">
      <c r="A117" s="3"/>
      <c r="B117" s="3"/>
      <c r="C117" s="3"/>
      <c r="D117" s="3"/>
      <c r="E117" s="4">
        <f t="shared" si="3"/>
        <v>0</v>
      </c>
      <c r="F117" s="4"/>
      <c r="G117" s="14"/>
      <c r="H117" s="14"/>
    </row>
    <row r="118" spans="1:8" ht="18">
      <c r="A118" s="3"/>
      <c r="B118" s="3"/>
      <c r="C118" s="3"/>
      <c r="D118" s="3"/>
      <c r="E118" s="4">
        <f t="shared" si="3"/>
        <v>0</v>
      </c>
      <c r="F118" s="4"/>
      <c r="G118" s="14"/>
      <c r="H118" s="14"/>
    </row>
    <row r="119" spans="1:8" ht="18">
      <c r="A119" s="3"/>
      <c r="B119" s="3"/>
      <c r="C119" s="3"/>
      <c r="D119" s="3"/>
      <c r="E119" s="4">
        <f t="shared" si="3"/>
        <v>0</v>
      </c>
      <c r="F119" s="4"/>
      <c r="G119" s="14"/>
      <c r="H119" s="14"/>
    </row>
    <row r="120" spans="1:8" ht="18">
      <c r="A120" s="3"/>
      <c r="B120" s="3"/>
      <c r="C120" s="3"/>
      <c r="D120" s="3"/>
      <c r="E120" s="4">
        <f t="shared" si="3"/>
        <v>0</v>
      </c>
      <c r="F120" s="4"/>
      <c r="G120" s="14"/>
      <c r="H120" s="14"/>
    </row>
    <row r="121" spans="1:8" ht="18">
      <c r="A121" s="3"/>
      <c r="B121" s="3"/>
      <c r="C121" s="3"/>
      <c r="D121" s="3"/>
      <c r="E121" s="4">
        <f t="shared" si="3"/>
        <v>0</v>
      </c>
      <c r="F121" s="4"/>
      <c r="G121" s="14"/>
      <c r="H121" s="14"/>
    </row>
    <row r="122" spans="1:8" ht="18">
      <c r="A122" s="3"/>
      <c r="B122" s="3"/>
      <c r="C122" s="3"/>
      <c r="D122" s="3"/>
      <c r="E122" s="4">
        <f t="shared" si="3"/>
        <v>0</v>
      </c>
      <c r="F122" s="4"/>
      <c r="G122" s="14"/>
      <c r="H122" s="14"/>
    </row>
    <row r="123" spans="1:8" ht="18">
      <c r="A123" s="3"/>
      <c r="B123" s="3"/>
      <c r="C123" s="3"/>
      <c r="D123" s="3"/>
      <c r="E123" s="4">
        <f t="shared" si="3"/>
        <v>0</v>
      </c>
      <c r="F123" s="4"/>
      <c r="G123" s="14"/>
      <c r="H123" s="14"/>
    </row>
    <row r="124" spans="1:8" ht="18">
      <c r="A124" s="3"/>
      <c r="B124" s="3"/>
      <c r="C124" s="3"/>
      <c r="D124" s="3"/>
      <c r="E124" s="4">
        <f t="shared" si="3"/>
        <v>0</v>
      </c>
      <c r="F124" s="4"/>
      <c r="G124" s="14"/>
      <c r="H124" s="14"/>
    </row>
    <row r="125" spans="1:8" ht="18">
      <c r="A125" s="3"/>
      <c r="B125" s="3"/>
      <c r="C125" s="3"/>
      <c r="D125" s="3"/>
      <c r="E125" s="4">
        <f t="shared" si="3"/>
        <v>0</v>
      </c>
      <c r="F125" s="4"/>
      <c r="G125" s="14"/>
      <c r="H125" s="14"/>
    </row>
    <row r="126" spans="1:8" ht="18">
      <c r="A126" s="3"/>
      <c r="B126" s="3"/>
      <c r="C126" s="3"/>
      <c r="D126" s="3"/>
      <c r="E126" s="4">
        <f t="shared" si="3"/>
        <v>0</v>
      </c>
      <c r="F126" s="4"/>
      <c r="G126" s="14"/>
      <c r="H126" s="14"/>
    </row>
    <row r="127" spans="1:8" ht="18">
      <c r="A127" s="3"/>
      <c r="B127" s="3"/>
      <c r="C127" s="3"/>
      <c r="D127" s="3"/>
      <c r="E127" s="4">
        <f t="shared" si="3"/>
        <v>0</v>
      </c>
      <c r="F127" s="4"/>
      <c r="G127" s="14"/>
      <c r="H127" s="14"/>
    </row>
    <row r="128" spans="1:8" ht="18">
      <c r="A128" s="3"/>
      <c r="B128" s="3"/>
      <c r="C128" s="3"/>
      <c r="D128" s="3"/>
      <c r="E128" s="4">
        <f t="shared" si="3"/>
        <v>0</v>
      </c>
      <c r="F128" s="4"/>
      <c r="G128" s="14"/>
      <c r="H128" s="14"/>
    </row>
    <row r="129" spans="1:8" ht="18">
      <c r="A129" s="3"/>
      <c r="B129" s="3"/>
      <c r="C129" s="3"/>
      <c r="D129" s="3"/>
      <c r="E129" s="4">
        <f t="shared" si="3"/>
        <v>0</v>
      </c>
      <c r="F129" s="4"/>
      <c r="G129" s="14"/>
      <c r="H129" s="14"/>
    </row>
    <row r="130" spans="1:8" ht="18">
      <c r="A130" s="3"/>
      <c r="B130" s="3"/>
      <c r="C130" s="3"/>
      <c r="D130" s="3"/>
      <c r="E130" s="4">
        <f t="shared" si="3"/>
        <v>0</v>
      </c>
      <c r="F130" s="4"/>
      <c r="G130" s="14"/>
      <c r="H130" s="14"/>
    </row>
    <row r="131" spans="1:8" ht="18">
      <c r="A131" s="3"/>
      <c r="B131" s="3"/>
      <c r="C131" s="3"/>
      <c r="D131" s="3"/>
      <c r="E131" s="4">
        <f t="shared" si="3"/>
        <v>0</v>
      </c>
      <c r="F131" s="4"/>
      <c r="G131" s="14"/>
      <c r="H131" s="14"/>
    </row>
    <row r="132" spans="1:8" ht="18">
      <c r="A132" s="3"/>
      <c r="B132" s="3"/>
      <c r="C132" s="3"/>
      <c r="D132" s="3"/>
      <c r="E132" s="4">
        <f t="shared" si="3"/>
        <v>0</v>
      </c>
      <c r="F132" s="4"/>
      <c r="G132" s="14"/>
      <c r="H132" s="14"/>
    </row>
    <row r="133" spans="1:8" ht="18">
      <c r="A133" s="3"/>
      <c r="B133" s="3"/>
      <c r="C133" s="3"/>
      <c r="D133" s="3"/>
      <c r="E133" s="4">
        <f t="shared" si="3"/>
        <v>0</v>
      </c>
      <c r="F133" s="4"/>
      <c r="G133" s="14"/>
      <c r="H133" s="14"/>
    </row>
    <row r="134" spans="1:8" ht="18">
      <c r="A134" s="3"/>
      <c r="B134" s="3"/>
      <c r="C134" s="3"/>
      <c r="D134" s="3"/>
      <c r="E134" s="4">
        <f t="shared" si="3"/>
        <v>0</v>
      </c>
      <c r="F134" s="4"/>
      <c r="G134" s="14"/>
      <c r="H134" s="14"/>
    </row>
    <row r="135" spans="1:8" ht="18">
      <c r="A135" s="3"/>
      <c r="B135" s="3"/>
      <c r="C135" s="3"/>
      <c r="D135" s="3"/>
      <c r="E135" s="4">
        <f t="shared" si="3"/>
        <v>0</v>
      </c>
      <c r="F135" s="4"/>
      <c r="G135" s="14"/>
      <c r="H135" s="14"/>
    </row>
    <row r="136" spans="1:8" ht="18">
      <c r="A136" s="3"/>
      <c r="B136" s="3"/>
      <c r="C136" s="3"/>
      <c r="D136" s="3"/>
      <c r="E136" s="4">
        <f t="shared" si="3"/>
        <v>0</v>
      </c>
      <c r="F136" s="4"/>
      <c r="G136" s="14"/>
      <c r="H136" s="14"/>
    </row>
    <row r="137" spans="1:8" ht="18">
      <c r="A137" s="3"/>
      <c r="B137" s="3"/>
      <c r="C137" s="3"/>
      <c r="D137" s="3"/>
      <c r="E137" s="4">
        <f t="shared" si="3"/>
        <v>0</v>
      </c>
      <c r="F137" s="4"/>
      <c r="G137" s="14"/>
      <c r="H137" s="14"/>
    </row>
    <row r="138" spans="1:8" ht="18">
      <c r="A138" s="3"/>
      <c r="B138" s="3"/>
      <c r="C138" s="3"/>
      <c r="D138" s="3"/>
      <c r="E138" s="4">
        <f t="shared" si="3"/>
        <v>0</v>
      </c>
      <c r="F138" s="4"/>
      <c r="G138" s="14"/>
      <c r="H138" s="14"/>
    </row>
    <row r="139" spans="1:8" ht="18">
      <c r="A139" s="3"/>
      <c r="B139" s="3"/>
      <c r="C139" s="3"/>
      <c r="D139" s="3"/>
      <c r="E139" s="4">
        <f t="shared" ref="E139:E202" si="4">(C139*$C$9)+(D139*$D$9)</f>
        <v>0</v>
      </c>
      <c r="F139" s="4"/>
      <c r="G139" s="14"/>
      <c r="H139" s="14"/>
    </row>
    <row r="140" spans="1:8" ht="18">
      <c r="A140" s="3"/>
      <c r="B140" s="3"/>
      <c r="C140" s="3"/>
      <c r="D140" s="3"/>
      <c r="E140" s="4">
        <f t="shared" si="4"/>
        <v>0</v>
      </c>
      <c r="F140" s="4"/>
      <c r="G140" s="14"/>
      <c r="H140" s="14"/>
    </row>
    <row r="141" spans="1:8" ht="18">
      <c r="A141" s="3"/>
      <c r="B141" s="3"/>
      <c r="C141" s="3"/>
      <c r="D141" s="3"/>
      <c r="E141" s="4">
        <f t="shared" si="4"/>
        <v>0</v>
      </c>
      <c r="F141" s="4"/>
      <c r="G141" s="14"/>
      <c r="H141" s="14"/>
    </row>
    <row r="142" spans="1:8" ht="18">
      <c r="A142" s="3"/>
      <c r="B142" s="3"/>
      <c r="C142" s="3"/>
      <c r="D142" s="3"/>
      <c r="E142" s="4">
        <f t="shared" si="4"/>
        <v>0</v>
      </c>
      <c r="F142" s="4"/>
      <c r="G142" s="14"/>
      <c r="H142" s="14"/>
    </row>
    <row r="143" spans="1:8" ht="18">
      <c r="A143" s="3"/>
      <c r="B143" s="3"/>
      <c r="C143" s="3"/>
      <c r="D143" s="3"/>
      <c r="E143" s="4">
        <f t="shared" si="4"/>
        <v>0</v>
      </c>
      <c r="F143" s="4"/>
      <c r="G143" s="14"/>
      <c r="H143" s="14"/>
    </row>
    <row r="144" spans="1:8" ht="18">
      <c r="A144" s="3"/>
      <c r="B144" s="3"/>
      <c r="C144" s="3"/>
      <c r="D144" s="3"/>
      <c r="E144" s="4">
        <f t="shared" si="4"/>
        <v>0</v>
      </c>
      <c r="F144" s="4"/>
      <c r="G144" s="14"/>
      <c r="H144" s="14"/>
    </row>
    <row r="145" spans="1:8" ht="18">
      <c r="A145" s="3"/>
      <c r="B145" s="3"/>
      <c r="C145" s="3"/>
      <c r="D145" s="3"/>
      <c r="E145" s="4">
        <f t="shared" si="4"/>
        <v>0</v>
      </c>
      <c r="F145" s="4"/>
      <c r="G145" s="14"/>
      <c r="H145" s="14"/>
    </row>
    <row r="146" spans="1:8" ht="18">
      <c r="A146" s="3"/>
      <c r="B146" s="3"/>
      <c r="C146" s="3"/>
      <c r="D146" s="3"/>
      <c r="E146" s="4">
        <f t="shared" si="4"/>
        <v>0</v>
      </c>
      <c r="F146" s="4"/>
      <c r="G146" s="14"/>
      <c r="H146" s="14"/>
    </row>
    <row r="147" spans="1:8" ht="18">
      <c r="A147" s="3"/>
      <c r="B147" s="3"/>
      <c r="C147" s="3"/>
      <c r="D147" s="3"/>
      <c r="E147" s="4">
        <f t="shared" si="4"/>
        <v>0</v>
      </c>
      <c r="F147" s="4"/>
      <c r="G147" s="14"/>
      <c r="H147" s="14"/>
    </row>
    <row r="148" spans="1:8" ht="18">
      <c r="A148" s="3"/>
      <c r="B148" s="3"/>
      <c r="C148" s="3"/>
      <c r="D148" s="3"/>
      <c r="E148" s="4">
        <f t="shared" si="4"/>
        <v>0</v>
      </c>
      <c r="F148" s="4"/>
      <c r="G148" s="14"/>
      <c r="H148" s="14"/>
    </row>
    <row r="149" spans="1:8" ht="18">
      <c r="A149" s="3"/>
      <c r="B149" s="3"/>
      <c r="C149" s="3"/>
      <c r="D149" s="3"/>
      <c r="E149" s="4">
        <f t="shared" si="4"/>
        <v>0</v>
      </c>
      <c r="F149" s="4"/>
      <c r="G149" s="14"/>
      <c r="H149" s="14"/>
    </row>
    <row r="150" spans="1:8" ht="18">
      <c r="A150" s="3"/>
      <c r="B150" s="3"/>
      <c r="C150" s="3"/>
      <c r="D150" s="3"/>
      <c r="E150" s="4">
        <f t="shared" si="4"/>
        <v>0</v>
      </c>
      <c r="F150" s="4"/>
      <c r="G150" s="14"/>
      <c r="H150" s="14"/>
    </row>
    <row r="151" spans="1:8" ht="18">
      <c r="A151" s="3"/>
      <c r="B151" s="3"/>
      <c r="C151" s="3"/>
      <c r="D151" s="3"/>
      <c r="E151" s="4">
        <f t="shared" si="4"/>
        <v>0</v>
      </c>
      <c r="F151" s="4"/>
      <c r="G151" s="14"/>
      <c r="H151" s="14"/>
    </row>
    <row r="152" spans="1:8" ht="18">
      <c r="A152" s="3"/>
      <c r="B152" s="3"/>
      <c r="C152" s="3"/>
      <c r="D152" s="3"/>
      <c r="E152" s="4">
        <f t="shared" si="4"/>
        <v>0</v>
      </c>
      <c r="F152" s="4"/>
      <c r="G152" s="14"/>
      <c r="H152" s="14"/>
    </row>
    <row r="153" spans="1:8" ht="18">
      <c r="A153" s="3"/>
      <c r="B153" s="3"/>
      <c r="C153" s="3"/>
      <c r="D153" s="3"/>
      <c r="E153" s="4">
        <f t="shared" si="4"/>
        <v>0</v>
      </c>
      <c r="F153" s="4"/>
      <c r="G153" s="14"/>
      <c r="H153" s="14"/>
    </row>
    <row r="154" spans="1:8" ht="18">
      <c r="A154" s="3"/>
      <c r="B154" s="3"/>
      <c r="C154" s="3"/>
      <c r="D154" s="3"/>
      <c r="E154" s="4">
        <f t="shared" si="4"/>
        <v>0</v>
      </c>
      <c r="F154" s="4"/>
      <c r="G154" s="14"/>
      <c r="H154" s="14"/>
    </row>
    <row r="155" spans="1:8" ht="18">
      <c r="A155" s="3"/>
      <c r="B155" s="3"/>
      <c r="C155" s="3"/>
      <c r="D155" s="3"/>
      <c r="E155" s="4">
        <f t="shared" si="4"/>
        <v>0</v>
      </c>
      <c r="F155" s="4"/>
      <c r="G155" s="14"/>
      <c r="H155" s="14"/>
    </row>
    <row r="156" spans="1:8" ht="18">
      <c r="A156" s="3"/>
      <c r="B156" s="3"/>
      <c r="C156" s="3"/>
      <c r="D156" s="3"/>
      <c r="E156" s="4">
        <f t="shared" si="4"/>
        <v>0</v>
      </c>
      <c r="F156" s="4"/>
      <c r="G156" s="14"/>
      <c r="H156" s="14"/>
    </row>
    <row r="157" spans="1:8" ht="18">
      <c r="A157" s="3"/>
      <c r="B157" s="3"/>
      <c r="C157" s="3"/>
      <c r="D157" s="3"/>
      <c r="E157" s="4">
        <f t="shared" si="4"/>
        <v>0</v>
      </c>
      <c r="F157" s="4"/>
      <c r="G157" s="14"/>
      <c r="H157" s="14"/>
    </row>
    <row r="158" spans="1:8" ht="18">
      <c r="A158" s="3"/>
      <c r="B158" s="3"/>
      <c r="C158" s="3"/>
      <c r="D158" s="3"/>
      <c r="E158" s="4">
        <f t="shared" si="4"/>
        <v>0</v>
      </c>
      <c r="F158" s="4"/>
      <c r="G158" s="14"/>
      <c r="H158" s="14"/>
    </row>
    <row r="159" spans="1:8" ht="18">
      <c r="A159" s="3"/>
      <c r="B159" s="3"/>
      <c r="C159" s="3"/>
      <c r="D159" s="3"/>
      <c r="E159" s="4">
        <f t="shared" si="4"/>
        <v>0</v>
      </c>
      <c r="F159" s="4"/>
      <c r="G159" s="14"/>
      <c r="H159" s="14"/>
    </row>
    <row r="160" spans="1:8" ht="18">
      <c r="A160" s="3"/>
      <c r="B160" s="3"/>
      <c r="C160" s="3"/>
      <c r="D160" s="3"/>
      <c r="E160" s="4">
        <f t="shared" si="4"/>
        <v>0</v>
      </c>
      <c r="F160" s="4"/>
      <c r="G160" s="14"/>
      <c r="H160" s="14"/>
    </row>
    <row r="161" spans="1:8" ht="18">
      <c r="A161" s="3"/>
      <c r="B161" s="3"/>
      <c r="C161" s="3"/>
      <c r="D161" s="3"/>
      <c r="E161" s="4">
        <f t="shared" si="4"/>
        <v>0</v>
      </c>
      <c r="F161" s="4"/>
      <c r="G161" s="14"/>
      <c r="H161" s="14"/>
    </row>
    <row r="162" spans="1:8" ht="18">
      <c r="A162" s="3"/>
      <c r="B162" s="3"/>
      <c r="C162" s="3"/>
      <c r="D162" s="3"/>
      <c r="E162" s="4">
        <f t="shared" si="4"/>
        <v>0</v>
      </c>
      <c r="F162" s="4"/>
      <c r="G162" s="14"/>
      <c r="H162" s="14"/>
    </row>
    <row r="163" spans="1:8" ht="18">
      <c r="A163" s="3"/>
      <c r="B163" s="3"/>
      <c r="C163" s="3"/>
      <c r="D163" s="3"/>
      <c r="E163" s="4">
        <f t="shared" si="4"/>
        <v>0</v>
      </c>
      <c r="F163" s="4"/>
      <c r="G163" s="14"/>
      <c r="H163" s="14"/>
    </row>
    <row r="164" spans="1:8" ht="18">
      <c r="A164" s="3"/>
      <c r="B164" s="3"/>
      <c r="C164" s="3"/>
      <c r="D164" s="3"/>
      <c r="E164" s="4">
        <f t="shared" si="4"/>
        <v>0</v>
      </c>
      <c r="F164" s="4"/>
      <c r="G164" s="14"/>
      <c r="H164" s="14"/>
    </row>
    <row r="165" spans="1:8" ht="18">
      <c r="A165" s="3"/>
      <c r="B165" s="3"/>
      <c r="C165" s="3"/>
      <c r="D165" s="3"/>
      <c r="E165" s="4">
        <f t="shared" si="4"/>
        <v>0</v>
      </c>
      <c r="F165" s="4"/>
      <c r="G165" s="14"/>
      <c r="H165" s="14"/>
    </row>
    <row r="166" spans="1:8" ht="18">
      <c r="A166" s="3"/>
      <c r="B166" s="3"/>
      <c r="C166" s="3"/>
      <c r="D166" s="3"/>
      <c r="E166" s="4">
        <f t="shared" si="4"/>
        <v>0</v>
      </c>
      <c r="F166" s="4"/>
      <c r="G166" s="14"/>
      <c r="H166" s="14"/>
    </row>
    <row r="167" spans="1:8" ht="18">
      <c r="A167" s="3"/>
      <c r="B167" s="3"/>
      <c r="C167" s="3"/>
      <c r="D167" s="3"/>
      <c r="E167" s="4">
        <f t="shared" si="4"/>
        <v>0</v>
      </c>
      <c r="F167" s="4"/>
      <c r="G167" s="14"/>
      <c r="H167" s="14"/>
    </row>
    <row r="168" spans="1:8" ht="18">
      <c r="A168" s="3"/>
      <c r="B168" s="3"/>
      <c r="C168" s="3"/>
      <c r="D168" s="3"/>
      <c r="E168" s="4">
        <f t="shared" si="4"/>
        <v>0</v>
      </c>
      <c r="F168" s="4"/>
      <c r="G168" s="14"/>
      <c r="H168" s="14"/>
    </row>
    <row r="169" spans="1:8" ht="18">
      <c r="A169" s="3"/>
      <c r="B169" s="3"/>
      <c r="C169" s="3"/>
      <c r="D169" s="3"/>
      <c r="E169" s="4">
        <f t="shared" si="4"/>
        <v>0</v>
      </c>
      <c r="F169" s="4"/>
      <c r="G169" s="14"/>
      <c r="H169" s="14"/>
    </row>
    <row r="170" spans="1:8" ht="18">
      <c r="A170" s="3"/>
      <c r="B170" s="3"/>
      <c r="C170" s="3"/>
      <c r="D170" s="3"/>
      <c r="E170" s="4">
        <f t="shared" si="4"/>
        <v>0</v>
      </c>
      <c r="F170" s="4"/>
      <c r="G170" s="14"/>
      <c r="H170" s="14"/>
    </row>
    <row r="171" spans="1:8" ht="18">
      <c r="A171" s="3"/>
      <c r="B171" s="3"/>
      <c r="C171" s="3"/>
      <c r="D171" s="3"/>
      <c r="E171" s="4">
        <f t="shared" si="4"/>
        <v>0</v>
      </c>
      <c r="F171" s="4"/>
      <c r="G171" s="14"/>
      <c r="H171" s="14"/>
    </row>
    <row r="172" spans="1:8" ht="18">
      <c r="A172" s="3"/>
      <c r="B172" s="3"/>
      <c r="C172" s="3"/>
      <c r="D172" s="3"/>
      <c r="E172" s="4">
        <f t="shared" si="4"/>
        <v>0</v>
      </c>
      <c r="F172" s="4"/>
      <c r="G172" s="14"/>
      <c r="H172" s="14"/>
    </row>
    <row r="173" spans="1:8" ht="18">
      <c r="A173" s="3"/>
      <c r="B173" s="3"/>
      <c r="C173" s="3"/>
      <c r="D173" s="3"/>
      <c r="E173" s="4">
        <f t="shared" si="4"/>
        <v>0</v>
      </c>
      <c r="F173" s="4"/>
      <c r="G173" s="14"/>
      <c r="H173" s="14"/>
    </row>
    <row r="174" spans="1:8" ht="18">
      <c r="A174" s="3"/>
      <c r="B174" s="3"/>
      <c r="C174" s="3"/>
      <c r="D174" s="3"/>
      <c r="E174" s="4">
        <f t="shared" si="4"/>
        <v>0</v>
      </c>
      <c r="F174" s="4"/>
      <c r="G174" s="14"/>
      <c r="H174" s="14"/>
    </row>
    <row r="175" spans="1:8" ht="18">
      <c r="A175" s="3"/>
      <c r="B175" s="3"/>
      <c r="C175" s="3"/>
      <c r="D175" s="3"/>
      <c r="E175" s="4">
        <f t="shared" si="4"/>
        <v>0</v>
      </c>
      <c r="F175" s="4"/>
      <c r="G175" s="14"/>
      <c r="H175" s="14"/>
    </row>
    <row r="176" spans="1:8" ht="18">
      <c r="A176" s="3"/>
      <c r="B176" s="3"/>
      <c r="C176" s="3"/>
      <c r="D176" s="3"/>
      <c r="E176" s="4">
        <f t="shared" si="4"/>
        <v>0</v>
      </c>
      <c r="F176" s="4"/>
      <c r="G176" s="14"/>
      <c r="H176" s="14"/>
    </row>
    <row r="177" spans="1:8" ht="18">
      <c r="A177" s="3"/>
      <c r="B177" s="3"/>
      <c r="C177" s="3"/>
      <c r="D177" s="3"/>
      <c r="E177" s="4">
        <f t="shared" si="4"/>
        <v>0</v>
      </c>
      <c r="F177" s="4"/>
      <c r="G177" s="14"/>
      <c r="H177" s="14"/>
    </row>
    <row r="178" spans="1:8" ht="18">
      <c r="A178" s="3"/>
      <c r="B178" s="3"/>
      <c r="C178" s="3"/>
      <c r="D178" s="3"/>
      <c r="E178" s="4">
        <f t="shared" si="4"/>
        <v>0</v>
      </c>
      <c r="F178" s="4"/>
      <c r="G178" s="14"/>
      <c r="H178" s="14"/>
    </row>
    <row r="179" spans="1:8" ht="18">
      <c r="A179" s="3"/>
      <c r="B179" s="3"/>
      <c r="C179" s="3"/>
      <c r="D179" s="3"/>
      <c r="E179" s="4">
        <f t="shared" si="4"/>
        <v>0</v>
      </c>
      <c r="F179" s="4"/>
      <c r="G179" s="14"/>
      <c r="H179" s="14"/>
    </row>
    <row r="180" spans="1:8" ht="18">
      <c r="A180" s="3"/>
      <c r="B180" s="3"/>
      <c r="C180" s="3"/>
      <c r="D180" s="3"/>
      <c r="E180" s="4">
        <f t="shared" si="4"/>
        <v>0</v>
      </c>
      <c r="F180" s="4"/>
      <c r="G180" s="14"/>
      <c r="H180" s="14"/>
    </row>
    <row r="181" spans="1:8" ht="18">
      <c r="A181" s="3"/>
      <c r="B181" s="3"/>
      <c r="C181" s="3"/>
      <c r="D181" s="3"/>
      <c r="E181" s="4">
        <f t="shared" si="4"/>
        <v>0</v>
      </c>
      <c r="F181" s="4"/>
      <c r="G181" s="14"/>
      <c r="H181" s="14"/>
    </row>
    <row r="182" spans="1:8" ht="18">
      <c r="A182" s="3"/>
      <c r="B182" s="3"/>
      <c r="C182" s="3"/>
      <c r="D182" s="3"/>
      <c r="E182" s="4">
        <f t="shared" si="4"/>
        <v>0</v>
      </c>
      <c r="F182" s="4"/>
      <c r="G182" s="14"/>
      <c r="H182" s="14"/>
    </row>
    <row r="183" spans="1:8" ht="18">
      <c r="A183" s="3"/>
      <c r="B183" s="3"/>
      <c r="C183" s="3"/>
      <c r="D183" s="3"/>
      <c r="E183" s="4">
        <f t="shared" si="4"/>
        <v>0</v>
      </c>
      <c r="F183" s="4"/>
      <c r="G183" s="14"/>
      <c r="H183" s="14"/>
    </row>
    <row r="184" spans="1:8" ht="18">
      <c r="A184" s="3"/>
      <c r="B184" s="3"/>
      <c r="C184" s="3"/>
      <c r="D184" s="3"/>
      <c r="E184" s="4">
        <f t="shared" si="4"/>
        <v>0</v>
      </c>
      <c r="F184" s="4"/>
      <c r="G184" s="14"/>
      <c r="H184" s="14"/>
    </row>
    <row r="185" spans="1:8" ht="18">
      <c r="A185" s="3"/>
      <c r="B185" s="3"/>
      <c r="C185" s="3"/>
      <c r="D185" s="3"/>
      <c r="E185" s="4">
        <f t="shared" si="4"/>
        <v>0</v>
      </c>
      <c r="F185" s="4"/>
      <c r="G185" s="14"/>
      <c r="H185" s="14"/>
    </row>
    <row r="186" spans="1:8" ht="18">
      <c r="A186" s="3"/>
      <c r="B186" s="3"/>
      <c r="C186" s="3"/>
      <c r="D186" s="3"/>
      <c r="E186" s="4">
        <f t="shared" si="4"/>
        <v>0</v>
      </c>
      <c r="F186" s="4"/>
      <c r="G186" s="14"/>
      <c r="H186" s="14"/>
    </row>
    <row r="187" spans="1:8" ht="18">
      <c r="A187" s="3"/>
      <c r="B187" s="3"/>
      <c r="C187" s="3"/>
      <c r="D187" s="3"/>
      <c r="E187" s="4">
        <f t="shared" si="4"/>
        <v>0</v>
      </c>
      <c r="F187" s="4"/>
      <c r="G187" s="14"/>
      <c r="H187" s="14"/>
    </row>
    <row r="188" spans="1:8" ht="18">
      <c r="A188" s="3"/>
      <c r="B188" s="3"/>
      <c r="C188" s="3"/>
      <c r="D188" s="3"/>
      <c r="E188" s="4">
        <f t="shared" si="4"/>
        <v>0</v>
      </c>
      <c r="F188" s="4"/>
      <c r="G188" s="14"/>
      <c r="H188" s="14"/>
    </row>
    <row r="189" spans="1:8" ht="18">
      <c r="A189" s="3"/>
      <c r="B189" s="3"/>
      <c r="C189" s="3"/>
      <c r="D189" s="3"/>
      <c r="E189" s="4">
        <f t="shared" si="4"/>
        <v>0</v>
      </c>
      <c r="F189" s="4"/>
      <c r="G189" s="14"/>
      <c r="H189" s="14"/>
    </row>
    <row r="190" spans="1:8" ht="18">
      <c r="A190" s="3"/>
      <c r="B190" s="3"/>
      <c r="C190" s="3"/>
      <c r="D190" s="3"/>
      <c r="E190" s="4">
        <f t="shared" si="4"/>
        <v>0</v>
      </c>
      <c r="F190" s="4"/>
      <c r="G190" s="14"/>
      <c r="H190" s="14"/>
    </row>
    <row r="191" spans="1:8" ht="18">
      <c r="A191" s="3"/>
      <c r="B191" s="3"/>
      <c r="C191" s="3"/>
      <c r="D191" s="3"/>
      <c r="E191" s="4">
        <f t="shared" si="4"/>
        <v>0</v>
      </c>
      <c r="F191" s="4"/>
      <c r="G191" s="14"/>
      <c r="H191" s="14"/>
    </row>
    <row r="192" spans="1:8" ht="18">
      <c r="A192" s="3"/>
      <c r="B192" s="3"/>
      <c r="C192" s="3"/>
      <c r="D192" s="3"/>
      <c r="E192" s="4">
        <f t="shared" si="4"/>
        <v>0</v>
      </c>
      <c r="F192" s="4"/>
      <c r="G192" s="14"/>
      <c r="H192" s="14"/>
    </row>
    <row r="193" spans="1:8" ht="18">
      <c r="A193" s="3"/>
      <c r="B193" s="3"/>
      <c r="C193" s="3"/>
      <c r="D193" s="3"/>
      <c r="E193" s="4">
        <f t="shared" si="4"/>
        <v>0</v>
      </c>
      <c r="F193" s="4"/>
      <c r="G193" s="14"/>
      <c r="H193" s="14"/>
    </row>
    <row r="194" spans="1:8" ht="18">
      <c r="A194" s="3"/>
      <c r="B194" s="3"/>
      <c r="C194" s="3"/>
      <c r="D194" s="3"/>
      <c r="E194" s="4">
        <f t="shared" si="4"/>
        <v>0</v>
      </c>
      <c r="F194" s="4"/>
      <c r="G194" s="14"/>
      <c r="H194" s="14"/>
    </row>
    <row r="195" spans="1:8" ht="18">
      <c r="A195" s="3"/>
      <c r="B195" s="3"/>
      <c r="C195" s="3"/>
      <c r="D195" s="3"/>
      <c r="E195" s="4">
        <f t="shared" si="4"/>
        <v>0</v>
      </c>
      <c r="F195" s="4"/>
      <c r="G195" s="14"/>
      <c r="H195" s="14"/>
    </row>
    <row r="196" spans="1:8" ht="18">
      <c r="A196" s="3"/>
      <c r="B196" s="3"/>
      <c r="C196" s="3"/>
      <c r="D196" s="3"/>
      <c r="E196" s="4">
        <f t="shared" si="4"/>
        <v>0</v>
      </c>
      <c r="F196" s="4"/>
      <c r="G196" s="14"/>
      <c r="H196" s="14"/>
    </row>
    <row r="197" spans="1:8" ht="18">
      <c r="A197" s="3"/>
      <c r="B197" s="3"/>
      <c r="C197" s="3"/>
      <c r="D197" s="3"/>
      <c r="E197" s="4">
        <f t="shared" si="4"/>
        <v>0</v>
      </c>
      <c r="F197" s="4"/>
      <c r="G197" s="14"/>
      <c r="H197" s="14"/>
    </row>
    <row r="198" spans="1:8" ht="18">
      <c r="A198" s="3"/>
      <c r="B198" s="3"/>
      <c r="C198" s="3"/>
      <c r="D198" s="3"/>
      <c r="E198" s="4">
        <f t="shared" si="4"/>
        <v>0</v>
      </c>
      <c r="F198" s="4"/>
      <c r="G198" s="14"/>
      <c r="H198" s="14"/>
    </row>
    <row r="199" spans="1:8" ht="18">
      <c r="A199" s="3"/>
      <c r="B199" s="3"/>
      <c r="C199" s="3"/>
      <c r="D199" s="3"/>
      <c r="E199" s="4">
        <f t="shared" si="4"/>
        <v>0</v>
      </c>
      <c r="F199" s="4"/>
      <c r="G199" s="14"/>
      <c r="H199" s="14"/>
    </row>
    <row r="200" spans="1:8" ht="18">
      <c r="A200" s="3"/>
      <c r="B200" s="3"/>
      <c r="C200" s="3"/>
      <c r="D200" s="3"/>
      <c r="E200" s="4">
        <f t="shared" si="4"/>
        <v>0</v>
      </c>
      <c r="F200" s="4"/>
      <c r="G200" s="14"/>
      <c r="H200" s="14"/>
    </row>
    <row r="201" spans="1:8" ht="18">
      <c r="A201" s="3"/>
      <c r="B201" s="3"/>
      <c r="C201" s="3"/>
      <c r="D201" s="3"/>
      <c r="E201" s="4">
        <f t="shared" si="4"/>
        <v>0</v>
      </c>
      <c r="F201" s="4"/>
      <c r="G201" s="14"/>
      <c r="H201" s="14"/>
    </row>
    <row r="202" spans="1:8" ht="18">
      <c r="A202" s="3"/>
      <c r="B202" s="3"/>
      <c r="C202" s="3"/>
      <c r="D202" s="3"/>
      <c r="E202" s="4">
        <f t="shared" si="4"/>
        <v>0</v>
      </c>
      <c r="F202" s="4"/>
      <c r="G202" s="14"/>
      <c r="H202" s="14"/>
    </row>
    <row r="203" spans="1:8" ht="18">
      <c r="A203" s="3"/>
      <c r="B203" s="3"/>
      <c r="C203" s="3"/>
      <c r="D203" s="3"/>
      <c r="E203" s="4">
        <f t="shared" ref="E203:E266" si="5">(C203*$C$9)+(D203*$D$9)</f>
        <v>0</v>
      </c>
      <c r="F203" s="4"/>
      <c r="G203" s="14"/>
      <c r="H203" s="14"/>
    </row>
    <row r="204" spans="1:8" ht="18">
      <c r="A204" s="3"/>
      <c r="B204" s="3"/>
      <c r="C204" s="3"/>
      <c r="D204" s="3"/>
      <c r="E204" s="4">
        <f t="shared" si="5"/>
        <v>0</v>
      </c>
      <c r="F204" s="4"/>
      <c r="G204" s="14"/>
      <c r="H204" s="14"/>
    </row>
    <row r="205" spans="1:8" ht="18">
      <c r="A205" s="3"/>
      <c r="B205" s="3"/>
      <c r="C205" s="3"/>
      <c r="D205" s="3"/>
      <c r="E205" s="4">
        <f t="shared" si="5"/>
        <v>0</v>
      </c>
      <c r="F205" s="4"/>
      <c r="G205" s="14"/>
      <c r="H205" s="14"/>
    </row>
    <row r="206" spans="1:8" ht="18">
      <c r="A206" s="3"/>
      <c r="B206" s="3"/>
      <c r="C206" s="3"/>
      <c r="D206" s="3"/>
      <c r="E206" s="4">
        <f t="shared" si="5"/>
        <v>0</v>
      </c>
      <c r="F206" s="4"/>
      <c r="G206" s="14"/>
      <c r="H206" s="14"/>
    </row>
    <row r="207" spans="1:8" ht="18">
      <c r="A207" s="3"/>
      <c r="B207" s="3"/>
      <c r="C207" s="3"/>
      <c r="D207" s="3"/>
      <c r="E207" s="4">
        <f t="shared" si="5"/>
        <v>0</v>
      </c>
      <c r="F207" s="4"/>
      <c r="G207" s="14"/>
      <c r="H207" s="14"/>
    </row>
    <row r="208" spans="1:8" ht="18">
      <c r="A208" s="3"/>
      <c r="B208" s="3"/>
      <c r="C208" s="3"/>
      <c r="D208" s="3"/>
      <c r="E208" s="4">
        <f t="shared" si="5"/>
        <v>0</v>
      </c>
      <c r="F208" s="4"/>
      <c r="G208" s="14"/>
      <c r="H208" s="14"/>
    </row>
    <row r="209" spans="1:8" ht="18">
      <c r="A209" s="3"/>
      <c r="B209" s="3"/>
      <c r="C209" s="3"/>
      <c r="D209" s="3"/>
      <c r="E209" s="4">
        <f t="shared" si="5"/>
        <v>0</v>
      </c>
      <c r="F209" s="4"/>
      <c r="G209" s="14"/>
      <c r="H209" s="14"/>
    </row>
    <row r="210" spans="1:8" ht="18">
      <c r="A210" s="3"/>
      <c r="B210" s="3"/>
      <c r="C210" s="3"/>
      <c r="D210" s="3"/>
      <c r="E210" s="4">
        <f t="shared" si="5"/>
        <v>0</v>
      </c>
      <c r="F210" s="4"/>
      <c r="G210" s="14"/>
      <c r="H210" s="14"/>
    </row>
    <row r="211" spans="1:8" ht="18">
      <c r="A211" s="3"/>
      <c r="B211" s="3"/>
      <c r="C211" s="3"/>
      <c r="D211" s="3"/>
      <c r="E211" s="4">
        <f t="shared" si="5"/>
        <v>0</v>
      </c>
      <c r="F211" s="4"/>
      <c r="G211" s="14"/>
      <c r="H211" s="14"/>
    </row>
    <row r="212" spans="1:8" ht="18">
      <c r="A212" s="3"/>
      <c r="B212" s="3"/>
      <c r="C212" s="3"/>
      <c r="D212" s="3"/>
      <c r="E212" s="4">
        <f t="shared" si="5"/>
        <v>0</v>
      </c>
      <c r="F212" s="4"/>
      <c r="G212" s="14"/>
      <c r="H212" s="14"/>
    </row>
    <row r="213" spans="1:8" ht="18">
      <c r="A213" s="3"/>
      <c r="B213" s="3"/>
      <c r="C213" s="3"/>
      <c r="D213" s="3"/>
      <c r="E213" s="4">
        <f t="shared" si="5"/>
        <v>0</v>
      </c>
      <c r="F213" s="4"/>
      <c r="G213" s="14"/>
      <c r="H213" s="14"/>
    </row>
    <row r="214" spans="1:8" ht="18">
      <c r="A214" s="3"/>
      <c r="B214" s="3"/>
      <c r="C214" s="3"/>
      <c r="D214" s="3"/>
      <c r="E214" s="4">
        <f t="shared" si="5"/>
        <v>0</v>
      </c>
      <c r="F214" s="4"/>
      <c r="G214" s="14"/>
      <c r="H214" s="14"/>
    </row>
    <row r="215" spans="1:8" ht="18">
      <c r="A215" s="3"/>
      <c r="B215" s="3"/>
      <c r="C215" s="3"/>
      <c r="D215" s="3"/>
      <c r="E215" s="4">
        <f t="shared" si="5"/>
        <v>0</v>
      </c>
      <c r="F215" s="4"/>
      <c r="G215" s="14"/>
      <c r="H215" s="14"/>
    </row>
    <row r="216" spans="1:8" ht="18">
      <c r="A216" s="3"/>
      <c r="B216" s="3"/>
      <c r="C216" s="3"/>
      <c r="D216" s="3"/>
      <c r="E216" s="4">
        <f t="shared" si="5"/>
        <v>0</v>
      </c>
      <c r="F216" s="4"/>
      <c r="G216" s="14"/>
      <c r="H216" s="14"/>
    </row>
    <row r="217" spans="1:8" ht="18">
      <c r="A217" s="3"/>
      <c r="B217" s="3"/>
      <c r="C217" s="3"/>
      <c r="D217" s="3"/>
      <c r="E217" s="4">
        <f t="shared" si="5"/>
        <v>0</v>
      </c>
      <c r="F217" s="4"/>
      <c r="G217" s="14"/>
      <c r="H217" s="14"/>
    </row>
    <row r="218" spans="1:8" ht="18">
      <c r="A218" s="3"/>
      <c r="B218" s="3"/>
      <c r="C218" s="3"/>
      <c r="D218" s="3"/>
      <c r="E218" s="4">
        <f t="shared" si="5"/>
        <v>0</v>
      </c>
      <c r="F218" s="4"/>
      <c r="G218" s="14"/>
      <c r="H218" s="14"/>
    </row>
    <row r="219" spans="1:8" ht="18">
      <c r="A219" s="3"/>
      <c r="B219" s="3"/>
      <c r="C219" s="3"/>
      <c r="D219" s="3"/>
      <c r="E219" s="4">
        <f t="shared" si="5"/>
        <v>0</v>
      </c>
      <c r="F219" s="4"/>
      <c r="G219" s="14"/>
      <c r="H219" s="14"/>
    </row>
    <row r="220" spans="1:8" ht="18">
      <c r="A220" s="3"/>
      <c r="B220" s="3"/>
      <c r="C220" s="3"/>
      <c r="D220" s="3"/>
      <c r="E220" s="4">
        <f t="shared" si="5"/>
        <v>0</v>
      </c>
      <c r="F220" s="4"/>
      <c r="G220" s="14"/>
      <c r="H220" s="14"/>
    </row>
    <row r="221" spans="1:8" ht="18">
      <c r="A221" s="3"/>
      <c r="B221" s="3"/>
      <c r="C221" s="3"/>
      <c r="D221" s="3"/>
      <c r="E221" s="4">
        <f t="shared" si="5"/>
        <v>0</v>
      </c>
      <c r="F221" s="4"/>
      <c r="G221" s="14"/>
      <c r="H221" s="14"/>
    </row>
    <row r="222" spans="1:8" ht="18">
      <c r="A222" s="3"/>
      <c r="B222" s="3"/>
      <c r="C222" s="3"/>
      <c r="D222" s="3"/>
      <c r="E222" s="4">
        <f t="shared" si="5"/>
        <v>0</v>
      </c>
      <c r="F222" s="4"/>
      <c r="G222" s="14"/>
      <c r="H222" s="14"/>
    </row>
    <row r="223" spans="1:8" ht="18">
      <c r="A223" s="3"/>
      <c r="B223" s="3"/>
      <c r="C223" s="3"/>
      <c r="D223" s="3"/>
      <c r="E223" s="4">
        <f t="shared" si="5"/>
        <v>0</v>
      </c>
      <c r="F223" s="4"/>
      <c r="G223" s="14"/>
      <c r="H223" s="14"/>
    </row>
    <row r="224" spans="1:8" ht="18">
      <c r="A224" s="3"/>
      <c r="B224" s="3"/>
      <c r="C224" s="3"/>
      <c r="D224" s="3"/>
      <c r="E224" s="4">
        <f t="shared" si="5"/>
        <v>0</v>
      </c>
      <c r="F224" s="4"/>
      <c r="G224" s="14"/>
      <c r="H224" s="14"/>
    </row>
    <row r="225" spans="1:8" ht="18">
      <c r="A225" s="3"/>
      <c r="B225" s="3"/>
      <c r="C225" s="3"/>
      <c r="D225" s="3"/>
      <c r="E225" s="4">
        <f t="shared" si="5"/>
        <v>0</v>
      </c>
      <c r="F225" s="4"/>
      <c r="G225" s="14"/>
      <c r="H225" s="14"/>
    </row>
    <row r="226" spans="1:8" ht="18">
      <c r="A226" s="3"/>
      <c r="B226" s="3"/>
      <c r="C226" s="3"/>
      <c r="D226" s="3"/>
      <c r="E226" s="4">
        <f t="shared" si="5"/>
        <v>0</v>
      </c>
      <c r="F226" s="4"/>
      <c r="G226" s="14"/>
      <c r="H226" s="14"/>
    </row>
    <row r="227" spans="1:8" ht="18">
      <c r="A227" s="3"/>
      <c r="B227" s="3"/>
      <c r="C227" s="3"/>
      <c r="D227" s="3"/>
      <c r="E227" s="4">
        <f t="shared" si="5"/>
        <v>0</v>
      </c>
      <c r="F227" s="4"/>
      <c r="G227" s="14"/>
      <c r="H227" s="14"/>
    </row>
    <row r="228" spans="1:8" ht="18">
      <c r="A228" s="3"/>
      <c r="B228" s="3"/>
      <c r="C228" s="3"/>
      <c r="D228" s="3"/>
      <c r="E228" s="4">
        <f t="shared" si="5"/>
        <v>0</v>
      </c>
      <c r="F228" s="4"/>
      <c r="G228" s="14"/>
      <c r="H228" s="14"/>
    </row>
    <row r="229" spans="1:8" ht="18">
      <c r="A229" s="3"/>
      <c r="B229" s="3"/>
      <c r="C229" s="3"/>
      <c r="D229" s="3"/>
      <c r="E229" s="4">
        <f t="shared" si="5"/>
        <v>0</v>
      </c>
      <c r="F229" s="4"/>
      <c r="G229" s="14"/>
      <c r="H229" s="14"/>
    </row>
    <row r="230" spans="1:8" ht="18">
      <c r="A230" s="3"/>
      <c r="B230" s="3"/>
      <c r="C230" s="3"/>
      <c r="D230" s="3"/>
      <c r="E230" s="4">
        <f t="shared" si="5"/>
        <v>0</v>
      </c>
      <c r="F230" s="4"/>
      <c r="G230" s="14"/>
      <c r="H230" s="14"/>
    </row>
    <row r="231" spans="1:8" ht="18">
      <c r="A231" s="3"/>
      <c r="B231" s="3"/>
      <c r="C231" s="3"/>
      <c r="D231" s="3"/>
      <c r="E231" s="4">
        <f t="shared" si="5"/>
        <v>0</v>
      </c>
      <c r="F231" s="4"/>
      <c r="G231" s="14"/>
      <c r="H231" s="14"/>
    </row>
    <row r="232" spans="1:8" ht="18">
      <c r="A232" s="3"/>
      <c r="B232" s="3"/>
      <c r="C232" s="3"/>
      <c r="D232" s="3"/>
      <c r="E232" s="4">
        <f t="shared" si="5"/>
        <v>0</v>
      </c>
      <c r="F232" s="4"/>
      <c r="G232" s="14"/>
      <c r="H232" s="14"/>
    </row>
    <row r="233" spans="1:8" ht="18">
      <c r="A233" s="3"/>
      <c r="B233" s="3"/>
      <c r="C233" s="3"/>
      <c r="D233" s="3"/>
      <c r="E233" s="4">
        <f t="shared" si="5"/>
        <v>0</v>
      </c>
      <c r="F233" s="4"/>
      <c r="G233" s="14"/>
      <c r="H233" s="14"/>
    </row>
    <row r="234" spans="1:8" ht="18">
      <c r="A234" s="3"/>
      <c r="B234" s="3"/>
      <c r="C234" s="3"/>
      <c r="D234" s="3"/>
      <c r="E234" s="4">
        <f t="shared" si="5"/>
        <v>0</v>
      </c>
      <c r="F234" s="4"/>
      <c r="G234" s="14"/>
      <c r="H234" s="14"/>
    </row>
    <row r="235" spans="1:8" ht="18">
      <c r="A235" s="3"/>
      <c r="B235" s="3"/>
      <c r="C235" s="3"/>
      <c r="D235" s="3"/>
      <c r="E235" s="4">
        <f t="shared" si="5"/>
        <v>0</v>
      </c>
      <c r="F235" s="4"/>
      <c r="G235" s="14"/>
      <c r="H235" s="14"/>
    </row>
    <row r="236" spans="1:8" ht="18">
      <c r="A236" s="3"/>
      <c r="B236" s="3"/>
      <c r="C236" s="3"/>
      <c r="D236" s="3"/>
      <c r="E236" s="4">
        <f t="shared" si="5"/>
        <v>0</v>
      </c>
      <c r="F236" s="4"/>
      <c r="G236" s="14"/>
      <c r="H236" s="14"/>
    </row>
    <row r="237" spans="1:8" ht="18">
      <c r="A237" s="3"/>
      <c r="B237" s="3"/>
      <c r="C237" s="3"/>
      <c r="D237" s="3"/>
      <c r="E237" s="4">
        <f t="shared" si="5"/>
        <v>0</v>
      </c>
      <c r="F237" s="4"/>
      <c r="G237" s="14"/>
      <c r="H237" s="14"/>
    </row>
    <row r="238" spans="1:8" ht="18">
      <c r="A238" s="3"/>
      <c r="B238" s="3"/>
      <c r="C238" s="3"/>
      <c r="D238" s="3"/>
      <c r="E238" s="4">
        <f t="shared" si="5"/>
        <v>0</v>
      </c>
      <c r="F238" s="4"/>
      <c r="G238" s="14"/>
      <c r="H238" s="14"/>
    </row>
    <row r="239" spans="1:8" ht="18">
      <c r="A239" s="3"/>
      <c r="B239" s="3"/>
      <c r="C239" s="3"/>
      <c r="D239" s="3"/>
      <c r="E239" s="4">
        <f t="shared" si="5"/>
        <v>0</v>
      </c>
      <c r="F239" s="4"/>
      <c r="G239" s="14"/>
      <c r="H239" s="14"/>
    </row>
    <row r="240" spans="1:8" ht="18">
      <c r="A240" s="3"/>
      <c r="B240" s="3"/>
      <c r="C240" s="3"/>
      <c r="D240" s="3"/>
      <c r="E240" s="4">
        <f t="shared" si="5"/>
        <v>0</v>
      </c>
      <c r="F240" s="4"/>
      <c r="G240" s="14"/>
      <c r="H240" s="14"/>
    </row>
    <row r="241" spans="1:8" ht="18">
      <c r="A241" s="3"/>
      <c r="B241" s="3"/>
      <c r="C241" s="3"/>
      <c r="D241" s="3"/>
      <c r="E241" s="4">
        <f t="shared" si="5"/>
        <v>0</v>
      </c>
      <c r="F241" s="4"/>
      <c r="G241" s="14"/>
      <c r="H241" s="14"/>
    </row>
    <row r="242" spans="1:8" ht="18">
      <c r="A242" s="3"/>
      <c r="B242" s="3"/>
      <c r="C242" s="3"/>
      <c r="D242" s="3"/>
      <c r="E242" s="4">
        <f t="shared" si="5"/>
        <v>0</v>
      </c>
      <c r="F242" s="4"/>
      <c r="G242" s="14"/>
      <c r="H242" s="14"/>
    </row>
    <row r="243" spans="1:8" ht="18">
      <c r="A243" s="3"/>
      <c r="B243" s="3"/>
      <c r="C243" s="3"/>
      <c r="D243" s="3"/>
      <c r="E243" s="4">
        <f t="shared" si="5"/>
        <v>0</v>
      </c>
      <c r="F243" s="4"/>
      <c r="G243" s="14"/>
      <c r="H243" s="14"/>
    </row>
    <row r="244" spans="1:8" ht="18">
      <c r="A244" s="3"/>
      <c r="B244" s="3"/>
      <c r="C244" s="3"/>
      <c r="D244" s="3"/>
      <c r="E244" s="4">
        <f t="shared" si="5"/>
        <v>0</v>
      </c>
      <c r="F244" s="4"/>
      <c r="G244" s="14"/>
      <c r="H244" s="14"/>
    </row>
    <row r="245" spans="1:8" ht="18">
      <c r="A245" s="3"/>
      <c r="B245" s="3"/>
      <c r="C245" s="3"/>
      <c r="D245" s="3"/>
      <c r="E245" s="4">
        <f t="shared" si="5"/>
        <v>0</v>
      </c>
      <c r="F245" s="4"/>
      <c r="G245" s="14"/>
      <c r="H245" s="14"/>
    </row>
    <row r="246" spans="1:8" ht="18">
      <c r="A246" s="3"/>
      <c r="B246" s="3"/>
      <c r="C246" s="3"/>
      <c r="D246" s="3"/>
      <c r="E246" s="4">
        <f t="shared" si="5"/>
        <v>0</v>
      </c>
      <c r="F246" s="4"/>
      <c r="G246" s="14"/>
      <c r="H246" s="14"/>
    </row>
    <row r="247" spans="1:8" ht="18">
      <c r="A247" s="3"/>
      <c r="B247" s="3"/>
      <c r="C247" s="3"/>
      <c r="D247" s="3"/>
      <c r="E247" s="4">
        <f t="shared" si="5"/>
        <v>0</v>
      </c>
      <c r="F247" s="4"/>
      <c r="G247" s="14"/>
      <c r="H247" s="14"/>
    </row>
    <row r="248" spans="1:8" ht="18">
      <c r="A248" s="3"/>
      <c r="B248" s="3"/>
      <c r="C248" s="3"/>
      <c r="D248" s="3"/>
      <c r="E248" s="4">
        <f t="shared" si="5"/>
        <v>0</v>
      </c>
      <c r="F248" s="4"/>
      <c r="G248" s="14"/>
      <c r="H248" s="14"/>
    </row>
    <row r="249" spans="1:8" ht="18">
      <c r="A249" s="3"/>
      <c r="B249" s="3"/>
      <c r="C249" s="3"/>
      <c r="D249" s="3"/>
      <c r="E249" s="4">
        <f t="shared" si="5"/>
        <v>0</v>
      </c>
      <c r="F249" s="4"/>
      <c r="G249" s="14"/>
      <c r="H249" s="14"/>
    </row>
    <row r="250" spans="1:8" ht="18">
      <c r="A250" s="3"/>
      <c r="B250" s="3"/>
      <c r="C250" s="3"/>
      <c r="D250" s="3"/>
      <c r="E250" s="4">
        <f t="shared" si="5"/>
        <v>0</v>
      </c>
      <c r="F250" s="4"/>
      <c r="G250" s="14"/>
      <c r="H250" s="14"/>
    </row>
    <row r="251" spans="1:8" ht="18">
      <c r="A251" s="3"/>
      <c r="B251" s="3"/>
      <c r="C251" s="3"/>
      <c r="D251" s="3"/>
      <c r="E251" s="4">
        <f t="shared" si="5"/>
        <v>0</v>
      </c>
      <c r="F251" s="4"/>
      <c r="G251" s="14"/>
      <c r="H251" s="14"/>
    </row>
    <row r="252" spans="1:8" ht="18">
      <c r="A252" s="3"/>
      <c r="B252" s="3"/>
      <c r="C252" s="3"/>
      <c r="D252" s="3"/>
      <c r="E252" s="4">
        <f t="shared" si="5"/>
        <v>0</v>
      </c>
      <c r="F252" s="4"/>
      <c r="G252" s="14"/>
      <c r="H252" s="14"/>
    </row>
    <row r="253" spans="1:8" ht="18">
      <c r="A253" s="3"/>
      <c r="B253" s="3"/>
      <c r="C253" s="3"/>
      <c r="D253" s="3"/>
      <c r="E253" s="4">
        <f t="shared" si="5"/>
        <v>0</v>
      </c>
      <c r="F253" s="4"/>
      <c r="G253" s="14"/>
      <c r="H253" s="14"/>
    </row>
    <row r="254" spans="1:8" ht="18">
      <c r="A254" s="3"/>
      <c r="B254" s="3"/>
      <c r="C254" s="3"/>
      <c r="D254" s="3"/>
      <c r="E254" s="4">
        <f t="shared" si="5"/>
        <v>0</v>
      </c>
      <c r="F254" s="4"/>
      <c r="G254" s="14"/>
      <c r="H254" s="14"/>
    </row>
    <row r="255" spans="1:8" ht="18">
      <c r="A255" s="3"/>
      <c r="B255" s="3"/>
      <c r="C255" s="3"/>
      <c r="D255" s="3"/>
      <c r="E255" s="4">
        <f t="shared" si="5"/>
        <v>0</v>
      </c>
      <c r="F255" s="4"/>
      <c r="G255" s="14"/>
      <c r="H255" s="14"/>
    </row>
    <row r="256" spans="1:8" ht="18">
      <c r="A256" s="3"/>
      <c r="B256" s="3"/>
      <c r="C256" s="3"/>
      <c r="D256" s="3"/>
      <c r="E256" s="4">
        <f t="shared" si="5"/>
        <v>0</v>
      </c>
      <c r="F256" s="4"/>
      <c r="G256" s="14"/>
      <c r="H256" s="14"/>
    </row>
    <row r="257" spans="1:8" ht="18">
      <c r="A257" s="3"/>
      <c r="B257" s="3"/>
      <c r="C257" s="3"/>
      <c r="D257" s="3"/>
      <c r="E257" s="4">
        <f t="shared" si="5"/>
        <v>0</v>
      </c>
      <c r="F257" s="4"/>
      <c r="G257" s="14"/>
      <c r="H257" s="14"/>
    </row>
    <row r="258" spans="1:8" ht="18">
      <c r="A258" s="3"/>
      <c r="B258" s="3"/>
      <c r="C258" s="3"/>
      <c r="D258" s="3"/>
      <c r="E258" s="4">
        <f t="shared" si="5"/>
        <v>0</v>
      </c>
      <c r="F258" s="4"/>
      <c r="G258" s="14"/>
      <c r="H258" s="14"/>
    </row>
    <row r="259" spans="1:8" ht="18">
      <c r="A259" s="3"/>
      <c r="B259" s="3"/>
      <c r="C259" s="3"/>
      <c r="D259" s="3"/>
      <c r="E259" s="4">
        <f t="shared" si="5"/>
        <v>0</v>
      </c>
      <c r="F259" s="4"/>
      <c r="G259" s="14"/>
      <c r="H259" s="14"/>
    </row>
    <row r="260" spans="1:8" ht="18">
      <c r="A260" s="3"/>
      <c r="B260" s="3"/>
      <c r="C260" s="3"/>
      <c r="D260" s="3"/>
      <c r="E260" s="4">
        <f t="shared" si="5"/>
        <v>0</v>
      </c>
      <c r="F260" s="4"/>
      <c r="G260" s="14"/>
      <c r="H260" s="14"/>
    </row>
    <row r="261" spans="1:8" ht="18">
      <c r="A261" s="3"/>
      <c r="B261" s="3"/>
      <c r="C261" s="3"/>
      <c r="D261" s="3"/>
      <c r="E261" s="4">
        <f t="shared" si="5"/>
        <v>0</v>
      </c>
      <c r="F261" s="4"/>
      <c r="G261" s="14"/>
      <c r="H261" s="14"/>
    </row>
    <row r="262" spans="1:8" ht="18">
      <c r="A262" s="3"/>
      <c r="B262" s="3"/>
      <c r="C262" s="3"/>
      <c r="D262" s="3"/>
      <c r="E262" s="4">
        <f t="shared" si="5"/>
        <v>0</v>
      </c>
      <c r="F262" s="4"/>
      <c r="G262" s="14"/>
      <c r="H262" s="14"/>
    </row>
    <row r="263" spans="1:8" ht="18">
      <c r="A263" s="3"/>
      <c r="B263" s="3"/>
      <c r="C263" s="3"/>
      <c r="D263" s="3"/>
      <c r="E263" s="4">
        <f t="shared" si="5"/>
        <v>0</v>
      </c>
      <c r="F263" s="4"/>
      <c r="G263" s="14"/>
      <c r="H263" s="14"/>
    </row>
    <row r="264" spans="1:8" ht="18">
      <c r="A264" s="3"/>
      <c r="B264" s="3"/>
      <c r="C264" s="3"/>
      <c r="D264" s="3"/>
      <c r="E264" s="4">
        <f t="shared" si="5"/>
        <v>0</v>
      </c>
      <c r="F264" s="4"/>
      <c r="G264" s="14"/>
      <c r="H264" s="14"/>
    </row>
    <row r="265" spans="1:8" ht="18">
      <c r="A265" s="3"/>
      <c r="B265" s="3"/>
      <c r="C265" s="3"/>
      <c r="D265" s="3"/>
      <c r="E265" s="4">
        <f t="shared" si="5"/>
        <v>0</v>
      </c>
      <c r="F265" s="4"/>
      <c r="G265" s="14"/>
      <c r="H265" s="14"/>
    </row>
    <row r="266" spans="1:8" ht="18">
      <c r="A266" s="3"/>
      <c r="B266" s="3"/>
      <c r="C266" s="3"/>
      <c r="D266" s="3"/>
      <c r="E266" s="4">
        <f t="shared" si="5"/>
        <v>0</v>
      </c>
      <c r="F266" s="4"/>
      <c r="G266" s="14"/>
      <c r="H266" s="14"/>
    </row>
    <row r="267" spans="1:8" ht="18">
      <c r="A267" s="3"/>
      <c r="B267" s="3"/>
      <c r="C267" s="3"/>
      <c r="D267" s="3"/>
      <c r="E267" s="4">
        <f t="shared" ref="E267:E330" si="6">(C267*$C$9)+(D267*$D$9)</f>
        <v>0</v>
      </c>
      <c r="F267" s="4"/>
      <c r="G267" s="14"/>
      <c r="H267" s="14"/>
    </row>
    <row r="268" spans="1:8" ht="18">
      <c r="A268" s="3"/>
      <c r="B268" s="3"/>
      <c r="C268" s="3"/>
      <c r="D268" s="3"/>
      <c r="E268" s="4">
        <f t="shared" si="6"/>
        <v>0</v>
      </c>
      <c r="F268" s="4"/>
      <c r="G268" s="14"/>
      <c r="H268" s="14"/>
    </row>
    <row r="269" spans="1:8" ht="18">
      <c r="A269" s="3"/>
      <c r="B269" s="3"/>
      <c r="C269" s="3"/>
      <c r="D269" s="3"/>
      <c r="E269" s="4">
        <f t="shared" si="6"/>
        <v>0</v>
      </c>
      <c r="F269" s="4"/>
      <c r="G269" s="14"/>
      <c r="H269" s="14"/>
    </row>
    <row r="270" spans="1:8" ht="18">
      <c r="A270" s="3"/>
      <c r="B270" s="3"/>
      <c r="C270" s="3"/>
      <c r="D270" s="3"/>
      <c r="E270" s="4">
        <f t="shared" si="6"/>
        <v>0</v>
      </c>
      <c r="F270" s="4"/>
      <c r="G270" s="14"/>
      <c r="H270" s="14"/>
    </row>
    <row r="271" spans="1:8" ht="18">
      <c r="A271" s="3"/>
      <c r="B271" s="3"/>
      <c r="C271" s="3"/>
      <c r="D271" s="3"/>
      <c r="E271" s="4">
        <f t="shared" si="6"/>
        <v>0</v>
      </c>
      <c r="F271" s="4"/>
      <c r="G271" s="14"/>
      <c r="H271" s="14"/>
    </row>
    <row r="272" spans="1:8" ht="18">
      <c r="A272" s="3"/>
      <c r="B272" s="3"/>
      <c r="C272" s="3"/>
      <c r="D272" s="3"/>
      <c r="E272" s="4">
        <f t="shared" si="6"/>
        <v>0</v>
      </c>
      <c r="F272" s="4"/>
      <c r="G272" s="14"/>
      <c r="H272" s="14"/>
    </row>
    <row r="273" spans="1:8" ht="18">
      <c r="A273" s="3"/>
      <c r="B273" s="3"/>
      <c r="C273" s="3"/>
      <c r="D273" s="3"/>
      <c r="E273" s="4">
        <f t="shared" si="6"/>
        <v>0</v>
      </c>
      <c r="F273" s="4"/>
      <c r="G273" s="14"/>
      <c r="H273" s="14"/>
    </row>
    <row r="274" spans="1:8" ht="18">
      <c r="A274" s="3"/>
      <c r="B274" s="3"/>
      <c r="C274" s="3"/>
      <c r="D274" s="3"/>
      <c r="E274" s="4">
        <f t="shared" si="6"/>
        <v>0</v>
      </c>
      <c r="F274" s="4"/>
      <c r="G274" s="14"/>
      <c r="H274" s="14"/>
    </row>
    <row r="275" spans="1:8" ht="18">
      <c r="A275" s="3"/>
      <c r="B275" s="3"/>
      <c r="C275" s="3"/>
      <c r="D275" s="3"/>
      <c r="E275" s="4">
        <f t="shared" si="6"/>
        <v>0</v>
      </c>
      <c r="F275" s="4"/>
      <c r="G275" s="14"/>
      <c r="H275" s="14"/>
    </row>
    <row r="276" spans="1:8" ht="18">
      <c r="A276" s="3"/>
      <c r="B276" s="3"/>
      <c r="C276" s="3"/>
      <c r="D276" s="3"/>
      <c r="E276" s="4">
        <f t="shared" si="6"/>
        <v>0</v>
      </c>
      <c r="F276" s="4"/>
      <c r="G276" s="14"/>
      <c r="H276" s="14"/>
    </row>
    <row r="277" spans="1:8" ht="18">
      <c r="A277" s="3"/>
      <c r="B277" s="3"/>
      <c r="C277" s="3"/>
      <c r="D277" s="3"/>
      <c r="E277" s="4">
        <f t="shared" si="6"/>
        <v>0</v>
      </c>
      <c r="F277" s="4"/>
      <c r="G277" s="14"/>
      <c r="H277" s="14"/>
    </row>
    <row r="278" spans="1:8" ht="18">
      <c r="A278" s="3"/>
      <c r="B278" s="3"/>
      <c r="C278" s="3"/>
      <c r="D278" s="3"/>
      <c r="E278" s="4">
        <f t="shared" si="6"/>
        <v>0</v>
      </c>
      <c r="F278" s="4"/>
      <c r="G278" s="14"/>
      <c r="H278" s="14"/>
    </row>
    <row r="279" spans="1:8" ht="18">
      <c r="A279" s="3"/>
      <c r="B279" s="3"/>
      <c r="C279" s="3"/>
      <c r="D279" s="3"/>
      <c r="E279" s="4">
        <f t="shared" si="6"/>
        <v>0</v>
      </c>
      <c r="F279" s="4"/>
      <c r="G279" s="14"/>
      <c r="H279" s="14"/>
    </row>
    <row r="280" spans="1:8" ht="18">
      <c r="A280" s="3"/>
      <c r="B280" s="3"/>
      <c r="C280" s="3"/>
      <c r="D280" s="3"/>
      <c r="E280" s="4">
        <f t="shared" si="6"/>
        <v>0</v>
      </c>
      <c r="F280" s="4"/>
      <c r="G280" s="14"/>
      <c r="H280" s="14"/>
    </row>
    <row r="281" spans="1:8" ht="18">
      <c r="A281" s="3"/>
      <c r="B281" s="3"/>
      <c r="C281" s="3"/>
      <c r="D281" s="3"/>
      <c r="E281" s="4">
        <f t="shared" si="6"/>
        <v>0</v>
      </c>
      <c r="F281" s="4"/>
      <c r="G281" s="14"/>
      <c r="H281" s="14"/>
    </row>
    <row r="282" spans="1:8" ht="18">
      <c r="A282" s="3"/>
      <c r="B282" s="3"/>
      <c r="C282" s="3"/>
      <c r="D282" s="3"/>
      <c r="E282" s="4">
        <f t="shared" si="6"/>
        <v>0</v>
      </c>
      <c r="F282" s="4"/>
      <c r="G282" s="14"/>
      <c r="H282" s="14"/>
    </row>
    <row r="283" spans="1:8" ht="18">
      <c r="A283" s="3"/>
      <c r="B283" s="3"/>
      <c r="C283" s="3"/>
      <c r="D283" s="3"/>
      <c r="E283" s="4">
        <f t="shared" si="6"/>
        <v>0</v>
      </c>
      <c r="F283" s="4"/>
      <c r="G283" s="14"/>
      <c r="H283" s="14"/>
    </row>
    <row r="284" spans="1:8" ht="18">
      <c r="A284" s="3"/>
      <c r="B284" s="3"/>
      <c r="C284" s="3"/>
      <c r="D284" s="3"/>
      <c r="E284" s="4">
        <f t="shared" si="6"/>
        <v>0</v>
      </c>
      <c r="F284" s="4"/>
      <c r="G284" s="14"/>
      <c r="H284" s="14"/>
    </row>
    <row r="285" spans="1:8" ht="18">
      <c r="A285" s="3"/>
      <c r="B285" s="3"/>
      <c r="C285" s="3"/>
      <c r="D285" s="3"/>
      <c r="E285" s="4">
        <f t="shared" si="6"/>
        <v>0</v>
      </c>
      <c r="F285" s="4"/>
      <c r="G285" s="14"/>
      <c r="H285" s="14"/>
    </row>
    <row r="286" spans="1:8" ht="18">
      <c r="A286" s="3"/>
      <c r="B286" s="3"/>
      <c r="C286" s="3"/>
      <c r="D286" s="3"/>
      <c r="E286" s="4">
        <f t="shared" si="6"/>
        <v>0</v>
      </c>
      <c r="F286" s="4"/>
      <c r="G286" s="14"/>
      <c r="H286" s="14"/>
    </row>
    <row r="287" spans="1:8" ht="18">
      <c r="A287" s="3"/>
      <c r="B287" s="3"/>
      <c r="C287" s="3"/>
      <c r="D287" s="3"/>
      <c r="E287" s="4">
        <f t="shared" si="6"/>
        <v>0</v>
      </c>
      <c r="F287" s="4"/>
      <c r="G287" s="14"/>
      <c r="H287" s="14"/>
    </row>
    <row r="288" spans="1:8" ht="18">
      <c r="A288" s="3"/>
      <c r="B288" s="3"/>
      <c r="C288" s="3"/>
      <c r="D288" s="3"/>
      <c r="E288" s="4">
        <f t="shared" si="6"/>
        <v>0</v>
      </c>
      <c r="F288" s="4"/>
      <c r="G288" s="14"/>
      <c r="H288" s="14"/>
    </row>
    <row r="289" spans="1:8" ht="18">
      <c r="A289" s="3"/>
      <c r="B289" s="3"/>
      <c r="C289" s="3"/>
      <c r="D289" s="3"/>
      <c r="E289" s="4">
        <f t="shared" si="6"/>
        <v>0</v>
      </c>
      <c r="F289" s="4"/>
      <c r="G289" s="14"/>
      <c r="H289" s="14"/>
    </row>
    <row r="290" spans="1:8" ht="18">
      <c r="A290" s="3"/>
      <c r="B290" s="3"/>
      <c r="C290" s="3"/>
      <c r="D290" s="3"/>
      <c r="E290" s="4">
        <f t="shared" si="6"/>
        <v>0</v>
      </c>
      <c r="F290" s="4"/>
      <c r="G290" s="14"/>
      <c r="H290" s="14"/>
    </row>
    <row r="291" spans="1:8" ht="18">
      <c r="A291" s="3"/>
      <c r="B291" s="3"/>
      <c r="C291" s="3"/>
      <c r="D291" s="3"/>
      <c r="E291" s="4">
        <f t="shared" si="6"/>
        <v>0</v>
      </c>
      <c r="F291" s="4"/>
      <c r="G291" s="14"/>
      <c r="H291" s="14"/>
    </row>
    <row r="292" spans="1:8" ht="18">
      <c r="A292" s="3"/>
      <c r="B292" s="3"/>
      <c r="C292" s="3"/>
      <c r="D292" s="3"/>
      <c r="E292" s="4">
        <f t="shared" si="6"/>
        <v>0</v>
      </c>
      <c r="F292" s="4"/>
      <c r="G292" s="14"/>
      <c r="H292" s="14"/>
    </row>
    <row r="293" spans="1:8" ht="18">
      <c r="A293" s="3"/>
      <c r="B293" s="3"/>
      <c r="C293" s="3"/>
      <c r="D293" s="3"/>
      <c r="E293" s="4">
        <f t="shared" si="6"/>
        <v>0</v>
      </c>
      <c r="F293" s="4"/>
      <c r="G293" s="14"/>
      <c r="H293" s="14"/>
    </row>
    <row r="294" spans="1:8" ht="18">
      <c r="A294" s="3"/>
      <c r="B294" s="3"/>
      <c r="C294" s="3"/>
      <c r="D294" s="3"/>
      <c r="E294" s="4">
        <f t="shared" si="6"/>
        <v>0</v>
      </c>
      <c r="F294" s="4"/>
      <c r="G294" s="14"/>
      <c r="H294" s="14"/>
    </row>
    <row r="295" spans="1:8" ht="18">
      <c r="A295" s="3"/>
      <c r="B295" s="3"/>
      <c r="C295" s="3"/>
      <c r="D295" s="3"/>
      <c r="E295" s="4">
        <f t="shared" si="6"/>
        <v>0</v>
      </c>
      <c r="F295" s="4"/>
      <c r="G295" s="14"/>
      <c r="H295" s="14"/>
    </row>
    <row r="296" spans="1:8" ht="18">
      <c r="A296" s="3"/>
      <c r="B296" s="3"/>
      <c r="C296" s="3"/>
      <c r="D296" s="3"/>
      <c r="E296" s="4">
        <f t="shared" si="6"/>
        <v>0</v>
      </c>
      <c r="F296" s="4"/>
      <c r="G296" s="14"/>
      <c r="H296" s="14"/>
    </row>
    <row r="297" spans="1:8" ht="18">
      <c r="A297" s="3"/>
      <c r="B297" s="3"/>
      <c r="C297" s="3"/>
      <c r="D297" s="3"/>
      <c r="E297" s="4">
        <f t="shared" si="6"/>
        <v>0</v>
      </c>
      <c r="F297" s="4"/>
      <c r="G297" s="14"/>
      <c r="H297" s="14"/>
    </row>
    <row r="298" spans="1:8" ht="18">
      <c r="A298" s="3"/>
      <c r="B298" s="3"/>
      <c r="C298" s="3"/>
      <c r="D298" s="3"/>
      <c r="E298" s="4">
        <f t="shared" si="6"/>
        <v>0</v>
      </c>
      <c r="F298" s="4"/>
      <c r="G298" s="14"/>
      <c r="H298" s="14"/>
    </row>
    <row r="299" spans="1:8" ht="18">
      <c r="A299" s="3"/>
      <c r="B299" s="3"/>
      <c r="C299" s="3"/>
      <c r="D299" s="3"/>
      <c r="E299" s="4">
        <f t="shared" si="6"/>
        <v>0</v>
      </c>
      <c r="F299" s="4"/>
      <c r="G299" s="14"/>
      <c r="H299" s="14"/>
    </row>
    <row r="300" spans="1:8" ht="18">
      <c r="A300" s="3"/>
      <c r="B300" s="3"/>
      <c r="C300" s="3"/>
      <c r="D300" s="3"/>
      <c r="E300" s="4">
        <f t="shared" si="6"/>
        <v>0</v>
      </c>
      <c r="F300" s="4"/>
      <c r="G300" s="14"/>
      <c r="H300" s="14"/>
    </row>
    <row r="301" spans="1:8" ht="18">
      <c r="A301" s="3"/>
      <c r="B301" s="3"/>
      <c r="C301" s="3"/>
      <c r="D301" s="3"/>
      <c r="E301" s="4">
        <f t="shared" si="6"/>
        <v>0</v>
      </c>
      <c r="F301" s="4"/>
      <c r="G301" s="14"/>
      <c r="H301" s="14"/>
    </row>
    <row r="302" spans="1:8" ht="18">
      <c r="A302" s="3"/>
      <c r="B302" s="3"/>
      <c r="C302" s="3"/>
      <c r="D302" s="3"/>
      <c r="E302" s="4">
        <f t="shared" si="6"/>
        <v>0</v>
      </c>
      <c r="F302" s="4"/>
      <c r="G302" s="14"/>
      <c r="H302" s="14"/>
    </row>
    <row r="303" spans="1:8" ht="18">
      <c r="A303" s="3"/>
      <c r="B303" s="3"/>
      <c r="C303" s="3"/>
      <c r="D303" s="3"/>
      <c r="E303" s="4">
        <f t="shared" si="6"/>
        <v>0</v>
      </c>
      <c r="F303" s="4"/>
      <c r="G303" s="14"/>
      <c r="H303" s="14"/>
    </row>
    <row r="304" spans="1:8" ht="18">
      <c r="A304" s="3"/>
      <c r="B304" s="3"/>
      <c r="C304" s="3"/>
      <c r="D304" s="3"/>
      <c r="E304" s="4">
        <f t="shared" si="6"/>
        <v>0</v>
      </c>
      <c r="F304" s="4"/>
      <c r="G304" s="14"/>
      <c r="H304" s="14"/>
    </row>
    <row r="305" spans="1:8" ht="18">
      <c r="A305" s="3"/>
      <c r="B305" s="3"/>
      <c r="C305" s="3"/>
      <c r="D305" s="3"/>
      <c r="E305" s="4">
        <f t="shared" si="6"/>
        <v>0</v>
      </c>
      <c r="F305" s="4"/>
      <c r="G305" s="14"/>
      <c r="H305" s="14"/>
    </row>
    <row r="306" spans="1:8" ht="18">
      <c r="A306" s="3"/>
      <c r="B306" s="3"/>
      <c r="C306" s="3"/>
      <c r="D306" s="3"/>
      <c r="E306" s="4">
        <f t="shared" si="6"/>
        <v>0</v>
      </c>
      <c r="F306" s="4"/>
      <c r="G306" s="14"/>
      <c r="H306" s="14"/>
    </row>
    <row r="307" spans="1:8" ht="18">
      <c r="A307" s="3"/>
      <c r="B307" s="3"/>
      <c r="C307" s="3"/>
      <c r="D307" s="3"/>
      <c r="E307" s="4">
        <f t="shared" si="6"/>
        <v>0</v>
      </c>
      <c r="F307" s="4"/>
      <c r="G307" s="14"/>
      <c r="H307" s="14"/>
    </row>
    <row r="308" spans="1:8" ht="18">
      <c r="A308" s="3"/>
      <c r="B308" s="3"/>
      <c r="C308" s="3"/>
      <c r="D308" s="3"/>
      <c r="E308" s="4">
        <f t="shared" si="6"/>
        <v>0</v>
      </c>
      <c r="F308" s="4"/>
      <c r="G308" s="14"/>
      <c r="H308" s="14"/>
    </row>
    <row r="309" spans="1:8" ht="18">
      <c r="A309" s="3"/>
      <c r="B309" s="3"/>
      <c r="C309" s="3"/>
      <c r="D309" s="3"/>
      <c r="E309" s="4">
        <f t="shared" si="6"/>
        <v>0</v>
      </c>
      <c r="F309" s="4"/>
      <c r="G309" s="14"/>
      <c r="H309" s="14"/>
    </row>
    <row r="310" spans="1:8" ht="18">
      <c r="A310" s="3"/>
      <c r="B310" s="3"/>
      <c r="C310" s="3"/>
      <c r="D310" s="3"/>
      <c r="E310" s="4">
        <f t="shared" si="6"/>
        <v>0</v>
      </c>
      <c r="F310" s="4"/>
      <c r="G310" s="14"/>
      <c r="H310" s="14"/>
    </row>
    <row r="311" spans="1:8" ht="18">
      <c r="A311" s="3"/>
      <c r="B311" s="3"/>
      <c r="C311" s="3"/>
      <c r="D311" s="3"/>
      <c r="E311" s="4">
        <f t="shared" si="6"/>
        <v>0</v>
      </c>
      <c r="F311" s="4"/>
      <c r="G311" s="14"/>
      <c r="H311" s="14"/>
    </row>
    <row r="312" spans="1:8" ht="18">
      <c r="A312" s="3"/>
      <c r="B312" s="3"/>
      <c r="C312" s="3"/>
      <c r="D312" s="3"/>
      <c r="E312" s="4">
        <f t="shared" si="6"/>
        <v>0</v>
      </c>
      <c r="F312" s="4"/>
      <c r="G312" s="14"/>
      <c r="H312" s="14"/>
    </row>
    <row r="313" spans="1:8" ht="18">
      <c r="A313" s="3"/>
      <c r="B313" s="3"/>
      <c r="C313" s="3"/>
      <c r="D313" s="3"/>
      <c r="E313" s="4">
        <f t="shared" si="6"/>
        <v>0</v>
      </c>
      <c r="F313" s="4"/>
      <c r="G313" s="14"/>
      <c r="H313" s="14"/>
    </row>
    <row r="314" spans="1:8" ht="18">
      <c r="A314" s="3"/>
      <c r="B314" s="3"/>
      <c r="C314" s="3"/>
      <c r="D314" s="3"/>
      <c r="E314" s="4">
        <f t="shared" si="6"/>
        <v>0</v>
      </c>
      <c r="F314" s="4"/>
      <c r="G314" s="14"/>
      <c r="H314" s="14"/>
    </row>
    <row r="315" spans="1:8" ht="18">
      <c r="A315" s="3"/>
      <c r="B315" s="3"/>
      <c r="C315" s="3"/>
      <c r="D315" s="3"/>
      <c r="E315" s="4">
        <f t="shared" si="6"/>
        <v>0</v>
      </c>
      <c r="F315" s="4"/>
      <c r="G315" s="14"/>
      <c r="H315" s="14"/>
    </row>
    <row r="316" spans="1:8" ht="18">
      <c r="A316" s="3"/>
      <c r="B316" s="3"/>
      <c r="C316" s="3"/>
      <c r="D316" s="3"/>
      <c r="E316" s="4">
        <f t="shared" si="6"/>
        <v>0</v>
      </c>
      <c r="F316" s="4"/>
      <c r="G316" s="14"/>
      <c r="H316" s="14"/>
    </row>
    <row r="317" spans="1:8" ht="18">
      <c r="A317" s="3"/>
      <c r="B317" s="3"/>
      <c r="C317" s="3"/>
      <c r="D317" s="3"/>
      <c r="E317" s="4">
        <f t="shared" si="6"/>
        <v>0</v>
      </c>
      <c r="F317" s="4"/>
      <c r="G317" s="14"/>
      <c r="H317" s="14"/>
    </row>
    <row r="318" spans="1:8" ht="18">
      <c r="A318" s="3"/>
      <c r="B318" s="3"/>
      <c r="C318" s="3"/>
      <c r="D318" s="3"/>
      <c r="E318" s="4">
        <f t="shared" si="6"/>
        <v>0</v>
      </c>
      <c r="F318" s="4"/>
      <c r="G318" s="14"/>
      <c r="H318" s="14"/>
    </row>
    <row r="319" spans="1:8" ht="18">
      <c r="A319" s="3"/>
      <c r="B319" s="3"/>
      <c r="C319" s="3"/>
      <c r="D319" s="3"/>
      <c r="E319" s="4">
        <f t="shared" si="6"/>
        <v>0</v>
      </c>
      <c r="F319" s="4"/>
      <c r="G319" s="14"/>
      <c r="H319" s="14"/>
    </row>
    <row r="320" spans="1:8" ht="18">
      <c r="A320" s="3"/>
      <c r="B320" s="3"/>
      <c r="C320" s="3"/>
      <c r="D320" s="3"/>
      <c r="E320" s="4">
        <f t="shared" si="6"/>
        <v>0</v>
      </c>
      <c r="F320" s="4"/>
      <c r="G320" s="14"/>
      <c r="H320" s="14"/>
    </row>
    <row r="321" spans="1:8" ht="18">
      <c r="A321" s="3"/>
      <c r="B321" s="3"/>
      <c r="C321" s="3"/>
      <c r="D321" s="3"/>
      <c r="E321" s="4">
        <f t="shared" si="6"/>
        <v>0</v>
      </c>
      <c r="F321" s="4"/>
      <c r="G321" s="14"/>
      <c r="H321" s="14"/>
    </row>
    <row r="322" spans="1:8" ht="18">
      <c r="A322" s="3"/>
      <c r="B322" s="3"/>
      <c r="C322" s="3"/>
      <c r="D322" s="3"/>
      <c r="E322" s="4">
        <f t="shared" si="6"/>
        <v>0</v>
      </c>
      <c r="F322" s="4"/>
      <c r="G322" s="14"/>
      <c r="H322" s="14"/>
    </row>
    <row r="323" spans="1:8" ht="18">
      <c r="A323" s="3"/>
      <c r="B323" s="3"/>
      <c r="C323" s="3"/>
      <c r="D323" s="3"/>
      <c r="E323" s="4">
        <f t="shared" si="6"/>
        <v>0</v>
      </c>
      <c r="F323" s="4"/>
      <c r="G323" s="14"/>
      <c r="H323" s="14"/>
    </row>
    <row r="324" spans="1:8" ht="18">
      <c r="A324" s="3"/>
      <c r="B324" s="3"/>
      <c r="C324" s="3"/>
      <c r="D324" s="3"/>
      <c r="E324" s="4">
        <f t="shared" si="6"/>
        <v>0</v>
      </c>
      <c r="F324" s="4"/>
      <c r="G324" s="14"/>
      <c r="H324" s="14"/>
    </row>
    <row r="325" spans="1:8" ht="18">
      <c r="A325" s="3"/>
      <c r="B325" s="3"/>
      <c r="C325" s="3"/>
      <c r="D325" s="3"/>
      <c r="E325" s="4">
        <f t="shared" si="6"/>
        <v>0</v>
      </c>
      <c r="F325" s="4"/>
      <c r="G325" s="14"/>
      <c r="H325" s="14"/>
    </row>
    <row r="326" spans="1:8" ht="18">
      <c r="A326" s="3"/>
      <c r="B326" s="3"/>
      <c r="C326" s="3"/>
      <c r="D326" s="3"/>
      <c r="E326" s="4">
        <f t="shared" si="6"/>
        <v>0</v>
      </c>
      <c r="F326" s="4"/>
      <c r="G326" s="14"/>
      <c r="H326" s="14"/>
    </row>
    <row r="327" spans="1:8" ht="18">
      <c r="A327" s="3"/>
      <c r="B327" s="3"/>
      <c r="C327" s="3"/>
      <c r="D327" s="3"/>
      <c r="E327" s="4">
        <f t="shared" si="6"/>
        <v>0</v>
      </c>
      <c r="F327" s="4"/>
      <c r="G327" s="14"/>
      <c r="H327" s="14"/>
    </row>
    <row r="328" spans="1:8" ht="18">
      <c r="A328" s="3"/>
      <c r="B328" s="3"/>
      <c r="C328" s="3"/>
      <c r="D328" s="3"/>
      <c r="E328" s="4">
        <f t="shared" si="6"/>
        <v>0</v>
      </c>
      <c r="F328" s="4"/>
      <c r="G328" s="14"/>
      <c r="H328" s="14"/>
    </row>
    <row r="329" spans="1:8" ht="18">
      <c r="A329" s="3"/>
      <c r="B329" s="3"/>
      <c r="C329" s="3"/>
      <c r="D329" s="3"/>
      <c r="E329" s="4">
        <f t="shared" si="6"/>
        <v>0</v>
      </c>
      <c r="F329" s="4"/>
      <c r="G329" s="14"/>
      <c r="H329" s="14"/>
    </row>
    <row r="330" spans="1:8" ht="18">
      <c r="A330" s="3"/>
      <c r="B330" s="3"/>
      <c r="C330" s="3"/>
      <c r="D330" s="3"/>
      <c r="E330" s="4">
        <f t="shared" si="6"/>
        <v>0</v>
      </c>
      <c r="F330" s="4"/>
      <c r="G330" s="14"/>
      <c r="H330" s="14"/>
    </row>
    <row r="331" spans="1:8" ht="18">
      <c r="A331" s="3"/>
      <c r="B331" s="3"/>
      <c r="C331" s="3"/>
      <c r="D331" s="3"/>
      <c r="E331" s="4">
        <f t="shared" ref="E331:E351" si="7">(C331*$C$9)+(D331*$D$9)</f>
        <v>0</v>
      </c>
      <c r="F331" s="4"/>
      <c r="G331" s="14"/>
      <c r="H331" s="14"/>
    </row>
    <row r="332" spans="1:8" ht="18">
      <c r="A332" s="3"/>
      <c r="B332" s="3"/>
      <c r="C332" s="3"/>
      <c r="D332" s="3"/>
      <c r="E332" s="4">
        <f t="shared" si="7"/>
        <v>0</v>
      </c>
      <c r="F332" s="4"/>
      <c r="G332" s="14"/>
      <c r="H332" s="14"/>
    </row>
    <row r="333" spans="1:8" ht="18">
      <c r="A333" s="3"/>
      <c r="B333" s="3"/>
      <c r="C333" s="3"/>
      <c r="D333" s="3"/>
      <c r="E333" s="4">
        <f t="shared" si="7"/>
        <v>0</v>
      </c>
      <c r="F333" s="4"/>
      <c r="G333" s="14"/>
      <c r="H333" s="14"/>
    </row>
    <row r="334" spans="1:8" ht="18">
      <c r="A334" s="3"/>
      <c r="B334" s="3"/>
      <c r="C334" s="3"/>
      <c r="D334" s="3"/>
      <c r="E334" s="4">
        <f t="shared" si="7"/>
        <v>0</v>
      </c>
      <c r="F334" s="4"/>
      <c r="G334" s="14"/>
      <c r="H334" s="14"/>
    </row>
    <row r="335" spans="1:8" ht="18">
      <c r="A335" s="3"/>
      <c r="B335" s="3"/>
      <c r="C335" s="3"/>
      <c r="D335" s="3"/>
      <c r="E335" s="4">
        <f t="shared" si="7"/>
        <v>0</v>
      </c>
      <c r="F335" s="4"/>
      <c r="G335" s="14"/>
      <c r="H335" s="14"/>
    </row>
    <row r="336" spans="1:8" ht="18">
      <c r="A336" s="3"/>
      <c r="B336" s="3"/>
      <c r="C336" s="3"/>
      <c r="D336" s="3"/>
      <c r="E336" s="4">
        <f t="shared" si="7"/>
        <v>0</v>
      </c>
      <c r="F336" s="4"/>
      <c r="G336" s="14"/>
      <c r="H336" s="14"/>
    </row>
    <row r="337" spans="1:8" ht="18">
      <c r="A337" s="3"/>
      <c r="B337" s="3"/>
      <c r="C337" s="3"/>
      <c r="D337" s="3"/>
      <c r="E337" s="4">
        <f t="shared" si="7"/>
        <v>0</v>
      </c>
      <c r="F337" s="4"/>
      <c r="G337" s="14"/>
      <c r="H337" s="14"/>
    </row>
    <row r="338" spans="1:8" ht="18">
      <c r="A338" s="3"/>
      <c r="B338" s="3"/>
      <c r="C338" s="3"/>
      <c r="D338" s="3"/>
      <c r="E338" s="4">
        <f t="shared" si="7"/>
        <v>0</v>
      </c>
      <c r="F338" s="4"/>
      <c r="G338" s="14"/>
      <c r="H338" s="14"/>
    </row>
    <row r="339" spans="1:8" ht="18">
      <c r="A339" s="3"/>
      <c r="B339" s="3"/>
      <c r="C339" s="3"/>
      <c r="D339" s="3"/>
      <c r="E339" s="4">
        <f t="shared" si="7"/>
        <v>0</v>
      </c>
      <c r="F339" s="4"/>
      <c r="G339" s="14"/>
      <c r="H339" s="14"/>
    </row>
    <row r="340" spans="1:8" ht="18">
      <c r="A340" s="3"/>
      <c r="B340" s="3"/>
      <c r="C340" s="3"/>
      <c r="D340" s="3"/>
      <c r="E340" s="4">
        <f t="shared" si="7"/>
        <v>0</v>
      </c>
      <c r="F340" s="4"/>
      <c r="G340" s="14"/>
      <c r="H340" s="14"/>
    </row>
    <row r="341" spans="1:8" ht="18">
      <c r="A341" s="3"/>
      <c r="B341" s="3"/>
      <c r="C341" s="3"/>
      <c r="D341" s="3"/>
      <c r="E341" s="4">
        <f t="shared" si="7"/>
        <v>0</v>
      </c>
      <c r="F341" s="4"/>
      <c r="G341" s="14"/>
      <c r="H341" s="14"/>
    </row>
    <row r="342" spans="1:8" ht="18">
      <c r="A342" s="3"/>
      <c r="B342" s="3"/>
      <c r="C342" s="3"/>
      <c r="D342" s="3"/>
      <c r="E342" s="4">
        <f t="shared" si="7"/>
        <v>0</v>
      </c>
      <c r="F342" s="4"/>
      <c r="G342" s="14"/>
      <c r="H342" s="14"/>
    </row>
    <row r="343" spans="1:8" ht="18">
      <c r="A343" s="3"/>
      <c r="B343" s="3"/>
      <c r="C343" s="3"/>
      <c r="D343" s="3"/>
      <c r="E343" s="4">
        <f t="shared" si="7"/>
        <v>0</v>
      </c>
      <c r="F343" s="4"/>
      <c r="G343" s="14"/>
      <c r="H343" s="14"/>
    </row>
    <row r="344" spans="1:8" ht="18">
      <c r="A344" s="3"/>
      <c r="B344" s="3"/>
      <c r="C344" s="3"/>
      <c r="D344" s="3"/>
      <c r="E344" s="4">
        <f t="shared" si="7"/>
        <v>0</v>
      </c>
      <c r="F344" s="4"/>
      <c r="G344" s="14"/>
      <c r="H344" s="14"/>
    </row>
    <row r="345" spans="1:8" ht="18">
      <c r="A345" s="3"/>
      <c r="B345" s="3"/>
      <c r="C345" s="3"/>
      <c r="D345" s="3"/>
      <c r="E345" s="4">
        <f t="shared" si="7"/>
        <v>0</v>
      </c>
      <c r="F345" s="4"/>
      <c r="G345" s="14"/>
      <c r="H345" s="14"/>
    </row>
    <row r="346" spans="1:8" ht="18">
      <c r="A346" s="3"/>
      <c r="B346" s="3"/>
      <c r="C346" s="3"/>
      <c r="D346" s="3"/>
      <c r="E346" s="4">
        <f t="shared" si="7"/>
        <v>0</v>
      </c>
      <c r="F346" s="4"/>
      <c r="G346" s="14"/>
      <c r="H346" s="14"/>
    </row>
    <row r="347" spans="1:8" ht="18">
      <c r="A347" s="3"/>
      <c r="B347" s="3"/>
      <c r="C347" s="3"/>
      <c r="D347" s="3"/>
      <c r="E347" s="4">
        <f t="shared" si="7"/>
        <v>0</v>
      </c>
      <c r="F347" s="4"/>
      <c r="G347" s="14"/>
      <c r="H347" s="14"/>
    </row>
    <row r="348" spans="1:8" ht="18">
      <c r="A348" s="3"/>
      <c r="B348" s="3"/>
      <c r="C348" s="3"/>
      <c r="D348" s="3"/>
      <c r="E348" s="4">
        <f t="shared" si="7"/>
        <v>0</v>
      </c>
      <c r="F348" s="4"/>
      <c r="G348" s="14"/>
      <c r="H348" s="14"/>
    </row>
    <row r="349" spans="1:8" ht="18">
      <c r="A349" s="3"/>
      <c r="B349" s="3"/>
      <c r="C349" s="3"/>
      <c r="D349" s="3"/>
      <c r="E349" s="4">
        <f t="shared" si="7"/>
        <v>0</v>
      </c>
      <c r="F349" s="4"/>
      <c r="G349" s="14"/>
      <c r="H349" s="14"/>
    </row>
    <row r="350" spans="1:8" ht="18">
      <c r="A350" s="3"/>
      <c r="B350" s="3"/>
      <c r="C350" s="3"/>
      <c r="D350" s="3"/>
      <c r="E350" s="4">
        <f t="shared" si="7"/>
        <v>0</v>
      </c>
      <c r="F350" s="4"/>
      <c r="G350" s="14"/>
      <c r="H350" s="14"/>
    </row>
    <row r="351" spans="1:8" ht="18">
      <c r="A351" s="3"/>
      <c r="B351" s="3"/>
      <c r="C351" s="3"/>
      <c r="D351" s="3"/>
      <c r="E351" s="4">
        <f t="shared" si="7"/>
        <v>0</v>
      </c>
      <c r="F351" s="4"/>
      <c r="G351" s="14"/>
      <c r="H351" s="14"/>
    </row>
    <row r="352" spans="1:8" ht="18">
      <c r="E352" s="81"/>
    </row>
  </sheetData>
  <sheetProtection selectLockedCells="1"/>
  <mergeCells count="17">
    <mergeCell ref="N24:O24"/>
    <mergeCell ref="E5:E9"/>
    <mergeCell ref="F5:F9"/>
    <mergeCell ref="G5:H8"/>
    <mergeCell ref="K13:K14"/>
    <mergeCell ref="K16:M16"/>
    <mergeCell ref="J17:O18"/>
    <mergeCell ref="J20:K20"/>
    <mergeCell ref="J21:K21"/>
    <mergeCell ref="J22:K22"/>
    <mergeCell ref="N23:O23"/>
    <mergeCell ref="A1:F2"/>
    <mergeCell ref="B4:C4"/>
    <mergeCell ref="A5:A9"/>
    <mergeCell ref="B5:B9"/>
    <mergeCell ref="C5:C8"/>
    <mergeCell ref="D5:D8"/>
  </mergeCells>
  <conditionalFormatting sqref="F10:H351">
    <cfRule type="cellIs" dxfId="7" priority="1" operator="equal">
      <formula>"non"</formula>
    </cfRule>
    <cfRule type="cellIs" dxfId="6" priority="2" operator="equal">
      <formula>"oui"</formula>
    </cfRule>
  </conditionalFormatting>
  <dataValidations count="3">
    <dataValidation type="list" allowBlank="1" showInputMessage="1" showErrorMessage="1" sqref="G9:H9" xr:uid="{00000000-0002-0000-0400-000000000000}">
      <formula1>Dessert</formula1>
    </dataValidation>
    <dataValidation type="list" allowBlank="1" showInputMessage="1" showErrorMessage="1" sqref="C9:D9" xr:uid="{00000000-0002-0000-0400-000001000000}">
      <formula1>Prix</formula1>
    </dataValidation>
    <dataValidation type="list" allowBlank="1" showInputMessage="1" showErrorMessage="1" sqref="B10:B351" xr:uid="{00000000-0002-0000-0400-000002000000}">
      <formula1>randonnée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L32"/>
  <sheetViews>
    <sheetView tabSelected="1" topLeftCell="A4" zoomScaleNormal="100" workbookViewId="0">
      <selection activeCell="E32" sqref="E32"/>
    </sheetView>
  </sheetViews>
  <sheetFormatPr baseColWidth="10" defaultColWidth="11.44140625" defaultRowHeight="17.399999999999999"/>
  <cols>
    <col min="1" max="1" width="11.44140625" style="5"/>
    <col min="2" max="22" width="22.6640625" style="5" customWidth="1"/>
    <col min="23" max="16384" width="11.44140625" style="5"/>
  </cols>
  <sheetData>
    <row r="1" spans="2:12">
      <c r="B1" s="115" t="s">
        <v>38</v>
      </c>
      <c r="C1" s="115"/>
      <c r="D1" s="115"/>
      <c r="E1" s="115"/>
    </row>
    <row r="2" spans="2:12">
      <c r="B2" s="115"/>
      <c r="C2" s="115"/>
      <c r="D2" s="115"/>
      <c r="E2" s="115"/>
    </row>
    <row r="4" spans="2:12" ht="34.799999999999997">
      <c r="B4" s="143" t="s">
        <v>30</v>
      </c>
      <c r="C4" s="144" t="s">
        <v>85</v>
      </c>
      <c r="D4" s="145" t="s">
        <v>34</v>
      </c>
      <c r="E4" s="146" t="s">
        <v>35</v>
      </c>
      <c r="F4" s="25" t="s">
        <v>39</v>
      </c>
      <c r="G4" s="88" t="s">
        <v>78</v>
      </c>
    </row>
    <row r="5" spans="2:12">
      <c r="B5" s="11" t="s">
        <v>81</v>
      </c>
      <c r="C5" s="11" t="s">
        <v>36</v>
      </c>
      <c r="D5" s="11" t="s">
        <v>34</v>
      </c>
      <c r="E5" s="11"/>
      <c r="F5" s="63">
        <f>IF(D5="Sandwichs",0,I5)</f>
        <v>10</v>
      </c>
      <c r="G5" s="11" t="s">
        <v>79</v>
      </c>
      <c r="I5" s="89">
        <f>IF(C5="Adulte",10,IF(C5="Enfant",6))</f>
        <v>10</v>
      </c>
      <c r="L5" s="5" t="s">
        <v>33</v>
      </c>
    </row>
    <row r="6" spans="2:12">
      <c r="B6" s="11" t="s">
        <v>82</v>
      </c>
      <c r="C6" s="11" t="s">
        <v>37</v>
      </c>
      <c r="D6" s="11" t="s">
        <v>33</v>
      </c>
      <c r="E6" s="11" t="s">
        <v>22</v>
      </c>
      <c r="F6" s="63">
        <f>IF(D6="Sandwichs",0,I6)</f>
        <v>0</v>
      </c>
      <c r="G6" s="11" t="s">
        <v>80</v>
      </c>
      <c r="I6" s="89">
        <f t="shared" ref="I6:I25" si="0">IF(C6="Adulte",10,IF(C6="Enfant",6))</f>
        <v>6</v>
      </c>
      <c r="L6" s="5" t="s">
        <v>34</v>
      </c>
    </row>
    <row r="7" spans="2:12">
      <c r="B7" s="11"/>
      <c r="C7" s="11" t="s">
        <v>37</v>
      </c>
      <c r="D7" s="11" t="s">
        <v>33</v>
      </c>
      <c r="E7" s="11"/>
      <c r="F7" s="63">
        <f t="shared" ref="F7:F25" si="1">IF(D7="Sandwichs",0,I7)</f>
        <v>0</v>
      </c>
      <c r="G7" s="11" t="s">
        <v>80</v>
      </c>
      <c r="I7" s="89">
        <f t="shared" si="0"/>
        <v>6</v>
      </c>
    </row>
    <row r="8" spans="2:12">
      <c r="B8" s="11"/>
      <c r="C8" s="11" t="s">
        <v>36</v>
      </c>
      <c r="D8" s="11" t="s">
        <v>34</v>
      </c>
      <c r="E8" s="11" t="s">
        <v>23</v>
      </c>
      <c r="F8" s="63">
        <f t="shared" si="1"/>
        <v>10</v>
      </c>
      <c r="G8" s="11" t="s">
        <v>79</v>
      </c>
      <c r="I8" s="89">
        <f t="shared" si="0"/>
        <v>10</v>
      </c>
      <c r="L8" s="5" t="s">
        <v>37</v>
      </c>
    </row>
    <row r="9" spans="2:12">
      <c r="B9" s="11"/>
      <c r="C9" s="11"/>
      <c r="D9" s="11"/>
      <c r="E9" s="11"/>
      <c r="F9" s="63" t="b">
        <f t="shared" si="1"/>
        <v>0</v>
      </c>
      <c r="G9" s="11" t="s">
        <v>80</v>
      </c>
      <c r="I9" s="89" t="b">
        <f t="shared" si="0"/>
        <v>0</v>
      </c>
      <c r="L9" s="5" t="s">
        <v>36</v>
      </c>
    </row>
    <row r="10" spans="2:12">
      <c r="B10" s="11"/>
      <c r="C10" s="11"/>
      <c r="D10" s="11"/>
      <c r="E10" s="11"/>
      <c r="F10" s="63" t="b">
        <f t="shared" si="1"/>
        <v>0</v>
      </c>
      <c r="G10" s="11" t="s">
        <v>80</v>
      </c>
      <c r="I10" s="89" t="b">
        <f t="shared" si="0"/>
        <v>0</v>
      </c>
    </row>
    <row r="11" spans="2:12">
      <c r="B11" s="11"/>
      <c r="C11" s="11"/>
      <c r="D11" s="11"/>
      <c r="E11" s="11"/>
      <c r="F11" s="63" t="b">
        <f t="shared" si="1"/>
        <v>0</v>
      </c>
      <c r="G11" s="11" t="s">
        <v>80</v>
      </c>
      <c r="I11" s="89" t="b">
        <f t="shared" si="0"/>
        <v>0</v>
      </c>
      <c r="L11" s="5" t="s">
        <v>32</v>
      </c>
    </row>
    <row r="12" spans="2:12">
      <c r="B12" s="11"/>
      <c r="C12" s="11"/>
      <c r="D12" s="11"/>
      <c r="E12" s="11"/>
      <c r="F12" s="63" t="b">
        <f t="shared" si="1"/>
        <v>0</v>
      </c>
      <c r="G12" s="11" t="s">
        <v>80</v>
      </c>
      <c r="I12" s="89" t="b">
        <f t="shared" si="0"/>
        <v>0</v>
      </c>
      <c r="L12" s="5" t="s">
        <v>77</v>
      </c>
    </row>
    <row r="13" spans="2:12">
      <c r="B13" s="11"/>
      <c r="C13" s="11"/>
      <c r="D13" s="11"/>
      <c r="E13" s="11"/>
      <c r="F13" s="63" t="b">
        <f t="shared" si="1"/>
        <v>0</v>
      </c>
      <c r="G13" s="11" t="s">
        <v>80</v>
      </c>
      <c r="I13" s="89" t="b">
        <f t="shared" si="0"/>
        <v>0</v>
      </c>
    </row>
    <row r="14" spans="2:12">
      <c r="B14" s="11"/>
      <c r="C14" s="11"/>
      <c r="D14" s="11"/>
      <c r="E14" s="11"/>
      <c r="F14" s="63" t="b">
        <f t="shared" si="1"/>
        <v>0</v>
      </c>
      <c r="G14" s="11" t="s">
        <v>80</v>
      </c>
      <c r="I14" s="89" t="b">
        <f t="shared" si="0"/>
        <v>0</v>
      </c>
    </row>
    <row r="15" spans="2:12">
      <c r="B15" s="11"/>
      <c r="C15" s="11"/>
      <c r="D15" s="11"/>
      <c r="E15" s="11"/>
      <c r="F15" s="63" t="b">
        <f t="shared" si="1"/>
        <v>0</v>
      </c>
      <c r="G15" s="11" t="s">
        <v>80</v>
      </c>
      <c r="I15" s="89" t="b">
        <f t="shared" si="0"/>
        <v>0</v>
      </c>
      <c r="L15" s="5" t="s">
        <v>79</v>
      </c>
    </row>
    <row r="16" spans="2:12">
      <c r="B16" s="11"/>
      <c r="C16" s="11"/>
      <c r="D16" s="11"/>
      <c r="E16" s="11"/>
      <c r="F16" s="63" t="b">
        <f t="shared" si="1"/>
        <v>0</v>
      </c>
      <c r="G16" s="11" t="s">
        <v>80</v>
      </c>
      <c r="I16" s="89" t="b">
        <f t="shared" si="0"/>
        <v>0</v>
      </c>
      <c r="L16" s="5" t="s">
        <v>80</v>
      </c>
    </row>
    <row r="17" spans="2:9">
      <c r="B17" s="11"/>
      <c r="C17" s="11"/>
      <c r="D17" s="11"/>
      <c r="E17" s="11"/>
      <c r="F17" s="63" t="b">
        <f t="shared" si="1"/>
        <v>0</v>
      </c>
      <c r="G17" s="11" t="s">
        <v>80</v>
      </c>
      <c r="I17" s="89" t="b">
        <f t="shared" si="0"/>
        <v>0</v>
      </c>
    </row>
    <row r="18" spans="2:9">
      <c r="B18" s="11"/>
      <c r="C18" s="11"/>
      <c r="D18" s="11"/>
      <c r="E18" s="11"/>
      <c r="F18" s="63" t="b">
        <f t="shared" si="1"/>
        <v>0</v>
      </c>
      <c r="G18" s="11" t="s">
        <v>80</v>
      </c>
      <c r="I18" s="89" t="b">
        <f t="shared" si="0"/>
        <v>0</v>
      </c>
    </row>
    <row r="19" spans="2:9">
      <c r="B19" s="11"/>
      <c r="C19" s="11"/>
      <c r="D19" s="11"/>
      <c r="E19" s="11"/>
      <c r="F19" s="63" t="b">
        <f t="shared" si="1"/>
        <v>0</v>
      </c>
      <c r="G19" s="11" t="s">
        <v>80</v>
      </c>
      <c r="I19" s="89" t="b">
        <f t="shared" si="0"/>
        <v>0</v>
      </c>
    </row>
    <row r="20" spans="2:9">
      <c r="B20" s="11"/>
      <c r="C20" s="11"/>
      <c r="D20" s="11"/>
      <c r="E20" s="11"/>
      <c r="F20" s="63" t="b">
        <f t="shared" si="1"/>
        <v>0</v>
      </c>
      <c r="G20" s="11" t="s">
        <v>80</v>
      </c>
      <c r="I20" s="89" t="b">
        <f t="shared" si="0"/>
        <v>0</v>
      </c>
    </row>
    <row r="21" spans="2:9">
      <c r="B21" s="11"/>
      <c r="C21" s="11"/>
      <c r="D21" s="11"/>
      <c r="E21" s="11"/>
      <c r="F21" s="63" t="b">
        <f t="shared" si="1"/>
        <v>0</v>
      </c>
      <c r="G21" s="11" t="s">
        <v>80</v>
      </c>
      <c r="I21" s="89" t="b">
        <f t="shared" si="0"/>
        <v>0</v>
      </c>
    </row>
    <row r="22" spans="2:9">
      <c r="B22" s="11"/>
      <c r="C22" s="11"/>
      <c r="D22" s="11"/>
      <c r="E22" s="11"/>
      <c r="F22" s="63" t="b">
        <f t="shared" si="1"/>
        <v>0</v>
      </c>
      <c r="G22" s="11" t="s">
        <v>80</v>
      </c>
      <c r="I22" s="89" t="b">
        <f t="shared" si="0"/>
        <v>0</v>
      </c>
    </row>
    <row r="23" spans="2:9">
      <c r="B23" s="11"/>
      <c r="C23" s="11"/>
      <c r="D23" s="11"/>
      <c r="E23" s="11"/>
      <c r="F23" s="63" t="b">
        <f t="shared" si="1"/>
        <v>0</v>
      </c>
      <c r="G23" s="11" t="s">
        <v>80</v>
      </c>
      <c r="I23" s="89" t="b">
        <f t="shared" si="0"/>
        <v>0</v>
      </c>
    </row>
    <row r="24" spans="2:9">
      <c r="B24" s="11"/>
      <c r="C24" s="11"/>
      <c r="D24" s="11"/>
      <c r="E24" s="11"/>
      <c r="F24" s="63" t="b">
        <f t="shared" si="1"/>
        <v>0</v>
      </c>
      <c r="G24" s="11" t="s">
        <v>80</v>
      </c>
      <c r="I24" s="89" t="b">
        <f t="shared" si="0"/>
        <v>0</v>
      </c>
    </row>
    <row r="25" spans="2:9">
      <c r="B25" s="11"/>
      <c r="C25" s="11"/>
      <c r="D25" s="11"/>
      <c r="E25" s="11"/>
      <c r="F25" s="63" t="b">
        <f t="shared" si="1"/>
        <v>0</v>
      </c>
      <c r="G25" s="11" t="s">
        <v>80</v>
      </c>
      <c r="I25" s="89" t="b">
        <f t="shared" si="0"/>
        <v>0</v>
      </c>
    </row>
    <row r="27" spans="2:9">
      <c r="B27" s="84" t="s">
        <v>72</v>
      </c>
      <c r="C27" s="84">
        <f>COUNTA(B5:B25)</f>
        <v>2</v>
      </c>
      <c r="E27" s="5" t="s">
        <v>83</v>
      </c>
      <c r="F27" s="24">
        <f>SUM(F5:F25)</f>
        <v>20</v>
      </c>
    </row>
    <row r="28" spans="2:9">
      <c r="D28" s="90"/>
      <c r="E28" s="90" t="s">
        <v>84</v>
      </c>
      <c r="F28" s="91">
        <f>SUMIFS(F5:F25,G5:G25,G28)</f>
        <v>20</v>
      </c>
      <c r="G28" s="89" t="s">
        <v>79</v>
      </c>
    </row>
    <row r="30" spans="2:9">
      <c r="E30" s="5" t="s">
        <v>37</v>
      </c>
      <c r="F30" s="5" t="s">
        <v>36</v>
      </c>
    </row>
    <row r="31" spans="2:9">
      <c r="D31" s="5" t="s">
        <v>34</v>
      </c>
      <c r="E31" s="5">
        <f>COUNTIFS($D$5:$D$25,$D31,$C$5:$C$25,E$30)</f>
        <v>0</v>
      </c>
      <c r="F31" s="5">
        <f>COUNTIFS($D$5:$D$25,$D31,$C$5:$C$25,F$30)</f>
        <v>2</v>
      </c>
    </row>
    <row r="32" spans="2:9">
      <c r="D32" s="5" t="s">
        <v>33</v>
      </c>
      <c r="E32" s="5">
        <f>COUNTIFS($D$5:$D$25,$D32,$C$5:$C$25,E$30)</f>
        <v>2</v>
      </c>
      <c r="F32" s="5">
        <f>COUNTIFS($D$5:$D$25,$D32,$C$5:$C$25,F$30)</f>
        <v>0</v>
      </c>
    </row>
  </sheetData>
  <mergeCells count="1">
    <mergeCell ref="B1:E2"/>
  </mergeCells>
  <conditionalFormatting sqref="F5:F25">
    <cfRule type="expression" dxfId="5" priority="2">
      <formula>AND(G5="oui")</formula>
    </cfRule>
    <cfRule type="cellIs" dxfId="4" priority="3" operator="greaterThan">
      <formula>0</formula>
    </cfRule>
    <cfRule type="cellIs" dxfId="3" priority="4" operator="equal">
      <formula>0</formula>
    </cfRule>
  </conditionalFormatting>
  <conditionalFormatting sqref="G5:G25">
    <cfRule type="expression" dxfId="2" priority="1">
      <formula>AND(D5="Sandwichs")</formula>
    </cfRule>
  </conditionalFormatting>
  <dataValidations count="4">
    <dataValidation type="list" allowBlank="1" showInputMessage="1" showErrorMessage="1" sqref="C5:C25" xr:uid="{00000000-0002-0000-0500-000000000000}">
      <formula1>personne</formula1>
    </dataValidation>
    <dataValidation type="list" allowBlank="1" showInputMessage="1" showErrorMessage="1" sqref="D5:D25" xr:uid="{00000000-0002-0000-0500-000001000000}">
      <formula1>repas</formula1>
    </dataValidation>
    <dataValidation type="list" allowBlank="1" showInputMessage="1" showErrorMessage="1" sqref="E5:E25" xr:uid="{00000000-0002-0000-0500-000002000000}">
      <formula1>Dessert</formula1>
    </dataValidation>
    <dataValidation type="list" allowBlank="1" showInputMessage="1" showErrorMessage="1" sqref="G5:G25" xr:uid="{00000000-0002-0000-0500-000003000000}">
      <formula1>payé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K16"/>
  <sheetViews>
    <sheetView workbookViewId="0">
      <selection activeCell="F22" sqref="F22"/>
    </sheetView>
  </sheetViews>
  <sheetFormatPr baseColWidth="10" defaultColWidth="11.44140625" defaultRowHeight="14.4"/>
  <cols>
    <col min="1" max="1" width="11.44140625" style="1"/>
    <col min="2" max="3" width="23" style="1" customWidth="1"/>
    <col min="4" max="5" width="22.88671875" style="1" customWidth="1"/>
    <col min="6" max="6" width="22.6640625" style="1" customWidth="1"/>
    <col min="7" max="7" width="11.44140625" style="1"/>
    <col min="8" max="8" width="22.88671875" style="1" customWidth="1"/>
    <col min="9" max="16384" width="11.44140625" style="1"/>
  </cols>
  <sheetData>
    <row r="1" spans="2:11">
      <c r="B1" s="120" t="s">
        <v>40</v>
      </c>
      <c r="C1" s="120"/>
      <c r="D1" s="120"/>
      <c r="E1" s="120"/>
      <c r="F1" s="120"/>
    </row>
    <row r="2" spans="2:11">
      <c r="B2" s="120"/>
      <c r="C2" s="120"/>
      <c r="D2" s="120"/>
      <c r="E2" s="120"/>
      <c r="F2" s="120"/>
    </row>
    <row r="3" spans="2:11">
      <c r="B3" s="120"/>
      <c r="C3" s="120"/>
      <c r="D3" s="120"/>
      <c r="E3" s="120"/>
      <c r="F3" s="120"/>
    </row>
    <row r="5" spans="2:11" ht="17.399999999999999">
      <c r="C5" s="118" t="s">
        <v>4</v>
      </c>
      <c r="D5" s="118" t="s">
        <v>3</v>
      </c>
      <c r="E5" s="116" t="s">
        <v>31</v>
      </c>
      <c r="F5" s="117"/>
    </row>
    <row r="6" spans="2:11" ht="19.5" customHeight="1">
      <c r="C6" s="119"/>
      <c r="D6" s="119"/>
      <c r="E6" s="21" t="s">
        <v>32</v>
      </c>
      <c r="F6" s="21" t="s">
        <v>23</v>
      </c>
    </row>
    <row r="7" spans="2:11" ht="17.399999999999999">
      <c r="B7" s="11" t="s">
        <v>28</v>
      </c>
      <c r="C7" s="19">
        <f>'Pré inscription Rando Gourmande'!L10</f>
        <v>0</v>
      </c>
      <c r="D7" s="19">
        <f>'Pré inscription Rando Gourmande'!M10</f>
        <v>0</v>
      </c>
      <c r="E7" s="19">
        <f>'Pré inscription Rando Gourmande'!L14</f>
        <v>0</v>
      </c>
      <c r="F7" s="19">
        <f>'Pré inscription Rando Gourmande'!M14</f>
        <v>0</v>
      </c>
      <c r="H7" s="22"/>
      <c r="J7" s="26">
        <f>C7*10</f>
        <v>0</v>
      </c>
      <c r="K7" s="26">
        <f>D7*15</f>
        <v>0</v>
      </c>
    </row>
    <row r="8" spans="2:11" ht="17.399999999999999">
      <c r="B8" s="11" t="s">
        <v>29</v>
      </c>
      <c r="C8" s="19">
        <f>'Hello Asso'!L10</f>
        <v>0</v>
      </c>
      <c r="D8" s="19">
        <f>'Hello Asso'!M10</f>
        <v>0</v>
      </c>
      <c r="E8" s="19">
        <f>'Hello Asso'!L14</f>
        <v>0</v>
      </c>
      <c r="F8" s="19">
        <f>'Hello Asso'!M14</f>
        <v>0</v>
      </c>
      <c r="H8" s="22"/>
      <c r="J8" s="26">
        <f>C8*10</f>
        <v>0</v>
      </c>
      <c r="K8" s="26">
        <f>D8*15</f>
        <v>0</v>
      </c>
    </row>
    <row r="9" spans="2:11" ht="17.399999999999999">
      <c r="B9" s="64" t="s">
        <v>49</v>
      </c>
      <c r="C9" s="65">
        <f>SUM(C7:C8)</f>
        <v>0</v>
      </c>
      <c r="D9" s="65">
        <f>SUM(D7:D8)</f>
        <v>0</v>
      </c>
      <c r="E9" s="65">
        <f>SUM(E7:E8)</f>
        <v>0</v>
      </c>
      <c r="F9" s="65">
        <f>SUM(F7:F8)</f>
        <v>0</v>
      </c>
      <c r="H9" s="22"/>
      <c r="J9" s="26">
        <f>C9*6</f>
        <v>0</v>
      </c>
      <c r="K9" s="26">
        <f>D9*10</f>
        <v>0</v>
      </c>
    </row>
    <row r="10" spans="2:11">
      <c r="C10" s="121">
        <f>C9+D9</f>
        <v>0</v>
      </c>
      <c r="D10" s="121"/>
      <c r="E10" s="121">
        <f>E9+F9</f>
        <v>0</v>
      </c>
      <c r="F10" s="121"/>
      <c r="J10" s="27"/>
      <c r="K10" s="27"/>
    </row>
    <row r="11" spans="2:11">
      <c r="J11" s="27"/>
      <c r="K11" s="27"/>
    </row>
    <row r="12" spans="2:11" ht="17.399999999999999">
      <c r="B12" s="11" t="s">
        <v>50</v>
      </c>
      <c r="C12" s="19" t="e">
        <f>Bénévoles!#REF!</f>
        <v>#REF!</v>
      </c>
      <c r="D12" s="19">
        <f>Bénévoles!D27</f>
        <v>0</v>
      </c>
      <c r="E12" s="19" t="str">
        <f>Bénévoles!E27</f>
        <v>Total à percevoir</v>
      </c>
      <c r="F12" s="19" t="e">
        <f>Bénévoles!#REF!</f>
        <v>#REF!</v>
      </c>
      <c r="J12" s="27"/>
      <c r="K12" s="27"/>
    </row>
    <row r="13" spans="2:11" ht="17.399999999999999">
      <c r="B13" s="11" t="s">
        <v>51</v>
      </c>
      <c r="C13" s="69"/>
      <c r="D13" s="69"/>
      <c r="E13" s="19"/>
      <c r="F13" s="19"/>
      <c r="J13" s="27"/>
      <c r="K13" s="27"/>
    </row>
    <row r="14" spans="2:11" ht="15" thickBot="1">
      <c r="J14" s="27"/>
      <c r="K14" s="27"/>
    </row>
    <row r="15" spans="2:11" ht="18" thickBot="1">
      <c r="B15" s="66" t="s">
        <v>2</v>
      </c>
      <c r="C15" s="67" t="e">
        <f>C9+C12</f>
        <v>#REF!</v>
      </c>
      <c r="D15" s="67">
        <f>D9+D12</f>
        <v>0</v>
      </c>
      <c r="E15" s="67" t="e">
        <f>E9+E12+E13</f>
        <v>#VALUE!</v>
      </c>
      <c r="F15" s="68" t="e">
        <f>F9+F12+F13</f>
        <v>#REF!</v>
      </c>
      <c r="H15" s="22"/>
    </row>
    <row r="16" spans="2:11">
      <c r="C16" s="121" t="e">
        <f>C15+D15</f>
        <v>#REF!</v>
      </c>
      <c r="D16" s="121"/>
      <c r="E16" s="121" t="e">
        <f>E15+F15</f>
        <v>#VALUE!</v>
      </c>
      <c r="F16" s="121"/>
    </row>
  </sheetData>
  <mergeCells count="8">
    <mergeCell ref="E5:F5"/>
    <mergeCell ref="D5:D6"/>
    <mergeCell ref="C5:C6"/>
    <mergeCell ref="B1:F3"/>
    <mergeCell ref="C16:D16"/>
    <mergeCell ref="E16:F16"/>
    <mergeCell ref="C10:D10"/>
    <mergeCell ref="E10:F10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J27"/>
  <sheetViews>
    <sheetView workbookViewId="0">
      <selection activeCell="H16" sqref="H16"/>
    </sheetView>
  </sheetViews>
  <sheetFormatPr baseColWidth="10" defaultColWidth="22.6640625" defaultRowHeight="14.4"/>
  <cols>
    <col min="1" max="1" width="6.44140625" style="23" customWidth="1"/>
    <col min="2" max="16384" width="22.6640625" style="23"/>
  </cols>
  <sheetData>
    <row r="2" spans="2:10" ht="15" thickBot="1"/>
    <row r="3" spans="2:10">
      <c r="C3" s="130" t="s">
        <v>4</v>
      </c>
      <c r="D3" s="131"/>
      <c r="E3" s="131"/>
      <c r="F3" s="132"/>
      <c r="G3" s="127" t="s">
        <v>3</v>
      </c>
      <c r="H3" s="128"/>
      <c r="I3" s="128"/>
      <c r="J3" s="129"/>
    </row>
    <row r="4" spans="2:10">
      <c r="C4" s="133" t="s">
        <v>43</v>
      </c>
      <c r="D4" s="134"/>
      <c r="E4" s="135" t="s">
        <v>27</v>
      </c>
      <c r="F4" s="136"/>
      <c r="G4" s="123" t="s">
        <v>43</v>
      </c>
      <c r="H4" s="124"/>
      <c r="I4" s="125" t="s">
        <v>27</v>
      </c>
      <c r="J4" s="126"/>
    </row>
    <row r="5" spans="2:10">
      <c r="C5" s="30" t="s">
        <v>45</v>
      </c>
      <c r="D5" s="32" t="s">
        <v>26</v>
      </c>
      <c r="E5" s="31" t="s">
        <v>45</v>
      </c>
      <c r="F5" s="33" t="s">
        <v>46</v>
      </c>
      <c r="G5" s="30" t="s">
        <v>45</v>
      </c>
      <c r="H5" s="32" t="s">
        <v>26</v>
      </c>
      <c r="I5" s="31" t="s">
        <v>45</v>
      </c>
      <c r="J5" s="33" t="s">
        <v>46</v>
      </c>
    </row>
    <row r="6" spans="2:10">
      <c r="B6" s="35" t="s">
        <v>42</v>
      </c>
      <c r="C6" s="36">
        <f>'Pré inscription rando pédestre'!I7</f>
        <v>0</v>
      </c>
      <c r="D6" s="34">
        <f>'Sur place'!K7</f>
        <v>0</v>
      </c>
      <c r="E6" s="34">
        <f>'Pré inscription Rando Gourmande'!L7</f>
        <v>0</v>
      </c>
      <c r="F6" s="37">
        <f>'Hello Asso'!L7</f>
        <v>0</v>
      </c>
      <c r="G6" s="36">
        <f>'Pré inscription rando pédestre'!J7</f>
        <v>0</v>
      </c>
      <c r="H6" s="34">
        <f>'Sur place'!L7</f>
        <v>0</v>
      </c>
      <c r="I6" s="34">
        <f>'Pré inscription Rando Gourmande'!M7</f>
        <v>0</v>
      </c>
      <c r="J6" s="37">
        <f>'Hello Asso'!M7</f>
        <v>0</v>
      </c>
    </row>
    <row r="7" spans="2:10">
      <c r="B7" s="35" t="s">
        <v>5</v>
      </c>
      <c r="C7" s="36">
        <f>'Pré inscription rando pédestre'!I8</f>
        <v>0</v>
      </c>
      <c r="D7" s="34">
        <f>'Sur place'!K8</f>
        <v>0</v>
      </c>
      <c r="E7" s="34">
        <f>'Pré inscription Rando Gourmande'!L8</f>
        <v>0</v>
      </c>
      <c r="F7" s="37">
        <f>'Hello Asso'!L8</f>
        <v>0</v>
      </c>
      <c r="G7" s="36">
        <f>'Pré inscription rando pédestre'!J8</f>
        <v>0</v>
      </c>
      <c r="H7" s="34">
        <f>'Sur place'!L8</f>
        <v>0</v>
      </c>
      <c r="I7" s="34">
        <f>'Pré inscription Rando Gourmande'!M8</f>
        <v>0</v>
      </c>
      <c r="J7" s="37">
        <f>'Hello Asso'!M8</f>
        <v>0</v>
      </c>
    </row>
    <row r="8" spans="2:10" ht="15" thickBot="1">
      <c r="B8" s="35" t="s">
        <v>6</v>
      </c>
      <c r="C8" s="38">
        <f>'Pré inscription rando pédestre'!I9</f>
        <v>0</v>
      </c>
      <c r="D8" s="39">
        <f>'Sur place'!K9</f>
        <v>0</v>
      </c>
      <c r="E8" s="39">
        <f>'Pré inscription Rando Gourmande'!L9</f>
        <v>0</v>
      </c>
      <c r="F8" s="40">
        <f>'Hello Asso'!L9</f>
        <v>0</v>
      </c>
      <c r="G8" s="38">
        <f>'Pré inscription rando pédestre'!J9</f>
        <v>0</v>
      </c>
      <c r="H8" s="39">
        <f>'Sur place'!L9</f>
        <v>0</v>
      </c>
      <c r="I8" s="39">
        <f>'Pré inscription Rando Gourmande'!M9</f>
        <v>0</v>
      </c>
      <c r="J8" s="40">
        <f>'Hello Asso'!M9</f>
        <v>0</v>
      </c>
    </row>
    <row r="10" spans="2:10">
      <c r="B10" s="19" t="s">
        <v>2</v>
      </c>
      <c r="C10" s="34">
        <f>SUM(C6:C8)</f>
        <v>0</v>
      </c>
      <c r="D10" s="34">
        <f t="shared" ref="D10:J10" si="0">SUM(D6:D8)</f>
        <v>0</v>
      </c>
      <c r="E10" s="34">
        <f t="shared" si="0"/>
        <v>0</v>
      </c>
      <c r="F10" s="34">
        <f t="shared" si="0"/>
        <v>0</v>
      </c>
      <c r="G10" s="34">
        <f t="shared" si="0"/>
        <v>0</v>
      </c>
      <c r="H10" s="34">
        <f t="shared" si="0"/>
        <v>0</v>
      </c>
      <c r="I10" s="34">
        <f t="shared" si="0"/>
        <v>0</v>
      </c>
      <c r="J10" s="34">
        <f t="shared" si="0"/>
        <v>0</v>
      </c>
    </row>
    <row r="11" spans="2:10">
      <c r="B11" s="20"/>
      <c r="C11" s="122"/>
      <c r="D11" s="122"/>
      <c r="E11" s="122"/>
      <c r="F11" s="122"/>
      <c r="G11" s="122"/>
      <c r="H11" s="122"/>
      <c r="I11" s="122"/>
      <c r="J11" s="122"/>
    </row>
    <row r="13" spans="2:10" ht="15.6">
      <c r="B13" s="41" t="s">
        <v>47</v>
      </c>
      <c r="C13" s="41">
        <f>SUM(C10,E10,G10,I10)</f>
        <v>0</v>
      </c>
      <c r="D13" s="42" t="e">
        <f>C13/C27</f>
        <v>#DIV/0!</v>
      </c>
    </row>
    <row r="14" spans="2:10" ht="15.6">
      <c r="B14" s="43" t="s">
        <v>26</v>
      </c>
      <c r="C14" s="43">
        <f>SUM(D10,H10)</f>
        <v>0</v>
      </c>
      <c r="D14" s="44" t="e">
        <f>C14/C27</f>
        <v>#DIV/0!</v>
      </c>
    </row>
    <row r="15" spans="2:10" ht="15.6">
      <c r="B15" s="45" t="s">
        <v>46</v>
      </c>
      <c r="C15" s="45">
        <f>SUM(F10,J10)</f>
        <v>0</v>
      </c>
      <c r="D15" s="46" t="e">
        <f>C15/C27</f>
        <v>#DIV/0!</v>
      </c>
    </row>
    <row r="16" spans="2:10" ht="15.6">
      <c r="B16" s="47"/>
      <c r="C16" s="47"/>
      <c r="D16" s="48"/>
    </row>
    <row r="17" spans="2:4" ht="15.6">
      <c r="B17" s="49" t="s">
        <v>43</v>
      </c>
      <c r="C17" s="49">
        <f>SUM(C10,D10,G10,H10)</f>
        <v>0</v>
      </c>
      <c r="D17" s="50" t="e">
        <f>C17/C27</f>
        <v>#DIV/0!</v>
      </c>
    </row>
    <row r="18" spans="2:4" ht="15.6">
      <c r="B18" s="51" t="s">
        <v>27</v>
      </c>
      <c r="C18" s="51">
        <f>SUM(E10,F10,I10,J10)</f>
        <v>0</v>
      </c>
      <c r="D18" s="52" t="e">
        <f>C18/C27</f>
        <v>#DIV/0!</v>
      </c>
    </row>
    <row r="20" spans="2:4" ht="15.6">
      <c r="B20" s="55" t="s">
        <v>4</v>
      </c>
      <c r="C20" s="55">
        <f>SUM(C10:F10)</f>
        <v>0</v>
      </c>
      <c r="D20" s="53" t="e">
        <f>C20/C27</f>
        <v>#DIV/0!</v>
      </c>
    </row>
    <row r="21" spans="2:4" ht="15.6">
      <c r="B21" s="56" t="s">
        <v>3</v>
      </c>
      <c r="C21" s="56">
        <f>SUM(G10:J10)</f>
        <v>0</v>
      </c>
      <c r="D21" s="54" t="e">
        <f>C21/C27</f>
        <v>#DIV/0!</v>
      </c>
    </row>
    <row r="23" spans="2:4" ht="15.6">
      <c r="B23" s="57" t="s">
        <v>42</v>
      </c>
      <c r="C23" s="57">
        <f>SUM(C6,D6,E6,F6,G6,H6,I6,J6)</f>
        <v>0</v>
      </c>
      <c r="D23" s="58" t="e">
        <f>C23/C27</f>
        <v>#DIV/0!</v>
      </c>
    </row>
    <row r="24" spans="2:4" ht="15.6">
      <c r="B24" s="59" t="s">
        <v>5</v>
      </c>
      <c r="C24" s="59">
        <f>SUM(C7,D7,E7,F7,G7,H7,I7,J7,)</f>
        <v>0</v>
      </c>
      <c r="D24" s="60" t="e">
        <f>C24/C27</f>
        <v>#DIV/0!</v>
      </c>
    </row>
    <row r="25" spans="2:4" ht="15.6">
      <c r="B25" s="61" t="s">
        <v>6</v>
      </c>
      <c r="C25" s="61">
        <f>SUM(C8,D8,E8,F8,G8,H8,I8,J8)</f>
        <v>0</v>
      </c>
      <c r="D25" s="62" t="e">
        <f>C25/C27</f>
        <v>#DIV/0!</v>
      </c>
    </row>
    <row r="26" spans="2:4" ht="15" thickBot="1"/>
    <row r="27" spans="2:4" ht="21" thickBot="1">
      <c r="B27" s="28" t="s">
        <v>44</v>
      </c>
      <c r="C27" s="29">
        <f>SUM(C10:J10)</f>
        <v>0</v>
      </c>
    </row>
  </sheetData>
  <mergeCells count="8">
    <mergeCell ref="C11:F11"/>
    <mergeCell ref="G11:J11"/>
    <mergeCell ref="G4:H4"/>
    <mergeCell ref="I4:J4"/>
    <mergeCell ref="G3:J3"/>
    <mergeCell ref="C3:F3"/>
    <mergeCell ref="C4:D4"/>
    <mergeCell ref="E4:F4"/>
  </mergeCell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3:G61"/>
  <sheetViews>
    <sheetView workbookViewId="0">
      <selection activeCell="G13" sqref="G13"/>
    </sheetView>
  </sheetViews>
  <sheetFormatPr baseColWidth="10" defaultColWidth="11.44140625" defaultRowHeight="14.4"/>
  <cols>
    <col min="1" max="1" width="3.6640625" style="1" customWidth="1"/>
    <col min="2" max="4" width="22.88671875" style="1" customWidth="1"/>
    <col min="5" max="5" width="22.6640625" style="1" customWidth="1"/>
    <col min="6" max="6" width="23.44140625" style="1" customWidth="1"/>
    <col min="7" max="7" width="22.88671875" style="1" customWidth="1"/>
    <col min="8" max="8" width="23" style="1" customWidth="1"/>
    <col min="9" max="16384" width="11.44140625" style="1"/>
  </cols>
  <sheetData>
    <row r="3" spans="2:7">
      <c r="B3" s="140" t="s">
        <v>52</v>
      </c>
      <c r="C3" s="140"/>
      <c r="D3" s="140"/>
      <c r="E3" s="140"/>
    </row>
    <row r="4" spans="2:7">
      <c r="B4" s="140"/>
      <c r="C4" s="140"/>
      <c r="D4" s="140"/>
      <c r="E4" s="140"/>
    </row>
    <row r="6" spans="2:7">
      <c r="B6" s="138" t="s">
        <v>53</v>
      </c>
      <c r="C6" s="138"/>
      <c r="D6" s="138"/>
      <c r="E6" s="138"/>
    </row>
    <row r="7" spans="2:7">
      <c r="C7" s="19" t="s">
        <v>4</v>
      </c>
      <c r="D7" s="19" t="s">
        <v>3</v>
      </c>
      <c r="E7" s="19" t="s">
        <v>2</v>
      </c>
    </row>
    <row r="8" spans="2:7">
      <c r="B8" s="19" t="s">
        <v>46</v>
      </c>
      <c r="C8" s="19">
        <f>'Hello Asso'!L10</f>
        <v>0</v>
      </c>
      <c r="D8" s="19">
        <f>'Hello Asso'!M10</f>
        <v>0</v>
      </c>
      <c r="E8" s="70">
        <f>(C8*10)+(D8*15)</f>
        <v>0</v>
      </c>
    </row>
    <row r="9" spans="2:7">
      <c r="B9" s="19" t="s">
        <v>68</v>
      </c>
      <c r="C9" s="19">
        <f>'Pré inscription Rando Gourmande'!L10</f>
        <v>0</v>
      </c>
      <c r="D9" s="19">
        <f>'Pré inscription Rando Gourmande'!M10</f>
        <v>0</v>
      </c>
      <c r="E9" s="70">
        <f>(C9*10)+(D9*15)</f>
        <v>0</v>
      </c>
      <c r="G9" s="141" t="s">
        <v>54</v>
      </c>
    </row>
    <row r="10" spans="2:7" ht="15" customHeight="1">
      <c r="B10" s="19" t="s">
        <v>26</v>
      </c>
      <c r="C10" s="19">
        <f>'Sur place'!K11</f>
        <v>0</v>
      </c>
      <c r="D10" s="19">
        <f>'Sur place'!L11</f>
        <v>0</v>
      </c>
      <c r="E10" s="70">
        <f>(C10*2)+(D10*4)</f>
        <v>0</v>
      </c>
      <c r="G10" s="141"/>
    </row>
    <row r="11" spans="2:7" ht="15" customHeight="1">
      <c r="B11" s="19" t="s">
        <v>55</v>
      </c>
      <c r="C11" s="19" t="e">
        <f>Bénévoles!#REF!</f>
        <v>#REF!</v>
      </c>
      <c r="D11" s="19">
        <f>Bénévoles!D27</f>
        <v>0</v>
      </c>
      <c r="E11" s="70" t="e">
        <f>(C11*6)+(D11*10)</f>
        <v>#REF!</v>
      </c>
      <c r="G11" s="142">
        <f ca="1">(E13+E17)-(E25+E30+E37+E44+E51+E58)</f>
        <v>0</v>
      </c>
    </row>
    <row r="12" spans="2:7">
      <c r="B12" s="19" t="s">
        <v>56</v>
      </c>
      <c r="C12" s="19"/>
      <c r="D12" s="19"/>
      <c r="E12" s="70">
        <v>0</v>
      </c>
      <c r="G12" s="142"/>
    </row>
    <row r="13" spans="2:7" ht="18">
      <c r="E13" s="71" t="e">
        <f>SUM(E8:E12)</f>
        <v>#REF!</v>
      </c>
    </row>
    <row r="14" spans="2:7">
      <c r="E14" s="22"/>
    </row>
    <row r="15" spans="2:7">
      <c r="B15" s="138" t="s">
        <v>63</v>
      </c>
      <c r="C15" s="138"/>
      <c r="D15" s="138"/>
      <c r="E15" s="138"/>
    </row>
    <row r="16" spans="2:7">
      <c r="D16" s="19" t="s">
        <v>64</v>
      </c>
      <c r="E16" s="70"/>
    </row>
    <row r="17" spans="2:5" ht="18">
      <c r="E17" s="71">
        <f>E16</f>
        <v>0</v>
      </c>
    </row>
    <row r="18" spans="2:5">
      <c r="E18" s="22"/>
    </row>
    <row r="19" spans="2:5">
      <c r="B19" s="139" t="s">
        <v>57</v>
      </c>
      <c r="C19" s="139"/>
      <c r="D19" s="139"/>
      <c r="E19" s="139"/>
    </row>
    <row r="20" spans="2:5">
      <c r="B20" s="139"/>
      <c r="C20" s="139"/>
      <c r="D20" s="139"/>
      <c r="E20" s="139"/>
    </row>
    <row r="21" spans="2:5">
      <c r="E21" s="22"/>
    </row>
    <row r="22" spans="2:5" ht="15.6">
      <c r="B22" s="137" t="s">
        <v>73</v>
      </c>
      <c r="C22" s="137"/>
      <c r="D22" s="137"/>
      <c r="E22" s="137"/>
    </row>
    <row r="23" spans="2:5">
      <c r="C23" s="72" t="s">
        <v>4</v>
      </c>
      <c r="D23" s="72" t="s">
        <v>3</v>
      </c>
      <c r="E23" s="72" t="s">
        <v>2</v>
      </c>
    </row>
    <row r="24" spans="2:5">
      <c r="B24" s="19" t="s">
        <v>58</v>
      </c>
      <c r="C24" s="19" t="e">
        <f>'Total repas'!C15</f>
        <v>#REF!</v>
      </c>
      <c r="D24" s="19">
        <f>'Total repas'!D15</f>
        <v>0</v>
      </c>
      <c r="E24" s="70" t="e">
        <f>(C24*3)+(D24*6)</f>
        <v>#REF!</v>
      </c>
    </row>
    <row r="25" spans="2:5" ht="18">
      <c r="E25" s="73" t="e">
        <f>SUM(E24)</f>
        <v>#REF!</v>
      </c>
    </row>
    <row r="27" spans="2:5" ht="15.6">
      <c r="B27" s="137" t="s">
        <v>74</v>
      </c>
      <c r="C27" s="137"/>
      <c r="D27" s="137"/>
      <c r="E27" s="137"/>
    </row>
    <row r="28" spans="2:5" ht="15" customHeight="1">
      <c r="B28" s="87" t="s">
        <v>60</v>
      </c>
      <c r="C28" s="72" t="s">
        <v>59</v>
      </c>
      <c r="D28" s="75"/>
      <c r="E28" s="75"/>
    </row>
    <row r="29" spans="2:5" ht="15" customHeight="1">
      <c r="B29" s="74"/>
      <c r="C29" s="19"/>
      <c r="D29" s="22"/>
      <c r="E29" s="22"/>
    </row>
    <row r="30" spans="2:5" ht="15" customHeight="1">
      <c r="B30" s="19"/>
      <c r="C30" s="19"/>
      <c r="D30" s="85" t="s">
        <v>2</v>
      </c>
      <c r="E30" s="73">
        <f ca="1">SUM(E29:E32)</f>
        <v>0</v>
      </c>
    </row>
    <row r="31" spans="2:5" ht="15" customHeight="1">
      <c r="B31" s="19"/>
      <c r="C31" s="19"/>
      <c r="D31" s="22"/>
      <c r="E31" s="22"/>
    </row>
    <row r="32" spans="2:5" ht="15" customHeight="1">
      <c r="B32" s="19"/>
      <c r="C32" s="19"/>
      <c r="D32" s="22"/>
      <c r="E32" s="22"/>
    </row>
    <row r="34" spans="2:5" ht="15.6">
      <c r="B34" s="137" t="s">
        <v>75</v>
      </c>
      <c r="C34" s="137"/>
      <c r="D34" s="137"/>
      <c r="E34" s="137"/>
    </row>
    <row r="35" spans="2:5" ht="15" customHeight="1">
      <c r="B35" s="87" t="s">
        <v>60</v>
      </c>
      <c r="C35" s="72" t="s">
        <v>59</v>
      </c>
      <c r="D35" s="75"/>
      <c r="E35" s="75"/>
    </row>
    <row r="36" spans="2:5" ht="15" customHeight="1">
      <c r="B36" s="74"/>
      <c r="C36" s="19"/>
      <c r="D36" s="22"/>
      <c r="E36" s="22"/>
    </row>
    <row r="37" spans="2:5" ht="15" customHeight="1">
      <c r="B37" s="19"/>
      <c r="C37" s="19"/>
      <c r="D37" s="85" t="s">
        <v>2</v>
      </c>
      <c r="E37" s="73">
        <f ca="1">SUM(E36:E39)</f>
        <v>0</v>
      </c>
    </row>
    <row r="38" spans="2:5" ht="15" customHeight="1">
      <c r="B38" s="19"/>
      <c r="C38" s="19"/>
      <c r="D38" s="22"/>
      <c r="E38" s="22"/>
    </row>
    <row r="39" spans="2:5" ht="15" customHeight="1">
      <c r="B39" s="19"/>
      <c r="C39" s="19"/>
      <c r="D39" s="22"/>
      <c r="E39" s="22"/>
    </row>
    <row r="41" spans="2:5" ht="15.6">
      <c r="B41" s="137" t="s">
        <v>76</v>
      </c>
      <c r="C41" s="137"/>
      <c r="D41" s="137"/>
      <c r="E41" s="137"/>
    </row>
    <row r="42" spans="2:5">
      <c r="B42" s="87" t="s">
        <v>60</v>
      </c>
      <c r="C42" s="72" t="s">
        <v>59</v>
      </c>
      <c r="D42" s="75"/>
      <c r="E42" s="75"/>
    </row>
    <row r="43" spans="2:5" ht="15" customHeight="1">
      <c r="B43" s="74"/>
      <c r="C43" s="19"/>
      <c r="D43" s="22"/>
      <c r="E43" s="22"/>
    </row>
    <row r="44" spans="2:5" ht="15" customHeight="1">
      <c r="B44" s="19"/>
      <c r="C44" s="19"/>
      <c r="D44" s="85" t="s">
        <v>2</v>
      </c>
      <c r="E44" s="73">
        <f ca="1">SUM(E43:E46)</f>
        <v>0</v>
      </c>
    </row>
    <row r="45" spans="2:5" ht="15" customHeight="1">
      <c r="B45" s="19"/>
      <c r="C45" s="19"/>
      <c r="D45" s="22"/>
      <c r="E45" s="22"/>
    </row>
    <row r="46" spans="2:5" ht="15" customHeight="1">
      <c r="B46" s="19"/>
      <c r="C46" s="19"/>
      <c r="D46" s="22"/>
      <c r="E46" s="22"/>
    </row>
    <row r="48" spans="2:5" ht="15.6">
      <c r="B48" s="137" t="s">
        <v>61</v>
      </c>
      <c r="C48" s="137"/>
      <c r="D48" s="137"/>
      <c r="E48" s="137"/>
    </row>
    <row r="49" spans="2:5" ht="15" customHeight="1">
      <c r="B49" s="87" t="s">
        <v>60</v>
      </c>
      <c r="C49" s="72" t="s">
        <v>59</v>
      </c>
      <c r="D49" s="75"/>
      <c r="E49" s="75"/>
    </row>
    <row r="50" spans="2:5" ht="15" customHeight="1">
      <c r="B50" s="74"/>
      <c r="C50" s="19"/>
      <c r="D50" s="22"/>
      <c r="E50" s="22"/>
    </row>
    <row r="51" spans="2:5" ht="15" customHeight="1">
      <c r="B51" s="19"/>
      <c r="C51" s="19"/>
      <c r="D51" s="85" t="s">
        <v>2</v>
      </c>
      <c r="E51" s="73">
        <f ca="1">SUM(E50:E53)</f>
        <v>0</v>
      </c>
    </row>
    <row r="52" spans="2:5" ht="15" customHeight="1">
      <c r="B52" s="19"/>
      <c r="C52" s="19"/>
      <c r="D52" s="22"/>
      <c r="E52" s="22"/>
    </row>
    <row r="53" spans="2:5" ht="15" customHeight="1">
      <c r="B53" s="19"/>
      <c r="C53" s="19"/>
      <c r="D53" s="22"/>
      <c r="E53" s="22"/>
    </row>
    <row r="54" spans="2:5" ht="15" customHeight="1">
      <c r="D54" s="22"/>
      <c r="E54" s="22"/>
    </row>
    <row r="55" spans="2:5" ht="15.6">
      <c r="B55" s="137" t="s">
        <v>62</v>
      </c>
      <c r="C55" s="137"/>
      <c r="D55" s="137"/>
      <c r="E55" s="137"/>
    </row>
    <row r="56" spans="2:5" ht="15" customHeight="1">
      <c r="B56" s="87" t="s">
        <v>60</v>
      </c>
      <c r="C56" s="72" t="s">
        <v>59</v>
      </c>
      <c r="D56" s="75"/>
      <c r="E56" s="75"/>
    </row>
    <row r="57" spans="2:5" ht="15" customHeight="1">
      <c r="B57" s="74"/>
      <c r="C57" s="19"/>
      <c r="D57" s="22"/>
      <c r="E57" s="22"/>
    </row>
    <row r="58" spans="2:5" ht="15" customHeight="1">
      <c r="B58" s="19"/>
      <c r="C58" s="19"/>
      <c r="D58" s="85" t="s">
        <v>2</v>
      </c>
      <c r="E58" s="73">
        <f ca="1">SUM(E57:E60)</f>
        <v>0</v>
      </c>
    </row>
    <row r="59" spans="2:5" ht="15" customHeight="1">
      <c r="B59" s="19"/>
      <c r="C59" s="19"/>
      <c r="D59" s="22"/>
      <c r="E59" s="22"/>
    </row>
    <row r="60" spans="2:5" ht="15" customHeight="1">
      <c r="B60" s="19"/>
      <c r="C60" s="19"/>
      <c r="D60" s="22"/>
      <c r="E60" s="22"/>
    </row>
    <row r="61" spans="2:5" ht="18">
      <c r="E61" s="86"/>
    </row>
  </sheetData>
  <mergeCells count="12">
    <mergeCell ref="B3:E4"/>
    <mergeCell ref="B6:E6"/>
    <mergeCell ref="G9:G10"/>
    <mergeCell ref="G11:G12"/>
    <mergeCell ref="B41:E41"/>
    <mergeCell ref="B48:E48"/>
    <mergeCell ref="B55:E55"/>
    <mergeCell ref="B15:E15"/>
    <mergeCell ref="B19:E20"/>
    <mergeCell ref="B22:E22"/>
    <mergeCell ref="B27:E27"/>
    <mergeCell ref="B34:E34"/>
  </mergeCells>
  <conditionalFormatting sqref="G11:G12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7</vt:i4>
      </vt:variant>
    </vt:vector>
  </HeadingPairs>
  <TitlesOfParts>
    <vt:vector size="16" baseType="lpstr">
      <vt:lpstr>Sur place</vt:lpstr>
      <vt:lpstr>Pré inscription rando pédestre</vt:lpstr>
      <vt:lpstr>Données</vt:lpstr>
      <vt:lpstr>Pré inscription Rando Gourmande</vt:lpstr>
      <vt:lpstr>Hello Asso</vt:lpstr>
      <vt:lpstr>Bénévoles</vt:lpstr>
      <vt:lpstr>Total repas</vt:lpstr>
      <vt:lpstr>Total randonneurs</vt:lpstr>
      <vt:lpstr>Bilan financier</vt:lpstr>
      <vt:lpstr>Connaissance_rando</vt:lpstr>
      <vt:lpstr>Dessert</vt:lpstr>
      <vt:lpstr>payé</vt:lpstr>
      <vt:lpstr>personne</vt:lpstr>
      <vt:lpstr>Prix</vt:lpstr>
      <vt:lpstr>randonnée</vt:lpstr>
      <vt:lpstr>repas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Chevalier</dc:creator>
  <cp:lastModifiedBy>DUVERNOIS Arnaud</cp:lastModifiedBy>
  <dcterms:created xsi:type="dcterms:W3CDTF">2023-03-06T17:43:56Z</dcterms:created>
  <dcterms:modified xsi:type="dcterms:W3CDTF">2023-05-25T12:39:23Z</dcterms:modified>
</cp:coreProperties>
</file>