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tables/table1.xml" ContentType="application/vnd.openxmlformats-officedocument.spreadsheetml.table+xml"/>
  <Override PartName="/xl/customProperty2.bin" ContentType="application/vnd.openxmlformats-officedocument.spreadsheetml.customProperty"/>
  <Override PartName="/xl/tables/table2.xml" ContentType="application/vnd.openxmlformats-officedocument.spreadsheetml.table+xml"/>
  <Override PartName="/xl/customProperty3.bin" ContentType="application/vnd.openxmlformats-officedocument.spreadsheetml.customProperty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ustomProperty4.bin" ContentType="application/vnd.openxmlformats-officedocument.spreadsheetml.customProperty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\Downloads\"/>
    </mc:Choice>
  </mc:AlternateContent>
  <xr:revisionPtr revIDLastSave="0" documentId="13_ncr:1_{68EAA3D2-B3F2-44C3-9740-C79B7D616A6B}" xr6:coauthVersionLast="47" xr6:coauthVersionMax="47" xr10:uidLastSave="{00000000-0000-0000-0000-000000000000}"/>
  <bookViews>
    <workbookView xWindow="-120" yWindow="-120" windowWidth="29040" windowHeight="15990" activeTab="3" xr2:uid="{DB327C87-01C7-4504-9AA7-FFE448289C47}"/>
  </bookViews>
  <sheets>
    <sheet name="Sortie" sheetId="1" r:id="rId1"/>
    <sheet name="Entree" sheetId="2" r:id="rId2"/>
    <sheet name="Jours repos" sheetId="4" r:id="rId3"/>
    <sheet name="Résultat attendu" sheetId="3" r:id="rId4"/>
  </sheets>
  <definedNames>
    <definedName name="DonnéesExternes_1" localSheetId="3" hidden="1">'Résultat attendu'!$A$14:$I$24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3" l="1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C8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7A83CF4-5CBE-4F98-BECE-058049E39847}" keepAlive="1" name="Requête - fnJoursFeriés" description="Connexion à la requête « fnJoursFeriés » dans le classeur." type="5" refreshedVersion="0" background="1">
    <dbPr connection="Provider=Microsoft.Mashup.OleDb.1;Data Source=$Workbook$;Location=fnJoursFeriés;Extended Properties=&quot;&quot;" command="SELECT * FROM [fnJoursFeriés]"/>
  </connection>
  <connection id="2" xr16:uid="{3006EFED-EDD3-4C95-AC4B-AB9AF15FBC35}" keepAlive="1" name="Requête - JoursFeries" description="Connexion à la requête « JoursFeries » dans le classeur." type="5" refreshedVersion="0" background="1">
    <dbPr connection="Provider=Microsoft.Mashup.OleDb.1;Data Source=$Workbook$;Location=JoursFeries;Extended Properties=&quot;&quot;" command="SELECT * FROM [JoursFeries]"/>
  </connection>
  <connection id="3" xr16:uid="{88F3E23D-C23C-4F21-8244-577FACAC93D2}" keepAlive="1" name="Requête - Tbl" description="Connexion à la requête « Tbl » dans le classeur." type="5" refreshedVersion="8" background="1" saveData="1">
    <dbPr connection="Provider=Microsoft.Mashup.OleDb.1;Data Source=$Workbook$;Location=Tbl;Extended Properties=&quot;&quot;" command="SELECT * FROM [Tbl]"/>
  </connection>
</connections>
</file>

<file path=xl/sharedStrings.xml><?xml version="1.0" encoding="utf-8"?>
<sst xmlns="http://schemas.openxmlformats.org/spreadsheetml/2006/main" count="199" uniqueCount="43">
  <si>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</si>
  <si>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</si>
  <si>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</si>
  <si>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</si>
  <si>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</si>
  <si>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</si>
  <si>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</si>
  <si>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</si>
  <si>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</si>
  <si>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</si>
  <si>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Produit</t>
  </si>
  <si>
    <t>Sortie</t>
  </si>
  <si>
    <t>Date</t>
  </si>
  <si>
    <t>Entree</t>
  </si>
  <si>
    <t>Type</t>
  </si>
  <si>
    <t>Date de dernière sortie</t>
  </si>
  <si>
    <t>Date de dernière entrée</t>
  </si>
  <si>
    <t>Somme sorties sur les 3 derniers mois</t>
  </si>
  <si>
    <t>Somme sorties sur les 6 derniers mois</t>
  </si>
  <si>
    <t>Somme entrées sur les 3 derniers mois</t>
  </si>
  <si>
    <t>Somme entrées sur les 6 derniers mois</t>
  </si>
  <si>
    <t>S12</t>
  </si>
  <si>
    <t>S31</t>
  </si>
  <si>
    <t>S32</t>
  </si>
  <si>
    <t>S33</t>
  </si>
  <si>
    <t>S38</t>
  </si>
  <si>
    <t>S52</t>
  </si>
  <si>
    <t>Semaine</t>
  </si>
  <si>
    <t>Jours non travaillés</t>
  </si>
  <si>
    <t>Sorties mensuelles moyennes (se basant sur les 3 derniers mois et en prenant en compte les jours non travaillés)</t>
  </si>
  <si>
    <t>Entrées mensuelles moyennes (se basant sur les 3 derniers mois et en prenant en compte les jours non travaillés)</t>
  </si>
  <si>
    <t>Année</t>
  </si>
  <si>
    <t>Quantité</t>
  </si>
  <si>
    <t>Dernière date sortie</t>
  </si>
  <si>
    <t>Dernière date entrée</t>
  </si>
  <si>
    <t>Sorties 3 mois</t>
  </si>
  <si>
    <t>Sorties 6 mois</t>
  </si>
  <si>
    <t>Entrées 3 mois</t>
  </si>
  <si>
    <t>Entrées 6 mois</t>
  </si>
  <si>
    <t>Sortie SAV</t>
  </si>
  <si>
    <t>Entree SAV</t>
  </si>
  <si>
    <t>Sorties mensuelles moyenne 3 mois</t>
  </si>
  <si>
    <t>Entrees mensuelles moyenne 3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</si>
</sst>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</fills>
  <borders count="3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</borders>
  <cellStyleXfs count="4">
    <xf numFmtId="0" fontId="0" fillId="0" borderId="0"/>
    <xf numFmtId="0" fontId="2" fillId="2" borderId="1" applyNumberFormat="0" applyAlignment="0" applyProtection="0">
      <alignment horizontal="left" vertical="center" indent="1"/>
    </xf>
    <xf numFmtId="164" fontId="3" fillId="3" borderId="1" applyNumberFormat="0" applyAlignment="0" applyProtection="0">
      <alignment horizontal="left" vertical="center" indent="1"/>
    </xf>
    <xf numFmtId="164" fontId="3" fillId="0" borderId="2" applyNumberFormat="0" applyProtection="0">
      <alignment horizontal="right" vertical="center"/>
    </xf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vertical="center" wrapText="1"/>
    </xf>
    <xf numFmtId="16" fontId="0" fillId="0" borderId="0" xfId="0" applyNumberFormat="1"/>
    <xf numFmtId="0" fontId="1" fillId="0" borderId="0" xfId="0" quotePrefix="1" applyFont="1" applyAlignment="1">
      <alignment wrapText="1"/>
    </xf>
    <xf numFmtId="0" fontId="1" fillId="0" borderId="0" xfId="0" applyFont="1" applyAlignment="1">
      <alignment wrapText="1"/>
    </xf>
    <xf numFmtId="2" fontId="0" fillId="0" borderId="0" xfId="0" applyNumberFormat="1"/>
  </cellXfs>
  <cellStyles count="4">
    <cellStyle name="Normal" xfId="0" builtinId="0"/>
    <cellStyle name="SAPDataCell" xfId="3" xr:uid="{867A8C04-C1CC-4FBE-B7F3-9580B6BCF03E}"/>
    <cellStyle name="SAPDimensionCell" xfId="1" xr:uid="{D7F8CF3C-E6DB-46F6-B448-76C768580220}"/>
    <cellStyle name="SAPMemberCell" xfId="2" xr:uid="{5930F354-3921-47A6-88B7-704D409F7F46}"/>
  </cellStyles>
  <dxfs count="13">
    <dxf>
      <numFmt numFmtId="2" formatCode="0.00"/>
    </dxf>
    <dxf>
      <numFmt numFmtId="2" formatCode="0.0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alignment horizontal="general" vertical="center" textRotation="0" wrapText="1" indent="0" justifyLastLine="0" shrinkToFit="0" readingOrder="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9D3F7388-24E3-486C-8509-78F6ED057D23}" autoFormatId="16" applyNumberFormats="0" applyBorderFormats="0" applyFontFormats="0" applyPatternFormats="0" applyAlignmentFormats="0" applyWidthHeightFormats="0">
  <queryTableRefresh nextId="11">
    <queryTableFields count="9">
      <queryTableField id="1" name="Produit" tableColumnId="1"/>
      <queryTableField id="2" name="Dernière date sortie" tableColumnId="2"/>
      <queryTableField id="3" name="Dernière date entrée" tableColumnId="3"/>
      <queryTableField id="4" name="Sorties 3 mois" tableColumnId="4"/>
      <queryTableField id="5" name="Sorties 6 mois" tableColumnId="5"/>
      <queryTableField id="6" name="Entrées 3 mois" tableColumnId="6"/>
      <queryTableField id="7" name="Entrées 6 mois" tableColumnId="7"/>
      <queryTableField id="9" name="Sorties mensuelles moyenne 3 mois" tableColumnId="9"/>
      <queryTableField id="10" name="Entrees mensuelles moyenne 3 mois" tableColumnId="10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C35DB1-3CC6-4EB0-A744-599729621B56}" name="tSorties" displayName="tSorties" ref="A1:D33" totalsRowShown="0">
  <autoFilter ref="A1:D33" xr:uid="{89C35DB1-3CC6-4EB0-A744-599729621B56}">
    <filterColumn colId="0">
      <filters>
        <filter val="X1"/>
      </filters>
    </filterColumn>
  </autoFilter>
  <tableColumns count="4">
    <tableColumn id="1" xr3:uid="{6B871694-E29A-4454-ACC7-6D5C068AE56A}" name="Produit"/>
    <tableColumn id="2" xr3:uid="{D755F01E-6376-4F8D-9DA9-C82C8AFA9354}" name="Type"/>
    <tableColumn id="3" xr3:uid="{C628D202-D37F-48CB-9644-8EAE576B280D}" name="Date" dataDxfId="12"/>
    <tableColumn id="4" xr3:uid="{622D303C-DC43-4D02-8707-48442A84FE52}" name="Quantit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2FC16BB-4572-4BE8-97AC-4957A060BC7C}" name="tEntrees" displayName="tEntrees" ref="A1:D41" totalsRowShown="0">
  <autoFilter ref="A1:D41" xr:uid="{32FC16BB-4572-4BE8-97AC-4957A060BC7C}"/>
  <tableColumns count="4">
    <tableColumn id="1" xr3:uid="{6AC2BC10-299A-4400-B84E-3106F8FF810B}" name="Produit"/>
    <tableColumn id="2" xr3:uid="{18BBD6DB-B3A2-41CF-A2E0-848646A6E655}" name="Type"/>
    <tableColumn id="3" xr3:uid="{02EEECF3-C2F4-40FD-93E2-1EFDFF9691C1}" name="Date" dataDxfId="11"/>
    <tableColumn id="4" xr3:uid="{EEA9532D-CA47-40D4-8008-90CA0C038BE0}" name="Quantit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554F40B-C169-4B22-9E63-C88D0BC0CBC7}" name="Tableau5" displayName="Tableau5" ref="B1:C7" totalsRowShown="0">
  <autoFilter ref="B1:C7" xr:uid="{8554F40B-C169-4B22-9E63-C88D0BC0CBC7}"/>
  <tableColumns count="2">
    <tableColumn id="1" xr3:uid="{36E67AA8-1C36-4473-A319-1CBD4861F76F}" name="Semaine"/>
    <tableColumn id="2" xr3:uid="{024BAE11-02BD-4098-A27E-5A77D066D49B}" name="Jours non travaillé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553CFB6-3A74-4A4B-A4D4-49B43F363DA5}" name="Tableau3" displayName="Tableau3" ref="F1:F12" totalsRowShown="0">
  <autoFilter ref="F1:F12" xr:uid="{A553CFB6-3A74-4A4B-A4D4-49B43F363DA5}"/>
  <tableColumns count="1">
    <tableColumn id="1" xr3:uid="{154203A6-25CA-4D54-A796-4230F883A76C}" name="Anné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FAC8E08-9ECF-4EBC-8A41-C524714DB1E8}" name="Tbl" displayName="Tbl" ref="A14:I24" tableType="queryTable" totalsRowShown="0">
  <autoFilter ref="A14:I24" xr:uid="{4FAC8E08-9ECF-4EBC-8A41-C524714DB1E8}"/>
  <tableColumns count="9">
    <tableColumn id="1" xr3:uid="{12AFF414-5DA4-4E49-A5CB-0A5BD357336A}" uniqueName="1" name="Produit" queryTableFieldId="1"/>
    <tableColumn id="2" xr3:uid="{7DB3F0C0-84BD-44EA-BEF5-2048644B5CFD}" uniqueName="2" name="Dernière date sortie" queryTableFieldId="2" dataDxfId="3"/>
    <tableColumn id="3" xr3:uid="{E931E6E6-E96A-488B-B55D-B6F316281D26}" uniqueName="3" name="Dernière date entrée" queryTableFieldId="3" dataDxfId="2"/>
    <tableColumn id="4" xr3:uid="{7478BDE3-1EAF-4B38-B93C-F5976391D2EB}" uniqueName="4" name="Sorties 3 mois" queryTableFieldId="4"/>
    <tableColumn id="5" xr3:uid="{AB90F470-016E-43F9-BB6F-F4B8EC3D1EC2}" uniqueName="5" name="Sorties 6 mois" queryTableFieldId="5"/>
    <tableColumn id="6" xr3:uid="{AF27C0D7-4D18-4E1D-A01F-97D7132E0B05}" uniqueName="6" name="Entrées 3 mois" queryTableFieldId="6"/>
    <tableColumn id="7" xr3:uid="{28C7628A-D9D7-41FA-95F4-DA8D432081B9}" uniqueName="7" name="Entrées 6 mois" queryTableFieldId="7"/>
    <tableColumn id="9" xr3:uid="{E6859E55-68F7-44ED-9685-76B65843F98E}" uniqueName="9" name="Sorties mensuelles moyenne 3 mois" queryTableFieldId="9" dataDxfId="1"/>
    <tableColumn id="10" xr3:uid="{4E786075-7175-4FAD-A64B-2A3F550DBEAE}" uniqueName="10" name="Entrees mensuelles moyenne 3 mois" queryTableFieldId="10" dataDxfId="0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57F6FCC-D8B6-496C-98A0-F785A3A0EAD1}" name="Tableau4" displayName="Tableau4" ref="A1:I11" totalsRowShown="0" headerRowDxfId="10">
  <autoFilter ref="A1:I11" xr:uid="{F57F6FCC-D8B6-496C-98A0-F785A3A0EAD1}"/>
  <tableColumns count="9">
    <tableColumn id="1" xr3:uid="{062AC30F-ABC9-43A1-8D08-EAFD35CCE8B9}" name="Produit"/>
    <tableColumn id="2" xr3:uid="{A761DBC2-4AC9-4233-98DE-6EDE84DD1AD1}" name="Date de dernière sortie" dataDxfId="9"/>
    <tableColumn id="3" xr3:uid="{F5112DB6-99D5-4090-A1A8-332682AD8FD8}" name="Date de dernière entrée" dataDxfId="8"/>
    <tableColumn id="4" xr3:uid="{9A4F2D9F-E8C6-469E-A2F4-C94DC70A31A3}" name="Somme sorties sur les 3 derniers mois" dataDxfId="7"/>
    <tableColumn id="5" xr3:uid="{EBF51A84-8074-4530-B020-ADC672C7A606}" name="Somme sorties sur les 6 derniers mois" dataDxfId="6"/>
    <tableColumn id="6" xr3:uid="{7272E94D-62B3-4014-8AD2-DD47BD9444A0}" name="Somme entrées sur les 3 derniers mois" dataDxfId="5"/>
    <tableColumn id="7" xr3:uid="{A09261B2-5966-4A9D-B231-C2DABB2EEB48}" name="Somme entrées sur les 6 derniers mois" dataDxfId="4"/>
    <tableColumn id="8" xr3:uid="{8AEDDFD4-141E-4D7A-89E4-D1827169376B}" name="Sorties mensuelles moyennes (se basant sur les 3 derniers mois et en prenant en compte les jours non travaillés)"/>
    <tableColumn id="9" xr3:uid="{5B448CE4-A0F2-40F5-B817-D92CCAEBAA6B}" name="Entrées mensuelles moyennes (se basant sur les 3 derniers mois et en prenant en compte les jours non travaillés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4C4FB-507C-4F2D-AA6A-99818970B028}">
  <dimension ref="A1:G33"/>
  <sheetViews>
    <sheetView workbookViewId="0">
      <selection activeCell="D5" sqref="D5"/>
    </sheetView>
  </sheetViews>
  <sheetFormatPr baseColWidth="10" defaultRowHeight="15" x14ac:dyDescent="0.25"/>
  <cols>
    <col min="1" max="1" width="12.7109375" bestFit="1" customWidth="1"/>
    <col min="2" max="2" width="14.28515625" bestFit="1" customWidth="1"/>
    <col min="3" max="3" width="17.42578125" bestFit="1" customWidth="1"/>
    <col min="4" max="4" width="15.28515625" customWidth="1"/>
  </cols>
  <sheetData>
    <row r="1" spans="1:7" ht="18.600000000000001" customHeight="1" x14ac:dyDescent="0.25">
      <c r="A1" t="s">
        <v>10</v>
      </c>
      <c r="B1" t="s">
        <v>14</v>
      </c>
      <c r="C1" t="s">
        <v>12</v>
      </c>
      <c r="D1" t="s">
        <v>32</v>
      </c>
    </row>
    <row r="2" spans="1:7" x14ac:dyDescent="0.25">
      <c r="A2" t="s">
        <v>0</v>
      </c>
      <c r="B2" t="s">
        <v>11</v>
      </c>
      <c r="C2" s="1">
        <v>44940</v>
      </c>
      <c r="D2">
        <v>129</v>
      </c>
      <c r="G2" s="1"/>
    </row>
    <row r="3" spans="1:7" x14ac:dyDescent="0.25">
      <c r="A3" t="s">
        <v>0</v>
      </c>
      <c r="B3" t="s">
        <v>11</v>
      </c>
      <c r="C3" s="1">
        <v>44881</v>
      </c>
      <c r="D3">
        <v>137</v>
      </c>
      <c r="G3" s="1"/>
    </row>
    <row r="4" spans="1:7" x14ac:dyDescent="0.25">
      <c r="A4" t="s">
        <v>0</v>
      </c>
      <c r="B4" t="s">
        <v>11</v>
      </c>
      <c r="C4" s="1">
        <v>44915</v>
      </c>
      <c r="D4">
        <v>48</v>
      </c>
      <c r="G4" s="1"/>
    </row>
    <row r="5" spans="1:7" x14ac:dyDescent="0.25">
      <c r="A5" t="s">
        <v>0</v>
      </c>
      <c r="B5" t="s">
        <v>11</v>
      </c>
      <c r="C5" s="1">
        <v>44992</v>
      </c>
      <c r="D5">
        <v>92</v>
      </c>
      <c r="G5" s="1"/>
    </row>
    <row r="6" spans="1:7" hidden="1" x14ac:dyDescent="0.25">
      <c r="A6" t="s">
        <v>1</v>
      </c>
      <c r="B6" t="s">
        <v>11</v>
      </c>
      <c r="C6" s="1">
        <v>44937</v>
      </c>
      <c r="D6">
        <v>10</v>
      </c>
      <c r="G6" s="1"/>
    </row>
    <row r="7" spans="1:7" hidden="1" x14ac:dyDescent="0.25">
      <c r="A7" t="s">
        <v>1</v>
      </c>
      <c r="B7" t="s">
        <v>39</v>
      </c>
      <c r="C7" s="1">
        <v>45019</v>
      </c>
      <c r="D7">
        <v>112</v>
      </c>
      <c r="G7" s="1"/>
    </row>
    <row r="8" spans="1:7" hidden="1" x14ac:dyDescent="0.25">
      <c r="A8" t="s">
        <v>1</v>
      </c>
      <c r="B8" t="s">
        <v>11</v>
      </c>
      <c r="C8" s="1">
        <v>44975</v>
      </c>
      <c r="D8">
        <v>172</v>
      </c>
      <c r="G8" s="1"/>
    </row>
    <row r="9" spans="1:7" hidden="1" x14ac:dyDescent="0.25">
      <c r="A9" t="s">
        <v>1</v>
      </c>
      <c r="B9" t="s">
        <v>11</v>
      </c>
      <c r="C9" s="1">
        <v>44848</v>
      </c>
      <c r="D9">
        <v>88</v>
      </c>
      <c r="G9" s="1"/>
    </row>
    <row r="10" spans="1:7" hidden="1" x14ac:dyDescent="0.25">
      <c r="A10" t="s">
        <v>1</v>
      </c>
      <c r="B10" t="s">
        <v>39</v>
      </c>
      <c r="C10" s="1">
        <v>44842</v>
      </c>
      <c r="D10">
        <v>35</v>
      </c>
      <c r="G10" s="1"/>
    </row>
    <row r="11" spans="1:7" hidden="1" x14ac:dyDescent="0.25">
      <c r="A11" t="s">
        <v>1</v>
      </c>
      <c r="B11" t="s">
        <v>11</v>
      </c>
      <c r="C11" s="1">
        <v>44978</v>
      </c>
      <c r="D11">
        <v>176</v>
      </c>
      <c r="G11" s="1"/>
    </row>
    <row r="12" spans="1:7" hidden="1" x14ac:dyDescent="0.25">
      <c r="A12" t="s">
        <v>1</v>
      </c>
      <c r="B12" t="s">
        <v>11</v>
      </c>
      <c r="C12" s="1">
        <v>44989</v>
      </c>
      <c r="D12">
        <v>118</v>
      </c>
      <c r="G12" s="1"/>
    </row>
    <row r="13" spans="1:7" hidden="1" x14ac:dyDescent="0.25">
      <c r="A13" t="s">
        <v>2</v>
      </c>
      <c r="B13" t="s">
        <v>11</v>
      </c>
      <c r="C13" s="1">
        <v>44846</v>
      </c>
      <c r="D13">
        <v>72</v>
      </c>
      <c r="G13" s="1"/>
    </row>
    <row r="14" spans="1:7" hidden="1" x14ac:dyDescent="0.25">
      <c r="A14" t="s">
        <v>2</v>
      </c>
      <c r="B14" t="s">
        <v>11</v>
      </c>
      <c r="C14" s="1">
        <v>44825</v>
      </c>
      <c r="D14">
        <v>72</v>
      </c>
      <c r="G14" s="1"/>
    </row>
    <row r="15" spans="1:7" hidden="1" x14ac:dyDescent="0.25">
      <c r="A15" t="s">
        <v>2</v>
      </c>
      <c r="B15" t="s">
        <v>11</v>
      </c>
      <c r="C15" s="1">
        <v>44894</v>
      </c>
      <c r="D15">
        <v>3</v>
      </c>
      <c r="G15" s="1"/>
    </row>
    <row r="16" spans="1:7" hidden="1" x14ac:dyDescent="0.25">
      <c r="A16" t="s">
        <v>3</v>
      </c>
      <c r="B16" t="s">
        <v>11</v>
      </c>
      <c r="C16" s="1">
        <v>44912</v>
      </c>
      <c r="D16">
        <v>76</v>
      </c>
      <c r="G16" s="1"/>
    </row>
    <row r="17" spans="1:7" hidden="1" x14ac:dyDescent="0.25">
      <c r="A17" t="s">
        <v>3</v>
      </c>
      <c r="B17" t="s">
        <v>11</v>
      </c>
      <c r="C17" s="1">
        <v>44967</v>
      </c>
      <c r="D17">
        <v>106</v>
      </c>
      <c r="G17" s="1"/>
    </row>
    <row r="18" spans="1:7" hidden="1" x14ac:dyDescent="0.25">
      <c r="A18" t="s">
        <v>3</v>
      </c>
      <c r="B18" t="s">
        <v>39</v>
      </c>
      <c r="C18" s="1">
        <v>44868</v>
      </c>
      <c r="D18">
        <v>32</v>
      </c>
      <c r="G18" s="1"/>
    </row>
    <row r="19" spans="1:7" hidden="1" x14ac:dyDescent="0.25">
      <c r="A19" t="s">
        <v>3</v>
      </c>
      <c r="B19" t="s">
        <v>11</v>
      </c>
      <c r="C19" s="1">
        <v>44981</v>
      </c>
      <c r="D19">
        <v>17</v>
      </c>
      <c r="G19" s="1"/>
    </row>
    <row r="20" spans="1:7" hidden="1" x14ac:dyDescent="0.25">
      <c r="A20" t="s">
        <v>3</v>
      </c>
      <c r="B20" t="s">
        <v>11</v>
      </c>
      <c r="C20" s="1">
        <v>44819</v>
      </c>
      <c r="D20">
        <v>138</v>
      </c>
      <c r="G20" s="1"/>
    </row>
    <row r="21" spans="1:7" hidden="1" x14ac:dyDescent="0.25">
      <c r="A21" t="s">
        <v>4</v>
      </c>
      <c r="B21" t="s">
        <v>39</v>
      </c>
      <c r="C21" s="1">
        <v>44844</v>
      </c>
      <c r="D21">
        <v>78</v>
      </c>
      <c r="G21" s="1"/>
    </row>
    <row r="22" spans="1:7" hidden="1" x14ac:dyDescent="0.25">
      <c r="A22" t="s">
        <v>4</v>
      </c>
      <c r="B22" t="s">
        <v>11</v>
      </c>
      <c r="C22" s="1">
        <v>44896</v>
      </c>
      <c r="D22">
        <v>116</v>
      </c>
      <c r="G22" s="1"/>
    </row>
    <row r="23" spans="1:7" hidden="1" x14ac:dyDescent="0.25">
      <c r="A23" t="s">
        <v>4</v>
      </c>
      <c r="B23" t="s">
        <v>11</v>
      </c>
      <c r="C23" s="1">
        <v>44908</v>
      </c>
      <c r="D23">
        <v>59</v>
      </c>
      <c r="G23" s="1"/>
    </row>
    <row r="24" spans="1:7" hidden="1" x14ac:dyDescent="0.25">
      <c r="A24" t="s">
        <v>5</v>
      </c>
      <c r="B24" t="s">
        <v>11</v>
      </c>
      <c r="C24" s="1">
        <v>44995</v>
      </c>
      <c r="D24">
        <v>39</v>
      </c>
      <c r="G24" s="1"/>
    </row>
    <row r="25" spans="1:7" hidden="1" x14ac:dyDescent="0.25">
      <c r="A25" t="s">
        <v>6</v>
      </c>
      <c r="B25" t="s">
        <v>11</v>
      </c>
      <c r="C25" s="1">
        <v>44992</v>
      </c>
      <c r="D25">
        <v>131</v>
      </c>
      <c r="G25" s="1"/>
    </row>
    <row r="26" spans="1:7" hidden="1" x14ac:dyDescent="0.25">
      <c r="A26" t="s">
        <v>6</v>
      </c>
      <c r="B26" t="s">
        <v>39</v>
      </c>
      <c r="C26" s="1">
        <v>44991</v>
      </c>
      <c r="D26">
        <v>115</v>
      </c>
      <c r="G26" s="1"/>
    </row>
    <row r="27" spans="1:7" hidden="1" x14ac:dyDescent="0.25">
      <c r="A27" t="s">
        <v>7</v>
      </c>
      <c r="B27" t="s">
        <v>11</v>
      </c>
      <c r="C27" s="1">
        <v>45023</v>
      </c>
      <c r="D27">
        <v>162</v>
      </c>
      <c r="G27" s="1"/>
    </row>
    <row r="28" spans="1:7" hidden="1" x14ac:dyDescent="0.25">
      <c r="A28" t="s">
        <v>8</v>
      </c>
      <c r="B28" t="s">
        <v>11</v>
      </c>
      <c r="C28" s="1">
        <v>44858</v>
      </c>
      <c r="D28">
        <v>49</v>
      </c>
      <c r="G28" s="1"/>
    </row>
    <row r="29" spans="1:7" hidden="1" x14ac:dyDescent="0.25">
      <c r="A29" t="s">
        <v>8</v>
      </c>
      <c r="B29" t="s">
        <v>11</v>
      </c>
      <c r="C29" s="1">
        <v>44943</v>
      </c>
      <c r="D29">
        <v>95</v>
      </c>
      <c r="G29" s="1"/>
    </row>
    <row r="30" spans="1:7" hidden="1" x14ac:dyDescent="0.25">
      <c r="A30" t="s">
        <v>8</v>
      </c>
      <c r="B30" t="s">
        <v>39</v>
      </c>
      <c r="C30" s="1">
        <v>44809</v>
      </c>
      <c r="D30">
        <v>93</v>
      </c>
      <c r="G30" s="1"/>
    </row>
    <row r="31" spans="1:7" hidden="1" x14ac:dyDescent="0.25">
      <c r="A31" t="s">
        <v>8</v>
      </c>
      <c r="B31" t="s">
        <v>11</v>
      </c>
      <c r="C31" s="1">
        <v>44972</v>
      </c>
      <c r="D31">
        <v>37</v>
      </c>
      <c r="G31" s="1"/>
    </row>
    <row r="32" spans="1:7" hidden="1" x14ac:dyDescent="0.25">
      <c r="A32" t="s">
        <v>8</v>
      </c>
      <c r="B32" t="s">
        <v>11</v>
      </c>
      <c r="C32" s="1">
        <v>44857</v>
      </c>
      <c r="D32">
        <v>13</v>
      </c>
      <c r="G32" s="1"/>
    </row>
    <row r="33" spans="1:7" hidden="1" x14ac:dyDescent="0.25">
      <c r="A33" t="s">
        <v>9</v>
      </c>
      <c r="B33" t="s">
        <v>11</v>
      </c>
      <c r="C33" s="1">
        <v>44957</v>
      </c>
      <c r="D33">
        <v>54</v>
      </c>
      <c r="G33" s="1"/>
    </row>
  </sheetData>
  <phoneticPr fontId="4" type="noConversion"/>
  <pageMargins left="0.7" right="0.7" top="0.75" bottom="0.75" header="0.3" footer="0.3"/>
  <pageSetup paperSize="9" orientation="portrait" r:id="rId1"/>
  <customProperties>
    <customPr name="_pios_id" r:id="rId2"/>
  </customProperties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27E15-3BE7-45F1-952E-6A4A1EE3E98F}">
  <dimension ref="A1:D41"/>
  <sheetViews>
    <sheetView workbookViewId="0">
      <selection activeCell="F6" sqref="F6"/>
    </sheetView>
  </sheetViews>
  <sheetFormatPr baseColWidth="10" defaultRowHeight="15" x14ac:dyDescent="0.25"/>
  <cols>
    <col min="1" max="1" width="14.7109375" customWidth="1"/>
    <col min="2" max="2" width="12" customWidth="1"/>
    <col min="3" max="3" width="14.7109375" customWidth="1"/>
    <col min="4" max="4" width="16.140625" customWidth="1"/>
  </cols>
  <sheetData>
    <row r="1" spans="1:4" x14ac:dyDescent="0.25">
      <c r="A1" t="s">
        <v>10</v>
      </c>
      <c r="B1" t="s">
        <v>14</v>
      </c>
      <c r="C1" t="s">
        <v>12</v>
      </c>
      <c r="D1" t="s">
        <v>32</v>
      </c>
    </row>
    <row r="2" spans="1:4" x14ac:dyDescent="0.25">
      <c r="A2" t="s">
        <v>0</v>
      </c>
      <c r="B2" t="s">
        <v>40</v>
      </c>
      <c r="C2" s="1">
        <v>44871</v>
      </c>
      <c r="D2">
        <v>2</v>
      </c>
    </row>
    <row r="3" spans="1:4" x14ac:dyDescent="0.25">
      <c r="A3" t="s">
        <v>0</v>
      </c>
      <c r="B3" t="s">
        <v>13</v>
      </c>
      <c r="C3" s="1">
        <v>44849</v>
      </c>
      <c r="D3">
        <v>12</v>
      </c>
    </row>
    <row r="4" spans="1:4" x14ac:dyDescent="0.25">
      <c r="A4" t="s">
        <v>0</v>
      </c>
      <c r="B4" t="s">
        <v>13</v>
      </c>
      <c r="C4" s="1">
        <v>44992</v>
      </c>
      <c r="D4">
        <v>26</v>
      </c>
    </row>
    <row r="5" spans="1:4" x14ac:dyDescent="0.25">
      <c r="A5" t="s">
        <v>0</v>
      </c>
      <c r="B5" t="s">
        <v>40</v>
      </c>
      <c r="C5" s="1">
        <v>44855</v>
      </c>
      <c r="D5">
        <v>4</v>
      </c>
    </row>
    <row r="6" spans="1:4" x14ac:dyDescent="0.25">
      <c r="A6" t="s">
        <v>0</v>
      </c>
      <c r="B6" t="s">
        <v>13</v>
      </c>
      <c r="C6" s="1">
        <v>44838</v>
      </c>
      <c r="D6">
        <v>2</v>
      </c>
    </row>
    <row r="7" spans="1:4" x14ac:dyDescent="0.25">
      <c r="A7" t="s">
        <v>1</v>
      </c>
      <c r="B7" t="s">
        <v>13</v>
      </c>
      <c r="C7" s="1">
        <v>45023</v>
      </c>
      <c r="D7">
        <v>2</v>
      </c>
    </row>
    <row r="8" spans="1:4" x14ac:dyDescent="0.25">
      <c r="A8" t="s">
        <v>1</v>
      </c>
      <c r="B8" t="s">
        <v>40</v>
      </c>
      <c r="C8" s="1">
        <v>44987</v>
      </c>
      <c r="D8">
        <v>16</v>
      </c>
    </row>
    <row r="9" spans="1:4" x14ac:dyDescent="0.25">
      <c r="A9" t="s">
        <v>1</v>
      </c>
      <c r="B9" t="s">
        <v>13</v>
      </c>
      <c r="C9" s="1">
        <v>44920</v>
      </c>
      <c r="D9">
        <v>4</v>
      </c>
    </row>
    <row r="10" spans="1:4" x14ac:dyDescent="0.25">
      <c r="A10" t="s">
        <v>2</v>
      </c>
      <c r="B10" t="s">
        <v>13</v>
      </c>
      <c r="C10" s="1">
        <v>44890</v>
      </c>
      <c r="D10">
        <v>2</v>
      </c>
    </row>
    <row r="11" spans="1:4" x14ac:dyDescent="0.25">
      <c r="A11" t="s">
        <v>3</v>
      </c>
      <c r="B11" t="s">
        <v>13</v>
      </c>
      <c r="C11" s="1">
        <v>44854</v>
      </c>
      <c r="D11">
        <v>6</v>
      </c>
    </row>
    <row r="12" spans="1:4" x14ac:dyDescent="0.25">
      <c r="A12" t="s">
        <v>3</v>
      </c>
      <c r="B12" t="s">
        <v>13</v>
      </c>
      <c r="C12" s="1">
        <v>44920</v>
      </c>
      <c r="D12">
        <v>100</v>
      </c>
    </row>
    <row r="13" spans="1:4" x14ac:dyDescent="0.25">
      <c r="A13" t="s">
        <v>3</v>
      </c>
      <c r="B13" t="s">
        <v>40</v>
      </c>
      <c r="C13" s="1">
        <v>44865</v>
      </c>
      <c r="D13">
        <v>147</v>
      </c>
    </row>
    <row r="14" spans="1:4" x14ac:dyDescent="0.25">
      <c r="A14" t="s">
        <v>3</v>
      </c>
      <c r="B14" t="s">
        <v>13</v>
      </c>
      <c r="C14" s="1">
        <v>44956</v>
      </c>
      <c r="D14">
        <v>441</v>
      </c>
    </row>
    <row r="15" spans="1:4" x14ac:dyDescent="0.25">
      <c r="A15" t="s">
        <v>3</v>
      </c>
      <c r="B15" t="s">
        <v>13</v>
      </c>
      <c r="C15" s="1">
        <v>45030</v>
      </c>
      <c r="D15">
        <v>30</v>
      </c>
    </row>
    <row r="16" spans="1:4" x14ac:dyDescent="0.25">
      <c r="A16" t="s">
        <v>3</v>
      </c>
      <c r="B16" t="s">
        <v>13</v>
      </c>
      <c r="C16" s="1">
        <v>45039</v>
      </c>
      <c r="D16">
        <v>158</v>
      </c>
    </row>
    <row r="17" spans="1:4" x14ac:dyDescent="0.25">
      <c r="A17" t="s">
        <v>4</v>
      </c>
      <c r="B17" t="s">
        <v>13</v>
      </c>
      <c r="C17" s="1">
        <v>44996</v>
      </c>
      <c r="D17">
        <v>314</v>
      </c>
    </row>
    <row r="18" spans="1:4" x14ac:dyDescent="0.25">
      <c r="A18" t="s">
        <v>4</v>
      </c>
      <c r="B18" t="s">
        <v>13</v>
      </c>
      <c r="C18" s="1">
        <v>44928</v>
      </c>
      <c r="D18">
        <v>2</v>
      </c>
    </row>
    <row r="19" spans="1:4" x14ac:dyDescent="0.25">
      <c r="A19" t="s">
        <v>4</v>
      </c>
      <c r="B19" t="s">
        <v>13</v>
      </c>
      <c r="C19" s="1">
        <v>45027</v>
      </c>
      <c r="D19">
        <v>5</v>
      </c>
    </row>
    <row r="20" spans="1:4" x14ac:dyDescent="0.25">
      <c r="A20" t="s">
        <v>5</v>
      </c>
      <c r="B20" t="s">
        <v>13</v>
      </c>
      <c r="C20" s="1">
        <v>44817</v>
      </c>
      <c r="D20">
        <v>30</v>
      </c>
    </row>
    <row r="21" spans="1:4" x14ac:dyDescent="0.25">
      <c r="A21" t="s">
        <v>5</v>
      </c>
      <c r="B21" t="s">
        <v>13</v>
      </c>
      <c r="C21" s="1">
        <v>44873</v>
      </c>
      <c r="D21">
        <v>2</v>
      </c>
    </row>
    <row r="22" spans="1:4" x14ac:dyDescent="0.25">
      <c r="A22" t="s">
        <v>5</v>
      </c>
      <c r="B22" t="s">
        <v>13</v>
      </c>
      <c r="C22" s="1">
        <v>45028</v>
      </c>
      <c r="D22">
        <v>71</v>
      </c>
    </row>
    <row r="23" spans="1:4" x14ac:dyDescent="0.25">
      <c r="A23" t="s">
        <v>5</v>
      </c>
      <c r="B23" t="s">
        <v>40</v>
      </c>
      <c r="C23" s="1">
        <v>44989</v>
      </c>
      <c r="D23">
        <v>6</v>
      </c>
    </row>
    <row r="24" spans="1:4" x14ac:dyDescent="0.25">
      <c r="A24" t="s">
        <v>5</v>
      </c>
      <c r="B24" t="s">
        <v>13</v>
      </c>
      <c r="C24" s="1">
        <v>44971</v>
      </c>
      <c r="D24">
        <v>6</v>
      </c>
    </row>
    <row r="25" spans="1:4" x14ac:dyDescent="0.25">
      <c r="A25" t="s">
        <v>6</v>
      </c>
      <c r="B25" t="s">
        <v>13</v>
      </c>
      <c r="C25" s="1">
        <v>44849</v>
      </c>
      <c r="D25">
        <v>15</v>
      </c>
    </row>
    <row r="26" spans="1:4" x14ac:dyDescent="0.25">
      <c r="A26" t="s">
        <v>7</v>
      </c>
      <c r="B26" t="s">
        <v>13</v>
      </c>
      <c r="C26" s="1">
        <v>44933</v>
      </c>
      <c r="D26">
        <v>1</v>
      </c>
    </row>
    <row r="27" spans="1:4" x14ac:dyDescent="0.25">
      <c r="A27" t="s">
        <v>7</v>
      </c>
      <c r="B27" t="s">
        <v>13</v>
      </c>
      <c r="C27" s="1">
        <v>44877</v>
      </c>
      <c r="D27">
        <v>10</v>
      </c>
    </row>
    <row r="28" spans="1:4" x14ac:dyDescent="0.25">
      <c r="A28" t="s">
        <v>7</v>
      </c>
      <c r="B28" t="s">
        <v>13</v>
      </c>
      <c r="C28" s="1">
        <v>44974</v>
      </c>
      <c r="D28">
        <v>8</v>
      </c>
    </row>
    <row r="29" spans="1:4" x14ac:dyDescent="0.25">
      <c r="A29" t="s">
        <v>8</v>
      </c>
      <c r="B29" t="s">
        <v>40</v>
      </c>
      <c r="C29" s="1">
        <v>44932</v>
      </c>
      <c r="D29">
        <v>1</v>
      </c>
    </row>
    <row r="30" spans="1:4" x14ac:dyDescent="0.25">
      <c r="A30" t="s">
        <v>8</v>
      </c>
      <c r="B30" t="s">
        <v>13</v>
      </c>
      <c r="C30" s="1">
        <v>44828</v>
      </c>
      <c r="D30">
        <v>20</v>
      </c>
    </row>
    <row r="31" spans="1:4" x14ac:dyDescent="0.25">
      <c r="A31" t="s">
        <v>8</v>
      </c>
      <c r="B31" t="s">
        <v>13</v>
      </c>
      <c r="C31" s="1">
        <v>44838</v>
      </c>
      <c r="D31">
        <v>1</v>
      </c>
    </row>
    <row r="32" spans="1:4" x14ac:dyDescent="0.25">
      <c r="A32" t="s">
        <v>8</v>
      </c>
      <c r="B32" t="s">
        <v>13</v>
      </c>
      <c r="C32" s="1">
        <v>44978</v>
      </c>
      <c r="D32">
        <v>6</v>
      </c>
    </row>
    <row r="33" spans="1:4" x14ac:dyDescent="0.25">
      <c r="A33" t="s">
        <v>8</v>
      </c>
      <c r="B33" t="s">
        <v>13</v>
      </c>
      <c r="C33" s="1">
        <v>45010</v>
      </c>
      <c r="D33">
        <v>4</v>
      </c>
    </row>
    <row r="34" spans="1:4" x14ac:dyDescent="0.25">
      <c r="A34" t="s">
        <v>8</v>
      </c>
      <c r="B34" t="s">
        <v>13</v>
      </c>
      <c r="C34" s="1">
        <v>44976</v>
      </c>
      <c r="D34">
        <v>1</v>
      </c>
    </row>
    <row r="35" spans="1:4" x14ac:dyDescent="0.25">
      <c r="A35" t="s">
        <v>9</v>
      </c>
      <c r="B35" t="s">
        <v>13</v>
      </c>
      <c r="C35" s="1">
        <v>45021</v>
      </c>
      <c r="D35">
        <v>10</v>
      </c>
    </row>
    <row r="36" spans="1:4" x14ac:dyDescent="0.25">
      <c r="A36" t="s">
        <v>9</v>
      </c>
      <c r="B36" t="s">
        <v>40</v>
      </c>
      <c r="C36" s="1">
        <v>44969</v>
      </c>
      <c r="D36">
        <v>27</v>
      </c>
    </row>
    <row r="37" spans="1:4" x14ac:dyDescent="0.25">
      <c r="A37" t="s">
        <v>9</v>
      </c>
      <c r="B37" t="s">
        <v>13</v>
      </c>
      <c r="C37" s="1">
        <v>44880</v>
      </c>
      <c r="D37">
        <v>9</v>
      </c>
    </row>
    <row r="38" spans="1:4" x14ac:dyDescent="0.25">
      <c r="A38" t="s">
        <v>9</v>
      </c>
      <c r="B38" t="s">
        <v>13</v>
      </c>
      <c r="C38" s="1">
        <v>44961</v>
      </c>
      <c r="D38">
        <v>16</v>
      </c>
    </row>
    <row r="39" spans="1:4" x14ac:dyDescent="0.25">
      <c r="A39" t="s">
        <v>9</v>
      </c>
      <c r="B39" t="s">
        <v>40</v>
      </c>
      <c r="C39" s="1">
        <v>44851</v>
      </c>
      <c r="D39">
        <v>2</v>
      </c>
    </row>
    <row r="40" spans="1:4" x14ac:dyDescent="0.25">
      <c r="A40" t="s">
        <v>9</v>
      </c>
      <c r="B40" t="s">
        <v>13</v>
      </c>
      <c r="C40" s="1">
        <v>45026</v>
      </c>
      <c r="D40">
        <v>3</v>
      </c>
    </row>
    <row r="41" spans="1:4" x14ac:dyDescent="0.25">
      <c r="A41" t="s">
        <v>9</v>
      </c>
      <c r="B41" t="s">
        <v>13</v>
      </c>
      <c r="C41" s="1">
        <v>45012</v>
      </c>
      <c r="D41">
        <v>6</v>
      </c>
    </row>
  </sheetData>
  <phoneticPr fontId="4" type="noConversion"/>
  <pageMargins left="0.7" right="0.7" top="0.75" bottom="0.75" header="0.3" footer="0.3"/>
  <pageSetup paperSize="9" orientation="portrait" r:id="rId1"/>
  <customProperties>
    <customPr name="_pios_id" r:id="rId2"/>
  </customProperties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99745-2459-49E0-884F-325C6CF5B219}">
  <dimension ref="B1:G12"/>
  <sheetViews>
    <sheetView workbookViewId="0">
      <selection activeCell="I9" sqref="I9"/>
    </sheetView>
  </sheetViews>
  <sheetFormatPr baseColWidth="10" defaultRowHeight="15" x14ac:dyDescent="0.25"/>
  <cols>
    <col min="3" max="3" width="18.85546875" customWidth="1"/>
  </cols>
  <sheetData>
    <row r="1" spans="2:7" x14ac:dyDescent="0.25">
      <c r="B1" t="s">
        <v>27</v>
      </c>
      <c r="C1" t="s">
        <v>28</v>
      </c>
      <c r="F1" t="s">
        <v>31</v>
      </c>
    </row>
    <row r="2" spans="2:7" x14ac:dyDescent="0.25">
      <c r="B2" t="s">
        <v>21</v>
      </c>
      <c r="C2">
        <v>2</v>
      </c>
      <c r="F2">
        <v>2023</v>
      </c>
      <c r="G2" s="3"/>
    </row>
    <row r="3" spans="2:7" x14ac:dyDescent="0.25">
      <c r="B3" t="s">
        <v>22</v>
      </c>
      <c r="C3">
        <v>5</v>
      </c>
      <c r="E3" s="4"/>
      <c r="F3">
        <v>2024</v>
      </c>
    </row>
    <row r="4" spans="2:7" x14ac:dyDescent="0.25">
      <c r="B4" t="s">
        <v>23</v>
      </c>
      <c r="C4">
        <v>5</v>
      </c>
      <c r="E4" s="5"/>
      <c r="F4">
        <v>2025</v>
      </c>
    </row>
    <row r="5" spans="2:7" x14ac:dyDescent="0.25">
      <c r="B5" t="s">
        <v>24</v>
      </c>
      <c r="C5">
        <v>5</v>
      </c>
      <c r="E5" s="5"/>
      <c r="F5">
        <v>2026</v>
      </c>
    </row>
    <row r="6" spans="2:7" x14ac:dyDescent="0.25">
      <c r="B6" t="s">
        <v>25</v>
      </c>
      <c r="C6">
        <v>2</v>
      </c>
      <c r="F6">
        <v>2027</v>
      </c>
    </row>
    <row r="7" spans="2:7" x14ac:dyDescent="0.25">
      <c r="B7" t="s">
        <v>26</v>
      </c>
      <c r="C7">
        <v>5</v>
      </c>
      <c r="F7">
        <v>2028</v>
      </c>
    </row>
    <row r="8" spans="2:7" x14ac:dyDescent="0.25">
      <c r="C8">
        <f>SUM(C2:C7)</f>
        <v>24</v>
      </c>
      <c r="F8">
        <v>2029</v>
      </c>
    </row>
    <row r="9" spans="2:7" x14ac:dyDescent="0.25">
      <c r="F9">
        <v>2030</v>
      </c>
    </row>
    <row r="10" spans="2:7" x14ac:dyDescent="0.25">
      <c r="F10">
        <v>2031</v>
      </c>
    </row>
    <row r="11" spans="2:7" x14ac:dyDescent="0.25">
      <c r="F11">
        <v>2032</v>
      </c>
    </row>
    <row r="12" spans="2:7" x14ac:dyDescent="0.25">
      <c r="F12">
        <v>2033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  <tableParts count="2"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07DE8-CA02-4151-AEB3-47A29125FEE7}">
  <dimension ref="A1:I24"/>
  <sheetViews>
    <sheetView tabSelected="1" workbookViewId="0">
      <selection activeCell="H16" sqref="H16"/>
    </sheetView>
  </sheetViews>
  <sheetFormatPr baseColWidth="10" defaultRowHeight="15" x14ac:dyDescent="0.25"/>
  <cols>
    <col min="1" max="1" width="9.85546875" bestFit="1" customWidth="1"/>
    <col min="2" max="2" width="21.28515625" style="1" bestFit="1" customWidth="1"/>
    <col min="3" max="3" width="22.140625" style="1" bestFit="1" customWidth="1"/>
    <col min="4" max="5" width="15.5703125" bestFit="1" customWidth="1"/>
    <col min="6" max="7" width="16.140625" bestFit="1" customWidth="1"/>
    <col min="8" max="8" width="35.7109375" bestFit="1" customWidth="1"/>
    <col min="9" max="9" width="36.28515625" bestFit="1" customWidth="1"/>
    <col min="10" max="10" width="36.5703125" bestFit="1" customWidth="1"/>
    <col min="11" max="11" width="25" customWidth="1"/>
    <col min="12" max="12" width="25.42578125" customWidth="1"/>
  </cols>
  <sheetData>
    <row r="1" spans="1:9" s="2" customFormat="1" ht="79.150000000000006" customHeight="1" x14ac:dyDescent="0.25">
      <c r="A1" s="2" t="s">
        <v>10</v>
      </c>
      <c r="B1" s="2" t="s">
        <v>15</v>
      </c>
      <c r="C1" s="2" t="s">
        <v>16</v>
      </c>
      <c r="D1" s="2" t="s">
        <v>17</v>
      </c>
      <c r="E1" s="2" t="s">
        <v>18</v>
      </c>
      <c r="F1" s="2" t="s">
        <v>19</v>
      </c>
      <c r="G1" s="2" t="s">
        <v>20</v>
      </c>
      <c r="H1" s="2" t="s">
        <v>29</v>
      </c>
      <c r="I1" s="2" t="s">
        <v>30</v>
      </c>
    </row>
    <row r="2" spans="1:9" x14ac:dyDescent="0.25">
      <c r="A2" t="s">
        <v>0</v>
      </c>
      <c r="B2" s="1">
        <f>Sortie!C5</f>
        <v>44992</v>
      </c>
      <c r="C2" s="1">
        <f>Entree!C4</f>
        <v>44992</v>
      </c>
      <c r="D2" s="1"/>
      <c r="E2" s="1"/>
      <c r="F2" s="1"/>
      <c r="G2" s="1"/>
    </row>
    <row r="3" spans="1:9" x14ac:dyDescent="0.25">
      <c r="A3" t="s">
        <v>1</v>
      </c>
      <c r="B3" s="1">
        <f>Sortie!C7</f>
        <v>45019</v>
      </c>
      <c r="C3" s="1">
        <f>Entree!C7</f>
        <v>45023</v>
      </c>
      <c r="D3" s="1"/>
      <c r="E3" s="1"/>
      <c r="F3" s="1"/>
      <c r="G3" s="1"/>
    </row>
    <row r="4" spans="1:9" x14ac:dyDescent="0.25">
      <c r="A4" t="s">
        <v>2</v>
      </c>
      <c r="B4" s="1">
        <f>Sortie!C15</f>
        <v>44894</v>
      </c>
      <c r="C4" s="1">
        <f>Entree!C10</f>
        <v>44890</v>
      </c>
      <c r="D4" s="1"/>
      <c r="E4" s="1"/>
      <c r="F4" s="1"/>
      <c r="G4" s="1"/>
    </row>
    <row r="5" spans="1:9" x14ac:dyDescent="0.25">
      <c r="A5" t="s">
        <v>3</v>
      </c>
      <c r="B5" s="1">
        <f>Sortie!C19</f>
        <v>44981</v>
      </c>
      <c r="C5" s="1">
        <f>Entree!C16</f>
        <v>45039</v>
      </c>
      <c r="D5" s="1"/>
      <c r="E5" s="1"/>
      <c r="F5" s="1"/>
      <c r="G5" s="1"/>
    </row>
    <row r="6" spans="1:9" x14ac:dyDescent="0.25">
      <c r="A6" t="s">
        <v>4</v>
      </c>
      <c r="B6" s="1">
        <f>Sortie!C23</f>
        <v>44908</v>
      </c>
      <c r="C6" s="1">
        <f>Entree!C19</f>
        <v>45027</v>
      </c>
      <c r="D6" s="1"/>
      <c r="E6" s="1"/>
      <c r="F6" s="1"/>
      <c r="G6" s="1"/>
    </row>
    <row r="7" spans="1:9" x14ac:dyDescent="0.25">
      <c r="A7" t="s">
        <v>5</v>
      </c>
      <c r="B7" s="1">
        <f>Sortie!C24</f>
        <v>44995</v>
      </c>
      <c r="C7" s="1">
        <f>Entree!C22</f>
        <v>45028</v>
      </c>
      <c r="D7" s="1"/>
      <c r="E7" s="1"/>
      <c r="F7" s="1"/>
      <c r="G7" s="1"/>
    </row>
    <row r="8" spans="1:9" x14ac:dyDescent="0.25">
      <c r="A8" t="s">
        <v>6</v>
      </c>
      <c r="B8" s="1">
        <f>Sortie!C25</f>
        <v>44992</v>
      </c>
      <c r="C8" s="1">
        <f>Entree!C25</f>
        <v>44849</v>
      </c>
      <c r="D8" s="1"/>
      <c r="E8" s="1"/>
      <c r="F8" s="1"/>
      <c r="G8" s="1"/>
    </row>
    <row r="9" spans="1:9" x14ac:dyDescent="0.25">
      <c r="A9" t="s">
        <v>7</v>
      </c>
      <c r="B9" s="1">
        <f>Sortie!C27</f>
        <v>45023</v>
      </c>
      <c r="C9" s="1">
        <f>Entree!C28</f>
        <v>44974</v>
      </c>
      <c r="D9" s="1"/>
      <c r="E9" s="1"/>
      <c r="F9" s="1"/>
      <c r="G9" s="1"/>
    </row>
    <row r="10" spans="1:9" x14ac:dyDescent="0.25">
      <c r="A10" t="s">
        <v>8</v>
      </c>
      <c r="B10" s="1">
        <f>Sortie!C31</f>
        <v>44972</v>
      </c>
      <c r="C10" s="1">
        <f>Entree!C33</f>
        <v>45010</v>
      </c>
      <c r="D10" s="1"/>
      <c r="E10" s="1"/>
      <c r="F10" s="1"/>
      <c r="G10" s="1"/>
    </row>
    <row r="11" spans="1:9" x14ac:dyDescent="0.25">
      <c r="A11" t="s">
        <v>9</v>
      </c>
      <c r="B11" s="1">
        <f>Sortie!C33</f>
        <v>44957</v>
      </c>
      <c r="C11" s="1">
        <f>Entree!C40</f>
        <v>45026</v>
      </c>
      <c r="D11" s="1"/>
      <c r="E11" s="1"/>
      <c r="F11" s="1"/>
      <c r="G11" s="1"/>
    </row>
    <row r="12" spans="1:9" x14ac:dyDescent="0.25">
      <c r="B12"/>
      <c r="C12"/>
    </row>
    <row r="13" spans="1:9" x14ac:dyDescent="0.25">
      <c r="B13"/>
      <c r="C13"/>
    </row>
    <row r="14" spans="1:9" x14ac:dyDescent="0.25">
      <c r="A14" t="s">
        <v>10</v>
      </c>
      <c r="B14" t="s">
        <v>33</v>
      </c>
      <c r="C14" t="s">
        <v>34</v>
      </c>
      <c r="D14" t="s">
        <v>35</v>
      </c>
      <c r="E14" t="s">
        <v>36</v>
      </c>
      <c r="F14" t="s">
        <v>37</v>
      </c>
      <c r="G14" t="s">
        <v>38</v>
      </c>
      <c r="H14" t="s">
        <v>41</v>
      </c>
      <c r="I14" t="s">
        <v>42</v>
      </c>
    </row>
    <row r="15" spans="1:9" x14ac:dyDescent="0.25">
      <c r="A15" t="s">
        <v>0</v>
      </c>
      <c r="B15" s="1">
        <v>44992</v>
      </c>
      <c r="C15" s="1">
        <v>44992</v>
      </c>
      <c r="D15">
        <v>92</v>
      </c>
      <c r="E15">
        <v>406</v>
      </c>
      <c r="F15">
        <v>26</v>
      </c>
      <c r="G15">
        <v>26</v>
      </c>
      <c r="H15" s="6">
        <v>31.672131147540981</v>
      </c>
      <c r="I15" s="6">
        <v>8.9508196721311464</v>
      </c>
    </row>
    <row r="16" spans="1:9" x14ac:dyDescent="0.25">
      <c r="A16" t="s">
        <v>1</v>
      </c>
      <c r="B16" s="1">
        <v>45019</v>
      </c>
      <c r="C16" s="1">
        <v>45023</v>
      </c>
      <c r="D16">
        <v>578</v>
      </c>
      <c r="E16">
        <v>588</v>
      </c>
      <c r="F16">
        <v>18</v>
      </c>
      <c r="G16">
        <v>22</v>
      </c>
      <c r="H16" s="6">
        <v>198.98360655737704</v>
      </c>
      <c r="I16" s="6">
        <v>6.1967213114754101</v>
      </c>
    </row>
    <row r="17" spans="1:9" x14ac:dyDescent="0.25">
      <c r="A17" t="s">
        <v>2</v>
      </c>
      <c r="B17" s="1">
        <v>44894</v>
      </c>
      <c r="C17" s="1">
        <v>44890</v>
      </c>
      <c r="E17">
        <v>3</v>
      </c>
      <c r="G17">
        <v>2</v>
      </c>
      <c r="H17" s="6"/>
      <c r="I17" s="6"/>
    </row>
    <row r="18" spans="1:9" x14ac:dyDescent="0.25">
      <c r="A18" t="s">
        <v>3</v>
      </c>
      <c r="B18" s="1">
        <v>44981</v>
      </c>
      <c r="C18" s="1">
        <v>45039</v>
      </c>
      <c r="D18">
        <v>17</v>
      </c>
      <c r="E18">
        <v>199</v>
      </c>
      <c r="F18">
        <v>188</v>
      </c>
      <c r="G18">
        <v>729</v>
      </c>
      <c r="H18" s="6">
        <v>5.8524590163934418</v>
      </c>
      <c r="I18" s="6">
        <v>64.721311475409834</v>
      </c>
    </row>
    <row r="19" spans="1:9" x14ac:dyDescent="0.25">
      <c r="A19" t="s">
        <v>4</v>
      </c>
      <c r="B19" s="1">
        <v>44908</v>
      </c>
      <c r="C19" s="1">
        <v>45027</v>
      </c>
      <c r="E19">
        <v>175</v>
      </c>
      <c r="F19">
        <v>319</v>
      </c>
      <c r="G19">
        <v>321</v>
      </c>
      <c r="H19" s="6"/>
      <c r="I19" s="6">
        <v>109.81967213114754</v>
      </c>
    </row>
    <row r="20" spans="1:9" x14ac:dyDescent="0.25">
      <c r="A20" t="s">
        <v>5</v>
      </c>
      <c r="B20" s="1">
        <v>44995</v>
      </c>
      <c r="C20" s="1">
        <v>45028</v>
      </c>
      <c r="D20">
        <v>39</v>
      </c>
      <c r="E20">
        <v>39</v>
      </c>
      <c r="F20">
        <v>83</v>
      </c>
      <c r="G20">
        <v>83</v>
      </c>
      <c r="H20" s="6">
        <v>13.426229508196723</v>
      </c>
      <c r="I20" s="6">
        <v>28.573770491803277</v>
      </c>
    </row>
    <row r="21" spans="1:9" x14ac:dyDescent="0.25">
      <c r="A21" t="s">
        <v>6</v>
      </c>
      <c r="B21" s="1">
        <v>44992</v>
      </c>
      <c r="C21" s="1">
        <v>44849</v>
      </c>
      <c r="D21">
        <v>246</v>
      </c>
      <c r="E21">
        <v>246</v>
      </c>
      <c r="H21" s="6">
        <v>84.688524590163922</v>
      </c>
      <c r="I21" s="6"/>
    </row>
    <row r="22" spans="1:9" x14ac:dyDescent="0.25">
      <c r="A22" t="s">
        <v>7</v>
      </c>
      <c r="B22" s="1">
        <v>45023</v>
      </c>
      <c r="C22" s="1">
        <v>44974</v>
      </c>
      <c r="D22">
        <v>162</v>
      </c>
      <c r="E22">
        <v>162</v>
      </c>
      <c r="F22">
        <v>8</v>
      </c>
      <c r="G22">
        <v>9</v>
      </c>
      <c r="H22" s="6">
        <v>55.770491803278688</v>
      </c>
      <c r="I22" s="6">
        <v>2.7540983606557377</v>
      </c>
    </row>
    <row r="23" spans="1:9" x14ac:dyDescent="0.25">
      <c r="A23" t="s">
        <v>8</v>
      </c>
      <c r="B23" s="1">
        <v>44972</v>
      </c>
      <c r="C23" s="1">
        <v>45010</v>
      </c>
      <c r="D23">
        <v>37</v>
      </c>
      <c r="E23">
        <v>132</v>
      </c>
      <c r="F23">
        <v>11</v>
      </c>
      <c r="G23">
        <v>12</v>
      </c>
      <c r="H23" s="6">
        <v>12.737704918032787</v>
      </c>
      <c r="I23" s="6">
        <v>3.7868852459016393</v>
      </c>
    </row>
    <row r="24" spans="1:9" x14ac:dyDescent="0.25">
      <c r="A24" t="s">
        <v>9</v>
      </c>
      <c r="B24" s="1">
        <v>44957</v>
      </c>
      <c r="C24" s="1">
        <v>45026</v>
      </c>
      <c r="E24">
        <v>54</v>
      </c>
      <c r="F24">
        <v>19</v>
      </c>
      <c r="G24">
        <v>71</v>
      </c>
      <c r="H24" s="6"/>
      <c r="I24" s="6">
        <v>6.5409836065573774</v>
      </c>
    </row>
  </sheetData>
  <phoneticPr fontId="4" type="noConversion"/>
  <pageMargins left="0.7" right="0.7" top="0.75" bottom="0.75" header="0.3" footer="0.3"/>
  <pageSetup paperSize="9" orientation="portrait" r:id="rId1"/>
  <customProperties>
    <customPr name="_pios_id" r:id="rId2"/>
  </customProperties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adade4-f623-48fd-9c47-5e4316df887b">
      <Terms xmlns="http://schemas.microsoft.com/office/infopath/2007/PartnerControls"/>
    </lcf76f155ced4ddcb4097134ff3c332f>
    <TaxCatchAll xmlns="cd68bd51-91e1-4cf9-8a5d-a5eafd80fb2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E3A516F0F265E489D61AC775E0D6FDD" ma:contentTypeVersion="12" ma:contentTypeDescription="Crée un document." ma:contentTypeScope="" ma:versionID="290f3f909bb3269d3828ebd10fb6f27a">
  <xsd:schema xmlns:xsd="http://www.w3.org/2001/XMLSchema" xmlns:xs="http://www.w3.org/2001/XMLSchema" xmlns:p="http://schemas.microsoft.com/office/2006/metadata/properties" xmlns:ns2="b1adade4-f623-48fd-9c47-5e4316df887b" xmlns:ns3="cd68bd51-91e1-4cf9-8a5d-a5eafd80fb21" targetNamespace="http://schemas.microsoft.com/office/2006/metadata/properties" ma:root="true" ma:fieldsID="864b75edfb05b10f9c033e857c8e60b3" ns2:_="" ns3:_="">
    <xsd:import namespace="b1adade4-f623-48fd-9c47-5e4316df887b"/>
    <xsd:import namespace="cd68bd51-91e1-4cf9-8a5d-a5eafd80fb2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adade4-f623-48fd-9c47-5e4316df887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397bc8d5-baea-4a89-87a2-be31758bd65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8bd51-91e1-4cf9-8a5d-a5eafd80fb2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cc21255-31fc-47c0-965f-3daf8f011a34}" ma:internalName="TaxCatchAll" ma:showField="CatchAllData" ma:web="cd68bd51-91e1-4cf9-8a5d-a5eafd80fb2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F8CE0B2F-7A7C-4330-8AEB-B7C7F9C47A8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1D9CF4-AFD7-452F-BD0D-0B5FF0EACE0C}">
  <ds:schemaRefs>
    <ds:schemaRef ds:uri="http://schemas.microsoft.com/office/2006/metadata/properties"/>
    <ds:schemaRef ds:uri="http://schemas.microsoft.com/office/infopath/2007/PartnerControls"/>
    <ds:schemaRef ds:uri="b1adade4-f623-48fd-9c47-5e4316df887b"/>
    <ds:schemaRef ds:uri="cd68bd51-91e1-4cf9-8a5d-a5eafd80fb21"/>
  </ds:schemaRefs>
</ds:datastoreItem>
</file>

<file path=customXml/itemProps3.xml><?xml version="1.0" encoding="utf-8"?>
<ds:datastoreItem xmlns:ds="http://schemas.openxmlformats.org/officeDocument/2006/customXml" ds:itemID="{760B7848-A87C-4C6F-9D7A-267BF5854B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adade4-f623-48fd-9c47-5e4316df887b"/>
    <ds:schemaRef ds:uri="cd68bd51-91e1-4cf9-8a5d-a5eafd80fb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26C1A4A2-99DA-42AC-82F3-D0E3F5473E3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Sortie</vt:lpstr>
      <vt:lpstr>Entree</vt:lpstr>
      <vt:lpstr>Jours repos</vt:lpstr>
      <vt:lpstr>Résultat attendu</vt:lpstr>
    </vt:vector>
  </TitlesOfParts>
  <Company>Richemont International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charles.joveletlapl</dc:creator>
  <cp:lastModifiedBy>Jérôme Duvernois</cp:lastModifiedBy>
  <dcterms:created xsi:type="dcterms:W3CDTF">2023-05-10T11:42:32Z</dcterms:created>
  <dcterms:modified xsi:type="dcterms:W3CDTF">2023-05-13T07:23:54Z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0x0101007E3A516F0F265E489D61AC775E0D6FDD</vt:lpwstr>
  </property>
</Properties>
</file>