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CF1BDC5-C769-4BB4-97ED-ADE23B329ACD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PROB" sheetId="1" r:id="rId1"/>
    <sheet name="Sheet1" sheetId="3" r:id="rId2"/>
    <sheet name="Données" sheetId="2" r:id="rId3"/>
  </sheets>
  <definedNames>
    <definedName name="année">Données!$C$4</definedName>
    <definedName name="chômés">Données!$I$7:$I$21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V31" i="3" l="1"/>
  <c r="MO31" i="3"/>
  <c r="MH31" i="3"/>
  <c r="MA31" i="3"/>
  <c r="LT31" i="3"/>
  <c r="LM31" i="3"/>
  <c r="LF31" i="3"/>
  <c r="KY31" i="3"/>
  <c r="KR31" i="3"/>
  <c r="KK31" i="3"/>
  <c r="KD31" i="3"/>
  <c r="JW31" i="3"/>
  <c r="JP31" i="3"/>
  <c r="JI31" i="3"/>
  <c r="JB31" i="3"/>
  <c r="IU31" i="3"/>
  <c r="IN31" i="3"/>
  <c r="IG31" i="3"/>
  <c r="HZ31" i="3"/>
  <c r="HS31" i="3"/>
  <c r="HL31" i="3"/>
  <c r="HE31" i="3"/>
  <c r="GX31" i="3"/>
  <c r="GQ31" i="3"/>
  <c r="GJ31" i="3"/>
  <c r="GC31" i="3"/>
  <c r="FV31" i="3"/>
  <c r="FO31" i="3"/>
  <c r="FH31" i="3"/>
  <c r="FA31" i="3"/>
  <c r="ET31" i="3"/>
  <c r="EM31" i="3"/>
  <c r="EF31" i="3"/>
  <c r="DY31" i="3"/>
  <c r="DR31" i="3"/>
  <c r="DK31" i="3"/>
  <c r="DD31" i="3"/>
  <c r="CW31" i="3"/>
  <c r="CP31" i="3"/>
  <c r="CI31" i="3"/>
  <c r="CB31" i="3"/>
  <c r="BU31" i="3"/>
  <c r="BN31" i="3"/>
  <c r="BG31" i="3"/>
  <c r="AZ31" i="3"/>
  <c r="AS31" i="3"/>
  <c r="AL31" i="3"/>
  <c r="AE31" i="3"/>
  <c r="X31" i="3"/>
  <c r="Q31" i="3"/>
  <c r="J31" i="3"/>
  <c r="C31" i="3"/>
  <c r="MV30" i="3"/>
  <c r="MO30" i="3"/>
  <c r="MH30" i="3"/>
  <c r="MA30" i="3"/>
  <c r="LT30" i="3"/>
  <c r="LM30" i="3"/>
  <c r="LF30" i="3"/>
  <c r="KY30" i="3"/>
  <c r="KR30" i="3"/>
  <c r="KK30" i="3"/>
  <c r="KD30" i="3"/>
  <c r="JW30" i="3"/>
  <c r="JP30" i="3"/>
  <c r="JI30" i="3"/>
  <c r="JB30" i="3"/>
  <c r="IU30" i="3"/>
  <c r="IN30" i="3"/>
  <c r="IG30" i="3"/>
  <c r="HZ30" i="3"/>
  <c r="HS30" i="3"/>
  <c r="HL30" i="3"/>
  <c r="HE30" i="3"/>
  <c r="GX30" i="3"/>
  <c r="GQ30" i="3"/>
  <c r="GJ30" i="3"/>
  <c r="GC30" i="3"/>
  <c r="FV30" i="3"/>
  <c r="FO30" i="3"/>
  <c r="FH30" i="3"/>
  <c r="FA30" i="3"/>
  <c r="ET30" i="3"/>
  <c r="EM30" i="3"/>
  <c r="EF30" i="3"/>
  <c r="DY30" i="3"/>
  <c r="DR30" i="3"/>
  <c r="DK30" i="3"/>
  <c r="DD30" i="3"/>
  <c r="CW30" i="3"/>
  <c r="CP30" i="3"/>
  <c r="CI30" i="3"/>
  <c r="CB30" i="3"/>
  <c r="BU30" i="3"/>
  <c r="BN30" i="3"/>
  <c r="BG30" i="3"/>
  <c r="AZ30" i="3"/>
  <c r="AS30" i="3"/>
  <c r="AL30" i="3"/>
  <c r="AE30" i="3"/>
  <c r="X30" i="3"/>
  <c r="Q30" i="3"/>
  <c r="J30" i="3"/>
  <c r="C30" i="3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6" i="2"/>
  <c r="K2" i="3" l="1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E2" i="3"/>
  <c r="DF2" i="3"/>
  <c r="DG2" i="3"/>
  <c r="DH2" i="3"/>
  <c r="DI2" i="3"/>
  <c r="DJ2" i="3"/>
  <c r="DK2" i="3"/>
  <c r="DL2" i="3"/>
  <c r="DM2" i="3"/>
  <c r="DN2" i="3"/>
  <c r="DO2" i="3"/>
  <c r="DP2" i="3"/>
  <c r="DQ2" i="3"/>
  <c r="DR2" i="3"/>
  <c r="DS2" i="3"/>
  <c r="DT2" i="3"/>
  <c r="DU2" i="3"/>
  <c r="DV2" i="3"/>
  <c r="DW2" i="3"/>
  <c r="DX2" i="3"/>
  <c r="DY2" i="3"/>
  <c r="DZ2" i="3"/>
  <c r="EA2" i="3"/>
  <c r="EB2" i="3"/>
  <c r="EC2" i="3"/>
  <c r="ED2" i="3"/>
  <c r="EE2" i="3"/>
  <c r="EF2" i="3"/>
  <c r="EG2" i="3"/>
  <c r="EH2" i="3"/>
  <c r="EI2" i="3"/>
  <c r="EJ2" i="3"/>
  <c r="EK2" i="3"/>
  <c r="EL2" i="3"/>
  <c r="EM2" i="3"/>
  <c r="EN2" i="3"/>
  <c r="EO2" i="3"/>
  <c r="EP2" i="3"/>
  <c r="EQ2" i="3"/>
  <c r="ER2" i="3"/>
  <c r="ES2" i="3"/>
  <c r="ET2" i="3"/>
  <c r="EU2" i="3"/>
  <c r="EV2" i="3"/>
  <c r="EW2" i="3"/>
  <c r="EX2" i="3"/>
  <c r="EY2" i="3"/>
  <c r="EZ2" i="3"/>
  <c r="FA2" i="3"/>
  <c r="FB2" i="3"/>
  <c r="FC2" i="3"/>
  <c r="FD2" i="3"/>
  <c r="FE2" i="3"/>
  <c r="FF2" i="3"/>
  <c r="FG2" i="3"/>
  <c r="FH2" i="3"/>
  <c r="FI2" i="3"/>
  <c r="FJ2" i="3"/>
  <c r="FK2" i="3"/>
  <c r="FL2" i="3"/>
  <c r="FM2" i="3"/>
  <c r="FN2" i="3"/>
  <c r="FO2" i="3"/>
  <c r="FP2" i="3"/>
  <c r="FQ2" i="3"/>
  <c r="FR2" i="3"/>
  <c r="FS2" i="3"/>
  <c r="FT2" i="3"/>
  <c r="FU2" i="3"/>
  <c r="FV2" i="3"/>
  <c r="FW2" i="3"/>
  <c r="FX2" i="3"/>
  <c r="FY2" i="3"/>
  <c r="FZ2" i="3"/>
  <c r="GA2" i="3"/>
  <c r="GB2" i="3"/>
  <c r="GC2" i="3"/>
  <c r="GD2" i="3"/>
  <c r="GE2" i="3"/>
  <c r="GF2" i="3"/>
  <c r="GG2" i="3"/>
  <c r="GH2" i="3"/>
  <c r="GI2" i="3"/>
  <c r="GJ2" i="3"/>
  <c r="GK2" i="3"/>
  <c r="GL2" i="3"/>
  <c r="GM2" i="3"/>
  <c r="GN2" i="3"/>
  <c r="GO2" i="3"/>
  <c r="GP2" i="3"/>
  <c r="GQ2" i="3"/>
  <c r="GR2" i="3"/>
  <c r="GS2" i="3"/>
  <c r="GT2" i="3"/>
  <c r="GU2" i="3"/>
  <c r="GV2" i="3"/>
  <c r="GW2" i="3"/>
  <c r="GX2" i="3"/>
  <c r="GY2" i="3"/>
  <c r="GZ2" i="3"/>
  <c r="HA2" i="3"/>
  <c r="HB2" i="3"/>
  <c r="HC2" i="3"/>
  <c r="HD2" i="3"/>
  <c r="HE2" i="3"/>
  <c r="HF2" i="3"/>
  <c r="HG2" i="3"/>
  <c r="HH2" i="3"/>
  <c r="HI2" i="3"/>
  <c r="HJ2" i="3"/>
  <c r="HK2" i="3"/>
  <c r="HL2" i="3"/>
  <c r="HM2" i="3"/>
  <c r="HN2" i="3"/>
  <c r="HO2" i="3"/>
  <c r="HP2" i="3"/>
  <c r="HQ2" i="3"/>
  <c r="HR2" i="3"/>
  <c r="HS2" i="3"/>
  <c r="HT2" i="3"/>
  <c r="HU2" i="3"/>
  <c r="HV2" i="3"/>
  <c r="HW2" i="3"/>
  <c r="HX2" i="3"/>
  <c r="HY2" i="3"/>
  <c r="HZ2" i="3"/>
  <c r="IA2" i="3"/>
  <c r="IB2" i="3"/>
  <c r="IC2" i="3"/>
  <c r="ID2" i="3"/>
  <c r="IE2" i="3"/>
  <c r="IF2" i="3"/>
  <c r="IG2" i="3"/>
  <c r="IH2" i="3"/>
  <c r="II2" i="3"/>
  <c r="IJ2" i="3"/>
  <c r="IK2" i="3"/>
  <c r="IL2" i="3"/>
  <c r="IM2" i="3"/>
  <c r="IN2" i="3"/>
  <c r="IO2" i="3"/>
  <c r="IP2" i="3"/>
  <c r="IQ2" i="3"/>
  <c r="IR2" i="3"/>
  <c r="IS2" i="3"/>
  <c r="IT2" i="3"/>
  <c r="IU2" i="3"/>
  <c r="IV2" i="3"/>
  <c r="IW2" i="3"/>
  <c r="IX2" i="3"/>
  <c r="IY2" i="3"/>
  <c r="IZ2" i="3"/>
  <c r="JA2" i="3"/>
  <c r="JB2" i="3"/>
  <c r="JC2" i="3"/>
  <c r="JD2" i="3"/>
  <c r="JE2" i="3"/>
  <c r="JF2" i="3"/>
  <c r="JG2" i="3"/>
  <c r="JH2" i="3"/>
  <c r="JI2" i="3"/>
  <c r="JJ2" i="3"/>
  <c r="JK2" i="3"/>
  <c r="JL2" i="3"/>
  <c r="JM2" i="3"/>
  <c r="JN2" i="3"/>
  <c r="JO2" i="3"/>
  <c r="JP2" i="3"/>
  <c r="JQ2" i="3"/>
  <c r="JR2" i="3"/>
  <c r="JS2" i="3"/>
  <c r="JT2" i="3"/>
  <c r="JU2" i="3"/>
  <c r="JV2" i="3"/>
  <c r="JW2" i="3"/>
  <c r="JX2" i="3"/>
  <c r="JY2" i="3"/>
  <c r="JZ2" i="3"/>
  <c r="KA2" i="3"/>
  <c r="KB2" i="3"/>
  <c r="KC2" i="3"/>
  <c r="KD2" i="3"/>
  <c r="KE2" i="3"/>
  <c r="KF2" i="3"/>
  <c r="KG2" i="3"/>
  <c r="KH2" i="3"/>
  <c r="KI2" i="3"/>
  <c r="KJ2" i="3"/>
  <c r="KK2" i="3"/>
  <c r="KL2" i="3"/>
  <c r="KM2" i="3"/>
  <c r="KN2" i="3"/>
  <c r="KO2" i="3"/>
  <c r="KP2" i="3"/>
  <c r="KQ2" i="3"/>
  <c r="KR2" i="3"/>
  <c r="KS2" i="3"/>
  <c r="KT2" i="3"/>
  <c r="KU2" i="3"/>
  <c r="KV2" i="3"/>
  <c r="KW2" i="3"/>
  <c r="KX2" i="3"/>
  <c r="KY2" i="3"/>
  <c r="KZ2" i="3"/>
  <c r="LA2" i="3"/>
  <c r="LB2" i="3"/>
  <c r="LC2" i="3"/>
  <c r="LD2" i="3"/>
  <c r="LE2" i="3"/>
  <c r="LF2" i="3"/>
  <c r="LG2" i="3"/>
  <c r="LH2" i="3"/>
  <c r="LI2" i="3"/>
  <c r="LJ2" i="3"/>
  <c r="LK2" i="3"/>
  <c r="LL2" i="3"/>
  <c r="LM2" i="3"/>
  <c r="LN2" i="3"/>
  <c r="LO2" i="3"/>
  <c r="LP2" i="3"/>
  <c r="LQ2" i="3"/>
  <c r="LR2" i="3"/>
  <c r="LS2" i="3"/>
  <c r="LT2" i="3"/>
  <c r="LU2" i="3"/>
  <c r="LV2" i="3"/>
  <c r="LW2" i="3"/>
  <c r="LX2" i="3"/>
  <c r="LY2" i="3"/>
  <c r="LZ2" i="3"/>
  <c r="MA2" i="3"/>
  <c r="MB2" i="3"/>
  <c r="MC2" i="3"/>
  <c r="MD2" i="3"/>
  <c r="ME2" i="3"/>
  <c r="MF2" i="3"/>
  <c r="MG2" i="3"/>
  <c r="MH2" i="3"/>
  <c r="MI2" i="3"/>
  <c r="MJ2" i="3"/>
  <c r="MK2" i="3"/>
  <c r="ML2" i="3"/>
  <c r="MM2" i="3"/>
  <c r="MN2" i="3"/>
  <c r="MO2" i="3"/>
  <c r="MP2" i="3"/>
  <c r="MQ2" i="3"/>
  <c r="MR2" i="3"/>
  <c r="MS2" i="3"/>
  <c r="MT2" i="3"/>
  <c r="MU2" i="3"/>
  <c r="MV2" i="3"/>
  <c r="MW2" i="3"/>
  <c r="MX2" i="3"/>
  <c r="MY2" i="3"/>
  <c r="MZ2" i="3"/>
  <c r="NA2" i="3"/>
  <c r="NB2" i="3"/>
  <c r="G2" i="3"/>
  <c r="H2" i="3"/>
  <c r="I2" i="3"/>
  <c r="J2" i="3"/>
  <c r="D2" i="3"/>
  <c r="E2" i="3"/>
  <c r="F2" i="3"/>
  <c r="C2" i="3"/>
  <c r="NC3" i="3"/>
  <c r="C4" i="3" a="1"/>
  <c r="C4" i="3" s="1"/>
  <c r="C5" i="3" s="1" a="1"/>
  <c r="C5" i="3" s="1"/>
  <c r="G5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J6" i="2"/>
  <c r="I13" i="2" s="1"/>
  <c r="I6" i="2"/>
  <c r="I17" i="2" s="1"/>
  <c r="C6" i="2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E29" i="1" s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AZ29" i="1" s="1"/>
  <c r="BE28" i="1"/>
  <c r="BF28" i="1"/>
  <c r="BG28" i="1"/>
  <c r="BG29" i="1" s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B29" i="1" s="1"/>
  <c r="CD28" i="1"/>
  <c r="CE28" i="1"/>
  <c r="CF28" i="1"/>
  <c r="CG28" i="1"/>
  <c r="CH28" i="1"/>
  <c r="CI28" i="1"/>
  <c r="CI29" i="1" s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D29" i="1" s="1"/>
  <c r="DE28" i="1"/>
  <c r="DF28" i="1"/>
  <c r="DG28" i="1"/>
  <c r="DH28" i="1"/>
  <c r="DI28" i="1"/>
  <c r="DJ28" i="1"/>
  <c r="DK28" i="1"/>
  <c r="DL28" i="1"/>
  <c r="DM28" i="1"/>
  <c r="DK29" i="1" s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DY29" i="1" s="1"/>
  <c r="EA28" i="1"/>
  <c r="EB28" i="1"/>
  <c r="EC28" i="1"/>
  <c r="ED28" i="1"/>
  <c r="EE28" i="1"/>
  <c r="EF28" i="1"/>
  <c r="EF29" i="1" s="1"/>
  <c r="EG28" i="1"/>
  <c r="EH28" i="1"/>
  <c r="EI28" i="1"/>
  <c r="EJ28" i="1"/>
  <c r="EK28" i="1"/>
  <c r="EL28" i="1"/>
  <c r="EM28" i="1"/>
  <c r="EM29" i="1" s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O29" i="1" s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L29" i="1" s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U29" i="1" s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W29" i="1" s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T29" i="1" s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X29" i="1"/>
  <c r="HS29" i="1"/>
  <c r="MA29" i="1"/>
  <c r="C35" i="3"/>
  <c r="C34" i="3"/>
  <c r="C33" i="3"/>
  <c r="J3" i="3" l="1"/>
  <c r="X3" i="3"/>
  <c r="JW3" i="3"/>
  <c r="FH3" i="3"/>
  <c r="FV3" i="3"/>
  <c r="KK3" i="3"/>
  <c r="HS3" i="3"/>
  <c r="Q3" i="3"/>
  <c r="AL3" i="3"/>
  <c r="HL3" i="3"/>
  <c r="C3" i="3"/>
  <c r="HZ3" i="3"/>
  <c r="DY3" i="3"/>
  <c r="IN3" i="3"/>
  <c r="EM3" i="3"/>
  <c r="ET3" i="3"/>
  <c r="AS3" i="3"/>
  <c r="AZ3" i="3"/>
  <c r="KD3" i="3"/>
  <c r="CI3" i="3"/>
  <c r="DD3" i="3"/>
  <c r="DK3" i="3"/>
  <c r="IG3" i="3"/>
  <c r="EF3" i="3"/>
  <c r="IU3" i="3"/>
  <c r="JB3" i="3"/>
  <c r="JI3" i="3"/>
  <c r="FO3" i="3"/>
  <c r="GC3" i="3"/>
  <c r="CB3" i="3"/>
  <c r="KR3" i="3"/>
  <c r="KY3" i="3"/>
  <c r="CP3" i="3"/>
  <c r="GX3" i="3"/>
  <c r="LF3" i="3"/>
  <c r="LT3" i="3"/>
  <c r="MA3" i="3"/>
  <c r="DR3" i="3"/>
  <c r="MO3" i="3"/>
  <c r="MV3" i="3"/>
  <c r="AE3" i="3"/>
  <c r="FA3" i="3"/>
  <c r="JP3" i="3"/>
  <c r="BG3" i="3"/>
  <c r="BN3" i="3"/>
  <c r="BU3" i="3"/>
  <c r="GJ3" i="3"/>
  <c r="GQ3" i="3"/>
  <c r="CW3" i="3"/>
  <c r="HE3" i="3"/>
  <c r="LM3" i="3"/>
  <c r="MH3" i="3"/>
  <c r="MV29" i="1"/>
  <c r="FH29" i="1"/>
  <c r="CW29" i="1"/>
  <c r="KY29" i="1"/>
  <c r="ET29" i="1"/>
  <c r="C29" i="1"/>
  <c r="I8" i="2"/>
  <c r="JP29" i="1"/>
  <c r="GQ29" i="1"/>
  <c r="KR29" i="1"/>
  <c r="GJ29" i="1"/>
  <c r="C3" i="1"/>
  <c r="D2" i="1"/>
  <c r="IN29" i="1"/>
  <c r="I12" i="2"/>
  <c r="I16" i="2"/>
  <c r="I19" i="2" s="1"/>
  <c r="I14" i="2"/>
  <c r="I21" i="2" s="1"/>
  <c r="I7" i="2"/>
  <c r="I18" i="2" s="1"/>
  <c r="I11" i="2"/>
  <c r="I20" i="2" s="1"/>
  <c r="I15" i="2"/>
  <c r="I10" i="2"/>
  <c r="I9" i="2"/>
  <c r="MH29" i="1"/>
  <c r="DR29" i="1"/>
  <c r="MO29" i="1"/>
  <c r="LM29" i="1"/>
  <c r="LF29" i="1"/>
  <c r="KK29" i="1"/>
  <c r="KD29" i="1"/>
  <c r="JI29" i="1"/>
  <c r="JB29" i="1"/>
  <c r="IG29" i="1"/>
  <c r="HZ29" i="1"/>
  <c r="HE29" i="1"/>
  <c r="GX29" i="1"/>
  <c r="GC29" i="1"/>
  <c r="FV29" i="1"/>
  <c r="FA29" i="1"/>
  <c r="CP29" i="1"/>
  <c r="BU29" i="1"/>
  <c r="BN29" i="1"/>
  <c r="AS29" i="1"/>
  <c r="AL29" i="1"/>
  <c r="Q29" i="1"/>
  <c r="J29" i="1"/>
  <c r="E2" i="1" l="1"/>
  <c r="D3" i="1"/>
  <c r="D7" i="2"/>
  <c r="D29" i="2"/>
  <c r="D50" i="2"/>
  <c r="D18" i="2"/>
  <c r="D28" i="2"/>
  <c r="D43" i="2"/>
  <c r="D30" i="2"/>
  <c r="D15" i="2"/>
  <c r="D57" i="2"/>
  <c r="D25" i="2"/>
  <c r="D42" i="2"/>
  <c r="D40" i="2"/>
  <c r="D24" i="2"/>
  <c r="D39" i="2"/>
  <c r="D54" i="2"/>
  <c r="D22" i="2"/>
  <c r="D6" i="2"/>
  <c r="D53" i="2"/>
  <c r="D37" i="2"/>
  <c r="D21" i="2"/>
  <c r="D35" i="2"/>
  <c r="D34" i="2"/>
  <c r="D52" i="2"/>
  <c r="D36" i="2"/>
  <c r="D20" i="2"/>
  <c r="D51" i="2"/>
  <c r="D31" i="2"/>
  <c r="D46" i="2"/>
  <c r="D14" i="2"/>
  <c r="D45" i="2"/>
  <c r="D13" i="2"/>
  <c r="D44" i="2"/>
  <c r="D12" i="2"/>
  <c r="D23" i="2"/>
  <c r="D41" i="2"/>
  <c r="D9" i="2"/>
  <c r="D56" i="2"/>
  <c r="D55" i="2"/>
  <c r="D19" i="2"/>
  <c r="D11" i="2"/>
  <c r="D49" i="2"/>
  <c r="D33" i="2"/>
  <c r="D17" i="2"/>
  <c r="D8" i="2"/>
  <c r="D26" i="2"/>
  <c r="D48" i="2"/>
  <c r="D32" i="2"/>
  <c r="D16" i="2"/>
  <c r="D47" i="2"/>
  <c r="D27" i="2"/>
  <c r="D38" i="2"/>
  <c r="D10" i="2"/>
  <c r="F2" i="1" l="1"/>
  <c r="E3" i="1"/>
  <c r="G2" i="1" l="1"/>
  <c r="F3" i="1"/>
  <c r="H2" i="1" l="1"/>
  <c r="G3" i="1"/>
  <c r="I2" i="1" l="1"/>
  <c r="H3" i="1"/>
  <c r="J2" i="1" l="1"/>
  <c r="I3" i="1"/>
  <c r="K2" i="1" l="1"/>
  <c r="J3" i="1"/>
  <c r="K3" i="1" l="1"/>
  <c r="L2" i="1"/>
  <c r="L3" i="1" l="1"/>
  <c r="M2" i="1"/>
  <c r="N2" i="1" l="1"/>
  <c r="M3" i="1"/>
  <c r="O2" i="1" l="1"/>
  <c r="N3" i="1"/>
  <c r="O3" i="1" l="1"/>
  <c r="P2" i="1"/>
  <c r="Q2" i="1" l="1"/>
  <c r="P3" i="1"/>
  <c r="R2" i="1" l="1"/>
  <c r="Q3" i="1"/>
  <c r="S2" i="1" l="1"/>
  <c r="R3" i="1"/>
  <c r="T2" i="1" l="1"/>
  <c r="S3" i="1"/>
  <c r="U2" i="1" l="1"/>
  <c r="T3" i="1"/>
  <c r="V2" i="1" l="1"/>
  <c r="U3" i="1"/>
  <c r="W2" i="1" l="1"/>
  <c r="V3" i="1"/>
  <c r="X2" i="1" l="1"/>
  <c r="W3" i="1"/>
  <c r="Y2" i="1" l="1"/>
  <c r="X3" i="1"/>
  <c r="Y3" i="1" l="1"/>
  <c r="Z2" i="1"/>
  <c r="AA2" i="1" l="1"/>
  <c r="Z3" i="1"/>
  <c r="AB2" i="1" l="1"/>
  <c r="AA3" i="1"/>
  <c r="AC2" i="1" l="1"/>
  <c r="AB3" i="1"/>
  <c r="AD2" i="1" l="1"/>
  <c r="AC3" i="1"/>
  <c r="AE2" i="1" l="1"/>
  <c r="AD3" i="1"/>
  <c r="AF2" i="1" l="1"/>
  <c r="AE3" i="1"/>
  <c r="AF3" i="1" l="1"/>
  <c r="AG2" i="1"/>
  <c r="AG3" i="1" l="1"/>
  <c r="AH2" i="1"/>
  <c r="AI2" i="1" l="1"/>
  <c r="AH3" i="1"/>
  <c r="AI3" i="1" l="1"/>
  <c r="AJ2" i="1"/>
  <c r="AK2" i="1" l="1"/>
  <c r="AJ3" i="1"/>
  <c r="AK3" i="1" l="1"/>
  <c r="AL2" i="1"/>
  <c r="AM2" i="1" l="1"/>
  <c r="AL3" i="1"/>
  <c r="AM3" i="1" l="1"/>
  <c r="AN2" i="1"/>
  <c r="AN3" i="1" l="1"/>
  <c r="AO2" i="1"/>
  <c r="AP2" i="1" l="1"/>
  <c r="AO3" i="1"/>
  <c r="AQ2" i="1" l="1"/>
  <c r="AP3" i="1"/>
  <c r="AR2" i="1" l="1"/>
  <c r="AQ3" i="1"/>
  <c r="AS2" i="1" l="1"/>
  <c r="AR3" i="1"/>
  <c r="AS3" i="1" l="1"/>
  <c r="AT2" i="1"/>
  <c r="AT3" i="1" l="1"/>
  <c r="AU2" i="1"/>
  <c r="AU3" i="1" l="1"/>
  <c r="AV2" i="1"/>
  <c r="AW2" i="1" l="1"/>
  <c r="AV3" i="1"/>
  <c r="AX2" i="1" l="1"/>
  <c r="AW3" i="1"/>
  <c r="AY2" i="1" l="1"/>
  <c r="AX3" i="1"/>
  <c r="AY3" i="1" l="1"/>
  <c r="AZ2" i="1"/>
  <c r="BA2" i="1" l="1"/>
  <c r="AZ3" i="1"/>
  <c r="BB2" i="1" l="1"/>
  <c r="BA3" i="1"/>
  <c r="BC2" i="1" l="1"/>
  <c r="BB3" i="1"/>
  <c r="BD2" i="1" l="1"/>
  <c r="BC3" i="1"/>
  <c r="BE2" i="1" l="1"/>
  <c r="BD3" i="1"/>
  <c r="BF2" i="1" l="1"/>
  <c r="BE3" i="1"/>
  <c r="BG2" i="1" l="1"/>
  <c r="BF3" i="1"/>
  <c r="BH2" i="1" l="1"/>
  <c r="BG3" i="1"/>
  <c r="BI2" i="1" l="1"/>
  <c r="BH3" i="1"/>
  <c r="BJ2" i="1" l="1"/>
  <c r="BI3" i="1"/>
  <c r="BK2" i="1" l="1"/>
  <c r="BJ3" i="1"/>
  <c r="BL2" i="1" l="1"/>
  <c r="BK3" i="1"/>
  <c r="BM2" i="1" l="1"/>
  <c r="BL3" i="1"/>
  <c r="BM3" i="1" l="1"/>
  <c r="BN2" i="1"/>
  <c r="BO2" i="1" l="1"/>
  <c r="BN3" i="1"/>
  <c r="BP2" i="1" l="1"/>
  <c r="BO3" i="1"/>
  <c r="BQ2" i="1" l="1"/>
  <c r="BP3" i="1"/>
  <c r="BR2" i="1" l="1"/>
  <c r="BQ3" i="1"/>
  <c r="BS2" i="1" l="1"/>
  <c r="BR3" i="1"/>
  <c r="BT2" i="1" l="1"/>
  <c r="BS3" i="1"/>
  <c r="BU2" i="1" l="1"/>
  <c r="BT3" i="1"/>
  <c r="BV2" i="1" l="1"/>
  <c r="BU3" i="1"/>
  <c r="BW2" i="1" l="1"/>
  <c r="BV3" i="1"/>
  <c r="BX2" i="1" l="1"/>
  <c r="BW3" i="1"/>
  <c r="BY2" i="1" l="1"/>
  <c r="BX3" i="1"/>
  <c r="BY3" i="1" l="1"/>
  <c r="BZ2" i="1"/>
  <c r="CA2" i="1" l="1"/>
  <c r="BZ3" i="1"/>
  <c r="CB2" i="1" l="1"/>
  <c r="CA3" i="1"/>
  <c r="CC2" i="1" l="1"/>
  <c r="CB3" i="1"/>
  <c r="CD2" i="1" l="1"/>
  <c r="CC3" i="1"/>
  <c r="CE2" i="1" l="1"/>
  <c r="CD3" i="1"/>
  <c r="CF2" i="1" l="1"/>
  <c r="CE3" i="1"/>
  <c r="CG2" i="1" l="1"/>
  <c r="CF3" i="1"/>
  <c r="CG3" i="1" l="1"/>
  <c r="CH2" i="1"/>
  <c r="CI2" i="1" l="1"/>
  <c r="CH3" i="1"/>
  <c r="CJ2" i="1" l="1"/>
  <c r="CI3" i="1"/>
  <c r="CK2" i="1" l="1"/>
  <c r="CJ3" i="1"/>
  <c r="CK3" i="1" l="1"/>
  <c r="CL2" i="1"/>
  <c r="CM2" i="1" l="1"/>
  <c r="CL3" i="1"/>
  <c r="CN2" i="1" l="1"/>
  <c r="CM3" i="1"/>
  <c r="CN3" i="1" l="1"/>
  <c r="CO2" i="1"/>
  <c r="CP2" i="1" l="1"/>
  <c r="CO3" i="1"/>
  <c r="CQ2" i="1" l="1"/>
  <c r="CP3" i="1"/>
  <c r="CR2" i="1" l="1"/>
  <c r="CQ3" i="1"/>
  <c r="CR3" i="1" l="1"/>
  <c r="CS2" i="1"/>
  <c r="CS3" i="1" l="1"/>
  <c r="CT2" i="1"/>
  <c r="CU2" i="1" l="1"/>
  <c r="CT3" i="1"/>
  <c r="CU3" i="1" l="1"/>
  <c r="CV2" i="1"/>
  <c r="CV3" i="1" l="1"/>
  <c r="CW2" i="1"/>
  <c r="CW3" i="1" l="1"/>
  <c r="CX2" i="1"/>
  <c r="CY2" i="1" l="1"/>
  <c r="CX3" i="1"/>
  <c r="CZ2" i="1" l="1"/>
  <c r="CY3" i="1"/>
  <c r="DA2" i="1" l="1"/>
  <c r="CZ3" i="1"/>
  <c r="DB2" i="1" l="1"/>
  <c r="DA3" i="1"/>
  <c r="DC2" i="1" l="1"/>
  <c r="DB3" i="1"/>
  <c r="DC3" i="1" l="1"/>
  <c r="DD2" i="1"/>
  <c r="DE2" i="1" l="1"/>
  <c r="DD3" i="1"/>
  <c r="DE3" i="1" l="1"/>
  <c r="DF2" i="1"/>
  <c r="DG2" i="1" l="1"/>
  <c r="DF3" i="1"/>
  <c r="DH2" i="1" l="1"/>
  <c r="DG3" i="1"/>
  <c r="DI2" i="1" l="1"/>
  <c r="DH3" i="1"/>
  <c r="DJ2" i="1" l="1"/>
  <c r="DI3" i="1"/>
  <c r="DK2" i="1" l="1"/>
  <c r="DJ3" i="1"/>
  <c r="DK3" i="1" l="1"/>
  <c r="DL2" i="1"/>
  <c r="DM2" i="1" l="1"/>
  <c r="DL3" i="1"/>
  <c r="DN2" i="1" l="1"/>
  <c r="DM3" i="1"/>
  <c r="DO2" i="1" l="1"/>
  <c r="DN3" i="1"/>
  <c r="DP2" i="1" l="1"/>
  <c r="DO3" i="1"/>
  <c r="DQ2" i="1" l="1"/>
  <c r="DP3" i="1"/>
  <c r="DR2" i="1" l="1"/>
  <c r="DQ3" i="1"/>
  <c r="DS2" i="1" l="1"/>
  <c r="DR3" i="1"/>
  <c r="DT2" i="1" l="1"/>
  <c r="DS3" i="1"/>
  <c r="DU2" i="1" l="1"/>
  <c r="DT3" i="1"/>
  <c r="DV2" i="1" l="1"/>
  <c r="DU3" i="1"/>
  <c r="DW2" i="1" l="1"/>
  <c r="DV3" i="1"/>
  <c r="DX2" i="1" l="1"/>
  <c r="DW3" i="1"/>
  <c r="DY2" i="1" l="1"/>
  <c r="DX3" i="1"/>
  <c r="DZ2" i="1" l="1"/>
  <c r="DY3" i="1"/>
  <c r="EA2" i="1" l="1"/>
  <c r="DZ3" i="1"/>
  <c r="EB2" i="1" l="1"/>
  <c r="EA3" i="1"/>
  <c r="EC2" i="1" l="1"/>
  <c r="EB3" i="1"/>
  <c r="ED2" i="1" l="1"/>
  <c r="EC3" i="1"/>
  <c r="EE2" i="1" l="1"/>
  <c r="ED3" i="1"/>
  <c r="EF2" i="1" l="1"/>
  <c r="EE3" i="1"/>
  <c r="EG2" i="1" l="1"/>
  <c r="EF3" i="1"/>
  <c r="EH2" i="1" l="1"/>
  <c r="EG3" i="1"/>
  <c r="EI2" i="1" l="1"/>
  <c r="EH3" i="1"/>
  <c r="EI3" i="1" l="1"/>
  <c r="EJ2" i="1"/>
  <c r="EJ3" i="1" l="1"/>
  <c r="EK2" i="1"/>
  <c r="EL2" i="1" l="1"/>
  <c r="EK3" i="1"/>
  <c r="EM2" i="1" l="1"/>
  <c r="EL3" i="1"/>
  <c r="EM3" i="1" l="1"/>
  <c r="EN2" i="1"/>
  <c r="EO2" i="1" l="1"/>
  <c r="EN3" i="1"/>
  <c r="EP2" i="1" l="1"/>
  <c r="EO3" i="1"/>
  <c r="EQ2" i="1" l="1"/>
  <c r="EP3" i="1"/>
  <c r="ER2" i="1" l="1"/>
  <c r="EQ3" i="1"/>
  <c r="ES2" i="1" l="1"/>
  <c r="ER3" i="1"/>
  <c r="ES3" i="1" l="1"/>
  <c r="ET2" i="1"/>
  <c r="ET3" i="1" l="1"/>
  <c r="EU2" i="1"/>
  <c r="EV2" i="1" l="1"/>
  <c r="EU3" i="1"/>
  <c r="EW2" i="1" l="1"/>
  <c r="EV3" i="1"/>
  <c r="EW3" i="1" l="1"/>
  <c r="EX2" i="1"/>
  <c r="EY2" i="1" l="1"/>
  <c r="EX3" i="1"/>
  <c r="EZ2" i="1" l="1"/>
  <c r="EY3" i="1"/>
  <c r="EZ3" i="1" l="1"/>
  <c r="FA2" i="1"/>
  <c r="FA3" i="1" l="1"/>
  <c r="FB2" i="1"/>
  <c r="FC2" i="1" l="1"/>
  <c r="FB3" i="1"/>
  <c r="FD2" i="1" l="1"/>
  <c r="FC3" i="1"/>
  <c r="FE2" i="1" l="1"/>
  <c r="FD3" i="1"/>
  <c r="FF2" i="1" l="1"/>
  <c r="FE3" i="1"/>
  <c r="FG2" i="1" l="1"/>
  <c r="FF3" i="1"/>
  <c r="FH2" i="1" l="1"/>
  <c r="FG3" i="1"/>
  <c r="FH3" i="1" l="1"/>
  <c r="FI2" i="1"/>
  <c r="FJ2" i="1" l="1"/>
  <c r="FI3" i="1"/>
  <c r="FK2" i="1" l="1"/>
  <c r="FJ3" i="1"/>
  <c r="FL2" i="1" l="1"/>
  <c r="FK3" i="1"/>
  <c r="FM2" i="1" l="1"/>
  <c r="FL3" i="1"/>
  <c r="FN2" i="1" l="1"/>
  <c r="FM3" i="1"/>
  <c r="FO2" i="1" l="1"/>
  <c r="FN3" i="1"/>
  <c r="FO3" i="1" l="1"/>
  <c r="FP2" i="1"/>
  <c r="FQ2" i="1" l="1"/>
  <c r="FP3" i="1"/>
  <c r="FR2" i="1" l="1"/>
  <c r="FQ3" i="1"/>
  <c r="FS2" i="1" l="1"/>
  <c r="FR3" i="1"/>
  <c r="FT2" i="1" l="1"/>
  <c r="FS3" i="1"/>
  <c r="FT3" i="1" l="1"/>
  <c r="FU2" i="1"/>
  <c r="FV2" i="1" l="1"/>
  <c r="FU3" i="1"/>
  <c r="FW2" i="1" l="1"/>
  <c r="FV3" i="1"/>
  <c r="FW3" i="1" l="1"/>
  <c r="FX2" i="1"/>
  <c r="FX3" i="1" l="1"/>
  <c r="FY2" i="1"/>
  <c r="FZ2" i="1" l="1"/>
  <c r="FY3" i="1"/>
  <c r="GA2" i="1" l="1"/>
  <c r="FZ3" i="1"/>
  <c r="GB2" i="1" l="1"/>
  <c r="GA3" i="1"/>
  <c r="GC2" i="1" l="1"/>
  <c r="GB3" i="1"/>
  <c r="GC3" i="1" l="1"/>
  <c r="GD2" i="1"/>
  <c r="GE2" i="1" l="1"/>
  <c r="GD3" i="1"/>
  <c r="GF2" i="1" l="1"/>
  <c r="GE3" i="1"/>
  <c r="GG2" i="1" l="1"/>
  <c r="GF3" i="1"/>
  <c r="GH2" i="1" l="1"/>
  <c r="GG3" i="1"/>
  <c r="GI2" i="1" l="1"/>
  <c r="GH3" i="1"/>
  <c r="GJ2" i="1" l="1"/>
  <c r="GI3" i="1"/>
  <c r="GK2" i="1" l="1"/>
  <c r="GJ3" i="1"/>
  <c r="GL2" i="1" l="1"/>
  <c r="GK3" i="1"/>
  <c r="GL3" i="1" l="1"/>
  <c r="GM2" i="1"/>
  <c r="GN2" i="1" l="1"/>
  <c r="GM3" i="1"/>
  <c r="GO2" i="1" l="1"/>
  <c r="GN3" i="1"/>
  <c r="GP2" i="1" l="1"/>
  <c r="GO3" i="1"/>
  <c r="GQ2" i="1" l="1"/>
  <c r="GP3" i="1"/>
  <c r="GQ3" i="1" l="1"/>
  <c r="GR2" i="1"/>
  <c r="GS2" i="1" l="1"/>
  <c r="GR3" i="1"/>
  <c r="GT2" i="1" l="1"/>
  <c r="GS3" i="1"/>
  <c r="GU2" i="1" l="1"/>
  <c r="GT3" i="1"/>
  <c r="GV2" i="1" l="1"/>
  <c r="GU3" i="1"/>
  <c r="GW2" i="1" l="1"/>
  <c r="GV3" i="1"/>
  <c r="GX2" i="1" l="1"/>
  <c r="GW3" i="1"/>
  <c r="GY2" i="1" l="1"/>
  <c r="GX3" i="1"/>
  <c r="GZ2" i="1" l="1"/>
  <c r="GY3" i="1"/>
  <c r="HA2" i="1" l="1"/>
  <c r="GZ3" i="1"/>
  <c r="HB2" i="1" l="1"/>
  <c r="HA3" i="1"/>
  <c r="HC2" i="1" l="1"/>
  <c r="HB3" i="1"/>
  <c r="HD2" i="1" l="1"/>
  <c r="HC3" i="1"/>
  <c r="HE2" i="1" l="1"/>
  <c r="HD3" i="1"/>
  <c r="HE3" i="1" l="1"/>
  <c r="HF2" i="1"/>
  <c r="HG2" i="1" l="1"/>
  <c r="HF3" i="1"/>
  <c r="HH2" i="1" l="1"/>
  <c r="HG3" i="1"/>
  <c r="HI2" i="1" l="1"/>
  <c r="HH3" i="1"/>
  <c r="HJ2" i="1" l="1"/>
  <c r="HI3" i="1"/>
  <c r="HK2" i="1" l="1"/>
  <c r="HJ3" i="1"/>
  <c r="HL2" i="1" l="1"/>
  <c r="HK3" i="1"/>
  <c r="HM2" i="1" l="1"/>
  <c r="HL3" i="1"/>
  <c r="HM3" i="1" l="1"/>
  <c r="HN2" i="1"/>
  <c r="HN3" i="1" l="1"/>
  <c r="HO2" i="1"/>
  <c r="HP2" i="1" l="1"/>
  <c r="HO3" i="1"/>
  <c r="HQ2" i="1" l="1"/>
  <c r="HP3" i="1"/>
  <c r="HR2" i="1" l="1"/>
  <c r="HQ3" i="1"/>
  <c r="HS2" i="1" l="1"/>
  <c r="HR3" i="1"/>
  <c r="HS3" i="1" l="1"/>
  <c r="HT2" i="1"/>
  <c r="HU2" i="1" l="1"/>
  <c r="HT3" i="1"/>
  <c r="HV2" i="1" l="1"/>
  <c r="HU3" i="1"/>
  <c r="HW2" i="1" l="1"/>
  <c r="HV3" i="1"/>
  <c r="HX2" i="1" l="1"/>
  <c r="HW3" i="1"/>
  <c r="HY2" i="1" l="1"/>
  <c r="HX3" i="1"/>
  <c r="HY3" i="1" l="1"/>
  <c r="HZ2" i="1"/>
  <c r="HZ3" i="1" l="1"/>
  <c r="IA2" i="1"/>
  <c r="IB2" i="1" l="1"/>
  <c r="IA3" i="1"/>
  <c r="IC2" i="1" l="1"/>
  <c r="IB3" i="1"/>
  <c r="IC3" i="1" l="1"/>
  <c r="ID2" i="1"/>
  <c r="IE2" i="1" l="1"/>
  <c r="ID3" i="1"/>
  <c r="IF2" i="1" l="1"/>
  <c r="IE3" i="1"/>
  <c r="IF3" i="1" l="1"/>
  <c r="IG2" i="1"/>
  <c r="IG3" i="1" l="1"/>
  <c r="IH2" i="1"/>
  <c r="II2" i="1" l="1"/>
  <c r="IH3" i="1"/>
  <c r="IJ2" i="1" l="1"/>
  <c r="II3" i="1"/>
  <c r="IK2" i="1" l="1"/>
  <c r="IJ3" i="1"/>
  <c r="IK3" i="1" l="1"/>
  <c r="IL2" i="1"/>
  <c r="IM2" i="1" l="1"/>
  <c r="IL3" i="1"/>
  <c r="IN2" i="1" l="1"/>
  <c r="IM3" i="1"/>
  <c r="IO2" i="1" l="1"/>
  <c r="IN3" i="1"/>
  <c r="IO3" i="1" l="1"/>
  <c r="IP2" i="1"/>
  <c r="IQ2" i="1" l="1"/>
  <c r="IP3" i="1"/>
  <c r="IR2" i="1" l="1"/>
  <c r="IQ3" i="1"/>
  <c r="IS2" i="1" l="1"/>
  <c r="IR3" i="1"/>
  <c r="IT2" i="1" l="1"/>
  <c r="IS3" i="1"/>
  <c r="IU2" i="1" l="1"/>
  <c r="IT3" i="1"/>
  <c r="IV2" i="1" l="1"/>
  <c r="IU3" i="1"/>
  <c r="IW2" i="1" l="1"/>
  <c r="IV3" i="1"/>
  <c r="IX2" i="1" l="1"/>
  <c r="IW3" i="1"/>
  <c r="IX3" i="1" l="1"/>
  <c r="IY2" i="1"/>
  <c r="IZ2" i="1" l="1"/>
  <c r="IY3" i="1"/>
  <c r="JA2" i="1" l="1"/>
  <c r="IZ3" i="1"/>
  <c r="JB2" i="1" l="1"/>
  <c r="JA3" i="1"/>
  <c r="JB3" i="1" l="1"/>
  <c r="JC2" i="1"/>
  <c r="JD2" i="1" l="1"/>
  <c r="JC3" i="1"/>
  <c r="JE2" i="1" l="1"/>
  <c r="JD3" i="1"/>
  <c r="JE3" i="1" l="1"/>
  <c r="JF2" i="1"/>
  <c r="JF3" i="1" l="1"/>
  <c r="JG2" i="1"/>
  <c r="JH2" i="1" l="1"/>
  <c r="JG3" i="1"/>
  <c r="JI2" i="1" l="1"/>
  <c r="JH3" i="1"/>
  <c r="JJ2" i="1" l="1"/>
  <c r="JI3" i="1"/>
  <c r="JJ3" i="1" l="1"/>
  <c r="JK2" i="1"/>
  <c r="JL2" i="1" l="1"/>
  <c r="JK3" i="1"/>
  <c r="JM2" i="1" l="1"/>
  <c r="JL3" i="1"/>
  <c r="JN2" i="1" l="1"/>
  <c r="JM3" i="1"/>
  <c r="JN3" i="1" l="1"/>
  <c r="JO2" i="1"/>
  <c r="JP2" i="1" l="1"/>
  <c r="JO3" i="1"/>
  <c r="JQ2" i="1" l="1"/>
  <c r="JP3" i="1"/>
  <c r="JQ3" i="1" l="1"/>
  <c r="JR2" i="1"/>
  <c r="JS2" i="1" l="1"/>
  <c r="JR3" i="1"/>
  <c r="JT2" i="1" l="1"/>
  <c r="JS3" i="1"/>
  <c r="JU2" i="1" l="1"/>
  <c r="JT3" i="1"/>
  <c r="JV2" i="1" l="1"/>
  <c r="JU3" i="1"/>
  <c r="JV3" i="1" l="1"/>
  <c r="JW2" i="1"/>
  <c r="JX2" i="1" l="1"/>
  <c r="JW3" i="1"/>
  <c r="JY2" i="1" l="1"/>
  <c r="JX3" i="1"/>
  <c r="JZ2" i="1" l="1"/>
  <c r="JY3" i="1"/>
  <c r="KA2" i="1" l="1"/>
  <c r="JZ3" i="1"/>
  <c r="KB2" i="1" l="1"/>
  <c r="KA3" i="1"/>
  <c r="KC2" i="1" l="1"/>
  <c r="KB3" i="1"/>
  <c r="KD2" i="1" l="1"/>
  <c r="KC3" i="1"/>
  <c r="KE2" i="1" l="1"/>
  <c r="KD3" i="1"/>
  <c r="KF2" i="1" l="1"/>
  <c r="KE3" i="1"/>
  <c r="KF3" i="1" l="1"/>
  <c r="KG2" i="1"/>
  <c r="KH2" i="1" l="1"/>
  <c r="KG3" i="1"/>
  <c r="KI2" i="1" l="1"/>
  <c r="KH3" i="1"/>
  <c r="KI3" i="1" l="1"/>
  <c r="KJ2" i="1"/>
  <c r="KK2" i="1" l="1"/>
  <c r="KJ3" i="1"/>
  <c r="KK3" i="1" l="1"/>
  <c r="KL2" i="1"/>
  <c r="KL3" i="1" l="1"/>
  <c r="KM2" i="1"/>
  <c r="KN2" i="1" l="1"/>
  <c r="KM3" i="1"/>
  <c r="KO2" i="1" l="1"/>
  <c r="KN3" i="1"/>
  <c r="KP2" i="1" l="1"/>
  <c r="KO3" i="1"/>
  <c r="KP3" i="1" l="1"/>
  <c r="KQ2" i="1"/>
  <c r="KR2" i="1" l="1"/>
  <c r="KQ3" i="1"/>
  <c r="KS2" i="1" l="1"/>
  <c r="KR3" i="1"/>
  <c r="KT2" i="1" l="1"/>
  <c r="KS3" i="1"/>
  <c r="KU2" i="1" l="1"/>
  <c r="KT3" i="1"/>
  <c r="KV2" i="1" l="1"/>
  <c r="KU3" i="1"/>
  <c r="KV3" i="1" l="1"/>
  <c r="KW2" i="1"/>
  <c r="KX2" i="1" l="1"/>
  <c r="KW3" i="1"/>
  <c r="KY2" i="1" l="1"/>
  <c r="KX3" i="1"/>
  <c r="KZ2" i="1" l="1"/>
  <c r="KY3" i="1"/>
  <c r="KZ3" i="1" l="1"/>
  <c r="LA2" i="1"/>
  <c r="LB2" i="1" l="1"/>
  <c r="LA3" i="1"/>
  <c r="LB3" i="1" l="1"/>
  <c r="LC2" i="1"/>
  <c r="LC3" i="1" l="1"/>
  <c r="LD2" i="1"/>
  <c r="LE2" i="1" l="1"/>
  <c r="LD3" i="1"/>
  <c r="LE3" i="1" l="1"/>
  <c r="LF2" i="1"/>
  <c r="LF3" i="1" l="1"/>
  <c r="LG2" i="1"/>
  <c r="LH2" i="1" l="1"/>
  <c r="LG3" i="1"/>
  <c r="LH3" i="1" l="1"/>
  <c r="LI2" i="1"/>
  <c r="LJ2" i="1" l="1"/>
  <c r="LI3" i="1"/>
  <c r="LK2" i="1" l="1"/>
  <c r="LJ3" i="1"/>
  <c r="LL2" i="1" l="1"/>
  <c r="LK3" i="1"/>
  <c r="LM2" i="1" l="1"/>
  <c r="LL3" i="1"/>
  <c r="LN2" i="1" l="1"/>
  <c r="LM3" i="1"/>
  <c r="LN3" i="1" l="1"/>
  <c r="LO2" i="1"/>
  <c r="LP2" i="1" l="1"/>
  <c r="LO3" i="1"/>
  <c r="LP3" i="1" l="1"/>
  <c r="LQ2" i="1"/>
  <c r="LR2" i="1" l="1"/>
  <c r="LQ3" i="1"/>
  <c r="LR3" i="1" l="1"/>
  <c r="LS2" i="1"/>
  <c r="LT2" i="1" l="1"/>
  <c r="LS3" i="1"/>
  <c r="LT3" i="1" l="1"/>
  <c r="LU2" i="1"/>
  <c r="LV2" i="1" l="1"/>
  <c r="LU3" i="1"/>
  <c r="LW2" i="1" l="1"/>
  <c r="LV3" i="1"/>
  <c r="LW3" i="1" l="1"/>
  <c r="LX2" i="1"/>
  <c r="LX3" i="1" l="1"/>
  <c r="LY2" i="1"/>
  <c r="LZ2" i="1" l="1"/>
  <c r="LY3" i="1"/>
  <c r="MA2" i="1" l="1"/>
  <c r="LZ3" i="1"/>
  <c r="MB2" i="1" l="1"/>
  <c r="MA3" i="1"/>
  <c r="MB3" i="1" l="1"/>
  <c r="MC2" i="1"/>
  <c r="MC3" i="1" l="1"/>
  <c r="MD2" i="1"/>
  <c r="ME2" i="1" l="1"/>
  <c r="MD3" i="1"/>
  <c r="MF2" i="1" l="1"/>
  <c r="ME3" i="1"/>
  <c r="MG2" i="1" l="1"/>
  <c r="MF3" i="1"/>
  <c r="MG3" i="1" l="1"/>
  <c r="MH2" i="1"/>
  <c r="MI2" i="1" l="1"/>
  <c r="MH3" i="1"/>
  <c r="MJ2" i="1" l="1"/>
  <c r="MI3" i="1"/>
  <c r="MK2" i="1" l="1"/>
  <c r="MJ3" i="1"/>
  <c r="MK3" i="1" l="1"/>
  <c r="ML2" i="1"/>
  <c r="MM2" i="1" l="1"/>
  <c r="ML3" i="1"/>
  <c r="MN2" i="1" l="1"/>
  <c r="MM3" i="1"/>
  <c r="MO2" i="1" l="1"/>
  <c r="MN3" i="1"/>
  <c r="MO3" i="1" l="1"/>
  <c r="MP2" i="1"/>
  <c r="MQ2" i="1" l="1"/>
  <c r="MP3" i="1"/>
  <c r="MR2" i="1" l="1"/>
  <c r="MQ3" i="1"/>
  <c r="MR3" i="1" l="1"/>
  <c r="MS2" i="1"/>
  <c r="MT2" i="1" l="1"/>
  <c r="MS3" i="1"/>
  <c r="MU2" i="1" l="1"/>
  <c r="MT3" i="1"/>
  <c r="MU3" i="1" l="1"/>
  <c r="MV2" i="1"/>
  <c r="MW2" i="1" l="1"/>
  <c r="MV3" i="1"/>
  <c r="MX2" i="1" l="1"/>
  <c r="MW3" i="1"/>
  <c r="MY2" i="1" l="1"/>
  <c r="MX3" i="1"/>
  <c r="MZ2" i="1" l="1"/>
  <c r="MY3" i="1"/>
  <c r="NA2" i="1" l="1"/>
  <c r="MZ3" i="1"/>
  <c r="NA3" i="1" l="1"/>
  <c r="NB2" i="1"/>
  <c r="N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<sst xmlns="http://schemas.openxmlformats.org/spreadsheetml/2006/main" count="2453" uniqueCount="74">
  <si>
    <t>Moyenne semaine</t>
  </si>
  <si>
    <t>Total Centre A</t>
  </si>
  <si>
    <t>A</t>
  </si>
  <si>
    <t>Agent 4</t>
  </si>
  <si>
    <t>Agent 3</t>
  </si>
  <si>
    <t>Agent 2</t>
  </si>
  <si>
    <t>Agent 1</t>
  </si>
  <si>
    <t>Nb postes</t>
  </si>
  <si>
    <t>Année</t>
  </si>
  <si>
    <t>N° semaine</t>
  </si>
  <si>
    <t>NB.J.O</t>
  </si>
  <si>
    <t>Pâques</t>
  </si>
  <si>
    <t>01/01/2023</t>
  </si>
  <si>
    <t>Site 1</t>
  </si>
  <si>
    <t>Bureau A</t>
  </si>
  <si>
    <t>Agent 5</t>
  </si>
  <si>
    <t>Agent 6</t>
  </si>
  <si>
    <t>Agent 7</t>
  </si>
  <si>
    <t>Agent 8</t>
  </si>
  <si>
    <t>S01 - 02/01/23</t>
  </si>
  <si>
    <t>S02 - 09/01/23</t>
  </si>
  <si>
    <t>S03 - 16/01/23</t>
  </si>
  <si>
    <t>S04 - 23/01/23</t>
  </si>
  <si>
    <t>S05 - 30/01/23</t>
  </si>
  <si>
    <t>S06 - 06/02/23</t>
  </si>
  <si>
    <t>S07 - 13/02/23</t>
  </si>
  <si>
    <t>S08 - 20/02/23</t>
  </si>
  <si>
    <t>S09 - 27/02/23</t>
  </si>
  <si>
    <t>S10 - 06/03/23</t>
  </si>
  <si>
    <t>S11 - 13/03/23</t>
  </si>
  <si>
    <t>S12 - 20/03/23</t>
  </si>
  <si>
    <t>S13 - 27/03/23</t>
  </si>
  <si>
    <t>S14 - 03/04/23</t>
  </si>
  <si>
    <t>S15 - 10/04/23</t>
  </si>
  <si>
    <t>S16 - 17/04/23</t>
  </si>
  <si>
    <t>S17 - 24/04/23</t>
  </si>
  <si>
    <t>S18 - 01/05/23</t>
  </si>
  <si>
    <t>S19 - 08/05/23</t>
  </si>
  <si>
    <t>S20 - 15/05/23</t>
  </si>
  <si>
    <t>S21 - 22/05/23</t>
  </si>
  <si>
    <t>S22 - 29/05/23</t>
  </si>
  <si>
    <t>S23 - 05/06/23</t>
  </si>
  <si>
    <t>S24 - 12/06/23</t>
  </si>
  <si>
    <t>S25 - 19/06/23</t>
  </si>
  <si>
    <t>S26 - 26/06/23</t>
  </si>
  <si>
    <t>S27 - 03/07/23</t>
  </si>
  <si>
    <t>S28 - 10/07/23</t>
  </si>
  <si>
    <t>S29 - 17/07/23</t>
  </si>
  <si>
    <t>S30 - 24/07/23</t>
  </si>
  <si>
    <t>S31 - 31/07/23</t>
  </si>
  <si>
    <t>S32 - 07/08/23</t>
  </si>
  <si>
    <t>S33 - 14/08/23</t>
  </si>
  <si>
    <t>S34 - 21/08/23</t>
  </si>
  <si>
    <t>S35 - 28/08/23</t>
  </si>
  <si>
    <t>S36 - 04/09/23</t>
  </si>
  <si>
    <t>S37 - 11/09/23</t>
  </si>
  <si>
    <t>S38 - 18/09/23</t>
  </si>
  <si>
    <t>S39 - 25/09/23</t>
  </si>
  <si>
    <t>S40 - 02/10/23</t>
  </si>
  <si>
    <t>S41 - 09/10/23</t>
  </si>
  <si>
    <t>S42 - 16/10/23</t>
  </si>
  <si>
    <t>S43 - 23/10/23</t>
  </si>
  <si>
    <t>S44 - 30/10/23</t>
  </si>
  <si>
    <t>S45 - 06/11/23</t>
  </si>
  <si>
    <t>S46 - 13/11/23</t>
  </si>
  <si>
    <t>S47 - 20/11/23</t>
  </si>
  <si>
    <t>S48 - 27/11/23</t>
  </si>
  <si>
    <t>S49 - 04/12/23</t>
  </si>
  <si>
    <t>S50 - 11/12/23</t>
  </si>
  <si>
    <t>S51 - 18/12/23</t>
  </si>
  <si>
    <t>S52 - 25/12/23</t>
  </si>
  <si>
    <t>Total centre A</t>
  </si>
  <si>
    <t>Total centre B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</si>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</sst>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"/>
    <numFmt numFmtId="166" formatCode="d/m/yyyy"/>
    <numFmt numFmtId="167" formatCode="[$-F800]dddd\,\ mmmm\ dd&quot;er&quot;\,\ yyyy"/>
    <numFmt numFmtId="168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  <font>
      <sz val="10"/>
      <color theme="1"/>
      <name val="Consolas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rgb="FF0070C0"/>
      <name val="Consola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7" fontId="0" fillId="0" borderId="0" xfId="0" applyNumberFormat="1"/>
    <xf numFmtId="0" fontId="9" fillId="3" borderId="6" xfId="0" applyFont="1" applyFill="1" applyBorder="1"/>
    <xf numFmtId="14" fontId="0" fillId="0" borderId="0" xfId="0" applyNumberFormat="1"/>
    <xf numFmtId="168" fontId="0" fillId="0" borderId="0" xfId="0" applyNumberFormat="1"/>
    <xf numFmtId="168" fontId="10" fillId="4" borderId="6" xfId="0" applyNumberFormat="1" applyFont="1" applyFill="1" applyBorder="1"/>
    <xf numFmtId="168" fontId="11" fillId="5" borderId="6" xfId="0" applyNumberFormat="1" applyFont="1" applyFill="1" applyBorder="1" applyAlignment="1">
      <alignment horizontal="right" vertical="center" indent="1"/>
    </xf>
    <xf numFmtId="168" fontId="12" fillId="6" borderId="6" xfId="0" applyNumberFormat="1" applyFont="1" applyFill="1" applyBorder="1" applyAlignment="1">
      <alignment horizontal="right" vertical="center" indent="1"/>
    </xf>
    <xf numFmtId="168" fontId="11" fillId="5" borderId="6" xfId="0" applyNumberFormat="1" applyFont="1" applyFill="1" applyBorder="1" applyAlignment="1">
      <alignment horizontal="right" vertical="center"/>
    </xf>
    <xf numFmtId="0" fontId="2" fillId="0" borderId="0" xfId="1"/>
    <xf numFmtId="165" fontId="2" fillId="0" borderId="1" xfId="1" applyNumberFormat="1" applyBorder="1"/>
    <xf numFmtId="0" fontId="2" fillId="0" borderId="1" xfId="1" applyBorder="1"/>
    <xf numFmtId="0" fontId="2" fillId="0" borderId="4" xfId="1" applyBorder="1"/>
    <xf numFmtId="0" fontId="2" fillId="0" borderId="7" xfId="1" applyBorder="1"/>
    <xf numFmtId="0" fontId="2" fillId="0" borderId="8" xfId="1" applyBorder="1"/>
    <xf numFmtId="0" fontId="2" fillId="0" borderId="3" xfId="1" applyBorder="1"/>
    <xf numFmtId="0" fontId="2" fillId="0" borderId="2" xfId="1" applyBorder="1"/>
    <xf numFmtId="0" fontId="2" fillId="0" borderId="5" xfId="1" applyBorder="1"/>
    <xf numFmtId="0" fontId="2" fillId="0" borderId="9" xfId="1" applyBorder="1"/>
    <xf numFmtId="0" fontId="1" fillId="0" borderId="1" xfId="1" applyFont="1" applyBorder="1"/>
    <xf numFmtId="0" fontId="13" fillId="0" borderId="0" xfId="1" applyFont="1"/>
    <xf numFmtId="164" fontId="6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166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1" applyFont="1"/>
    <xf numFmtId="0" fontId="2" fillId="0" borderId="9" xfId="1" applyBorder="1" applyAlignment="1">
      <alignment horizontal="center"/>
    </xf>
  </cellXfs>
  <cellStyles count="2">
    <cellStyle name="Normal" xfId="0" builtinId="0"/>
    <cellStyle name="Normal 2" xfId="1" xr:uid="{A3DCA9CD-80D4-4FBD-B29C-C2D1CF77123C}"/>
  </cellStyles>
  <dxfs count="11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numFmt numFmtId="164" formatCode="0.0"/>
    </dxf>
    <dxf>
      <numFmt numFmtId="3" formatCode="#,##0"/>
    </dxf>
    <dxf>
      <font>
        <color auto="1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4" tint="-0.24994659260841701"/>
          <bgColor theme="4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NB29"/>
  <sheetViews>
    <sheetView zoomScale="115" zoomScaleNormal="11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28" sqref="D28"/>
    </sheetView>
  </sheetViews>
  <sheetFormatPr baseColWidth="10" defaultColWidth="11.5546875" defaultRowHeight="14.4" x14ac:dyDescent="0.3"/>
  <cols>
    <col min="1" max="1" width="9.109375" style="1" bestFit="1" customWidth="1"/>
    <col min="2" max="2" width="21.6640625" style="1" bestFit="1" customWidth="1"/>
    <col min="3" max="30" width="3.6640625" style="2" customWidth="1"/>
    <col min="31" max="545" width="3.6640625" style="1" customWidth="1"/>
    <col min="546" max="16384" width="11.5546875" style="1"/>
  </cols>
  <sheetData>
    <row r="1" spans="1:366" x14ac:dyDescent="0.3">
      <c r="A1" s="13"/>
      <c r="B1" s="15">
        <v>44927</v>
      </c>
      <c r="C1" s="42" t="s">
        <v>19</v>
      </c>
      <c r="D1" s="43"/>
      <c r="E1" s="43"/>
      <c r="F1" s="43"/>
      <c r="G1" s="43"/>
      <c r="H1" s="43"/>
      <c r="I1" s="43"/>
      <c r="J1" s="42" t="s">
        <v>20</v>
      </c>
      <c r="K1" s="43"/>
      <c r="L1" s="43"/>
      <c r="M1" s="43"/>
      <c r="N1" s="43"/>
      <c r="O1" s="43"/>
      <c r="P1" s="43"/>
      <c r="Q1" s="42" t="s">
        <v>21</v>
      </c>
      <c r="R1" s="43"/>
      <c r="S1" s="43"/>
      <c r="T1" s="43"/>
      <c r="U1" s="43"/>
      <c r="V1" s="43"/>
      <c r="W1" s="43"/>
      <c r="X1" s="42" t="s">
        <v>22</v>
      </c>
      <c r="Y1" s="43"/>
      <c r="Z1" s="43"/>
      <c r="AA1" s="43"/>
      <c r="AB1" s="43"/>
      <c r="AC1" s="43"/>
      <c r="AD1" s="43"/>
      <c r="AE1" s="42" t="s">
        <v>23</v>
      </c>
      <c r="AF1" s="43"/>
      <c r="AG1" s="43"/>
      <c r="AH1" s="43"/>
      <c r="AI1" s="43"/>
      <c r="AJ1" s="43"/>
      <c r="AK1" s="43"/>
      <c r="AL1" s="42" t="s">
        <v>24</v>
      </c>
      <c r="AM1" s="43"/>
      <c r="AN1" s="43"/>
      <c r="AO1" s="43"/>
      <c r="AP1" s="43"/>
      <c r="AQ1" s="43"/>
      <c r="AR1" s="43"/>
      <c r="AS1" s="42" t="s">
        <v>25</v>
      </c>
      <c r="AT1" s="43"/>
      <c r="AU1" s="43"/>
      <c r="AV1" s="43"/>
      <c r="AW1" s="43"/>
      <c r="AX1" s="43"/>
      <c r="AY1" s="43"/>
      <c r="AZ1" s="42" t="s">
        <v>26</v>
      </c>
      <c r="BA1" s="43"/>
      <c r="BB1" s="43"/>
      <c r="BC1" s="43"/>
      <c r="BD1" s="43"/>
      <c r="BE1" s="43"/>
      <c r="BF1" s="43"/>
      <c r="BG1" s="42" t="s">
        <v>27</v>
      </c>
      <c r="BH1" s="43"/>
      <c r="BI1" s="43"/>
      <c r="BJ1" s="43"/>
      <c r="BK1" s="43"/>
      <c r="BL1" s="43"/>
      <c r="BM1" s="43"/>
      <c r="BN1" s="42" t="s">
        <v>28</v>
      </c>
      <c r="BO1" s="43"/>
      <c r="BP1" s="43"/>
      <c r="BQ1" s="43"/>
      <c r="BR1" s="43"/>
      <c r="BS1" s="43"/>
      <c r="BT1" s="43"/>
      <c r="BU1" s="42" t="s">
        <v>29</v>
      </c>
      <c r="BV1" s="43"/>
      <c r="BW1" s="43"/>
      <c r="BX1" s="43"/>
      <c r="BY1" s="43"/>
      <c r="BZ1" s="43"/>
      <c r="CA1" s="43"/>
      <c r="CB1" s="42" t="s">
        <v>30</v>
      </c>
      <c r="CC1" s="43"/>
      <c r="CD1" s="43"/>
      <c r="CE1" s="43"/>
      <c r="CF1" s="43"/>
      <c r="CG1" s="43"/>
      <c r="CH1" s="43"/>
      <c r="CI1" s="42" t="s">
        <v>31</v>
      </c>
      <c r="CJ1" s="43"/>
      <c r="CK1" s="43"/>
      <c r="CL1" s="43"/>
      <c r="CM1" s="43"/>
      <c r="CN1" s="43"/>
      <c r="CO1" s="43"/>
      <c r="CP1" s="42" t="s">
        <v>32</v>
      </c>
      <c r="CQ1" s="43"/>
      <c r="CR1" s="43"/>
      <c r="CS1" s="43"/>
      <c r="CT1" s="43"/>
      <c r="CU1" s="43"/>
      <c r="CV1" s="43"/>
      <c r="CW1" s="42" t="s">
        <v>33</v>
      </c>
      <c r="CX1" s="43"/>
      <c r="CY1" s="43"/>
      <c r="CZ1" s="43"/>
      <c r="DA1" s="43"/>
      <c r="DB1" s="43"/>
      <c r="DC1" s="43"/>
      <c r="DD1" s="42" t="s">
        <v>34</v>
      </c>
      <c r="DE1" s="43"/>
      <c r="DF1" s="43"/>
      <c r="DG1" s="43"/>
      <c r="DH1" s="43"/>
      <c r="DI1" s="43"/>
      <c r="DJ1" s="43"/>
      <c r="DK1" s="42" t="s">
        <v>35</v>
      </c>
      <c r="DL1" s="43"/>
      <c r="DM1" s="43"/>
      <c r="DN1" s="43"/>
      <c r="DO1" s="43"/>
      <c r="DP1" s="43"/>
      <c r="DQ1" s="43"/>
      <c r="DR1" s="42" t="s">
        <v>36</v>
      </c>
      <c r="DS1" s="43"/>
      <c r="DT1" s="43"/>
      <c r="DU1" s="43"/>
      <c r="DV1" s="43"/>
      <c r="DW1" s="43"/>
      <c r="DX1" s="43"/>
      <c r="DY1" s="42" t="s">
        <v>37</v>
      </c>
      <c r="DZ1" s="43"/>
      <c r="EA1" s="43"/>
      <c r="EB1" s="43"/>
      <c r="EC1" s="43"/>
      <c r="ED1" s="43"/>
      <c r="EE1" s="43"/>
      <c r="EF1" s="42" t="s">
        <v>38</v>
      </c>
      <c r="EG1" s="43"/>
      <c r="EH1" s="43"/>
      <c r="EI1" s="43"/>
      <c r="EJ1" s="43"/>
      <c r="EK1" s="43"/>
      <c r="EL1" s="43"/>
      <c r="EM1" s="42" t="s">
        <v>39</v>
      </c>
      <c r="EN1" s="43"/>
      <c r="EO1" s="43"/>
      <c r="EP1" s="43"/>
      <c r="EQ1" s="43"/>
      <c r="ER1" s="43"/>
      <c r="ES1" s="43"/>
      <c r="ET1" s="42" t="s">
        <v>40</v>
      </c>
      <c r="EU1" s="43"/>
      <c r="EV1" s="43"/>
      <c r="EW1" s="43"/>
      <c r="EX1" s="43"/>
      <c r="EY1" s="43"/>
      <c r="EZ1" s="43"/>
      <c r="FA1" s="42" t="s">
        <v>41</v>
      </c>
      <c r="FB1" s="43"/>
      <c r="FC1" s="43"/>
      <c r="FD1" s="43"/>
      <c r="FE1" s="43"/>
      <c r="FF1" s="43"/>
      <c r="FG1" s="43"/>
      <c r="FH1" s="42" t="s">
        <v>42</v>
      </c>
      <c r="FI1" s="43"/>
      <c r="FJ1" s="43"/>
      <c r="FK1" s="43"/>
      <c r="FL1" s="43"/>
      <c r="FM1" s="43"/>
      <c r="FN1" s="43"/>
      <c r="FO1" s="42" t="s">
        <v>43</v>
      </c>
      <c r="FP1" s="43"/>
      <c r="FQ1" s="43"/>
      <c r="FR1" s="43"/>
      <c r="FS1" s="43"/>
      <c r="FT1" s="43"/>
      <c r="FU1" s="43"/>
      <c r="FV1" s="42" t="s">
        <v>44</v>
      </c>
      <c r="FW1" s="43"/>
      <c r="FX1" s="43"/>
      <c r="FY1" s="43"/>
      <c r="FZ1" s="43"/>
      <c r="GA1" s="43"/>
      <c r="GB1" s="43"/>
      <c r="GC1" s="42" t="s">
        <v>45</v>
      </c>
      <c r="GD1" s="43"/>
      <c r="GE1" s="43"/>
      <c r="GF1" s="43"/>
      <c r="GG1" s="43"/>
      <c r="GH1" s="43"/>
      <c r="GI1" s="43"/>
      <c r="GJ1" s="42" t="s">
        <v>46</v>
      </c>
      <c r="GK1" s="43"/>
      <c r="GL1" s="43"/>
      <c r="GM1" s="43"/>
      <c r="GN1" s="43"/>
      <c r="GO1" s="43"/>
      <c r="GP1" s="43"/>
      <c r="GQ1" s="42" t="s">
        <v>47</v>
      </c>
      <c r="GR1" s="43"/>
      <c r="GS1" s="43"/>
      <c r="GT1" s="43"/>
      <c r="GU1" s="43"/>
      <c r="GV1" s="43"/>
      <c r="GW1" s="43"/>
      <c r="GX1" s="42" t="s">
        <v>48</v>
      </c>
      <c r="GY1" s="43"/>
      <c r="GZ1" s="43"/>
      <c r="HA1" s="43"/>
      <c r="HB1" s="43"/>
      <c r="HC1" s="43"/>
      <c r="HD1" s="43"/>
      <c r="HE1" s="42" t="s">
        <v>49</v>
      </c>
      <c r="HF1" s="43"/>
      <c r="HG1" s="43"/>
      <c r="HH1" s="43"/>
      <c r="HI1" s="43"/>
      <c r="HJ1" s="43"/>
      <c r="HK1" s="43"/>
      <c r="HL1" s="42" t="s">
        <v>50</v>
      </c>
      <c r="HM1" s="43"/>
      <c r="HN1" s="43"/>
      <c r="HO1" s="43"/>
      <c r="HP1" s="43"/>
      <c r="HQ1" s="43"/>
      <c r="HR1" s="43"/>
      <c r="HS1" s="42" t="s">
        <v>51</v>
      </c>
      <c r="HT1" s="43"/>
      <c r="HU1" s="43"/>
      <c r="HV1" s="43"/>
      <c r="HW1" s="43"/>
      <c r="HX1" s="43"/>
      <c r="HY1" s="43"/>
      <c r="HZ1" s="42" t="s">
        <v>52</v>
      </c>
      <c r="IA1" s="43"/>
      <c r="IB1" s="43"/>
      <c r="IC1" s="43"/>
      <c r="ID1" s="43"/>
      <c r="IE1" s="43"/>
      <c r="IF1" s="43"/>
      <c r="IG1" s="42" t="s">
        <v>53</v>
      </c>
      <c r="IH1" s="43"/>
      <c r="II1" s="43"/>
      <c r="IJ1" s="43"/>
      <c r="IK1" s="43"/>
      <c r="IL1" s="43"/>
      <c r="IM1" s="43"/>
      <c r="IN1" s="42" t="s">
        <v>54</v>
      </c>
      <c r="IO1" s="43"/>
      <c r="IP1" s="43"/>
      <c r="IQ1" s="43"/>
      <c r="IR1" s="43"/>
      <c r="IS1" s="43"/>
      <c r="IT1" s="43"/>
      <c r="IU1" s="42" t="s">
        <v>55</v>
      </c>
      <c r="IV1" s="43"/>
      <c r="IW1" s="43"/>
      <c r="IX1" s="43"/>
      <c r="IY1" s="43"/>
      <c r="IZ1" s="43"/>
      <c r="JA1" s="43"/>
      <c r="JB1" s="42" t="s">
        <v>56</v>
      </c>
      <c r="JC1" s="43"/>
      <c r="JD1" s="43"/>
      <c r="JE1" s="43"/>
      <c r="JF1" s="43"/>
      <c r="JG1" s="43"/>
      <c r="JH1" s="43"/>
      <c r="JI1" s="42" t="s">
        <v>57</v>
      </c>
      <c r="JJ1" s="43"/>
      <c r="JK1" s="43"/>
      <c r="JL1" s="43"/>
      <c r="JM1" s="43"/>
      <c r="JN1" s="43"/>
      <c r="JO1" s="43"/>
      <c r="JP1" s="42" t="s">
        <v>58</v>
      </c>
      <c r="JQ1" s="43"/>
      <c r="JR1" s="43"/>
      <c r="JS1" s="43"/>
      <c r="JT1" s="43"/>
      <c r="JU1" s="43"/>
      <c r="JV1" s="43"/>
      <c r="JW1" s="42" t="s">
        <v>59</v>
      </c>
      <c r="JX1" s="43"/>
      <c r="JY1" s="43"/>
      <c r="JZ1" s="43"/>
      <c r="KA1" s="43"/>
      <c r="KB1" s="43"/>
      <c r="KC1" s="43"/>
      <c r="KD1" s="42" t="s">
        <v>60</v>
      </c>
      <c r="KE1" s="43"/>
      <c r="KF1" s="43"/>
      <c r="KG1" s="43"/>
      <c r="KH1" s="43"/>
      <c r="KI1" s="43"/>
      <c r="KJ1" s="43"/>
      <c r="KK1" s="42" t="s">
        <v>61</v>
      </c>
      <c r="KL1" s="43"/>
      <c r="KM1" s="43"/>
      <c r="KN1" s="43"/>
      <c r="KO1" s="43"/>
      <c r="KP1" s="43"/>
      <c r="KQ1" s="43"/>
      <c r="KR1" s="42" t="s">
        <v>62</v>
      </c>
      <c r="KS1" s="43"/>
      <c r="KT1" s="43"/>
      <c r="KU1" s="43"/>
      <c r="KV1" s="43"/>
      <c r="KW1" s="43"/>
      <c r="KX1" s="43"/>
      <c r="KY1" s="42" t="s">
        <v>63</v>
      </c>
      <c r="KZ1" s="43"/>
      <c r="LA1" s="43"/>
      <c r="LB1" s="43"/>
      <c r="LC1" s="43"/>
      <c r="LD1" s="43"/>
      <c r="LE1" s="43"/>
      <c r="LF1" s="42" t="s">
        <v>64</v>
      </c>
      <c r="LG1" s="43"/>
      <c r="LH1" s="43"/>
      <c r="LI1" s="43"/>
      <c r="LJ1" s="43"/>
      <c r="LK1" s="43"/>
      <c r="LL1" s="43"/>
      <c r="LM1" s="42" t="s">
        <v>65</v>
      </c>
      <c r="LN1" s="43"/>
      <c r="LO1" s="43"/>
      <c r="LP1" s="43"/>
      <c r="LQ1" s="43"/>
      <c r="LR1" s="43"/>
      <c r="LS1" s="43"/>
      <c r="LT1" s="42" t="s">
        <v>66</v>
      </c>
      <c r="LU1" s="43"/>
      <c r="LV1" s="43"/>
      <c r="LW1" s="43"/>
      <c r="LX1" s="43"/>
      <c r="LY1" s="43"/>
      <c r="LZ1" s="43"/>
      <c r="MA1" s="42" t="s">
        <v>67</v>
      </c>
      <c r="MB1" s="43"/>
      <c r="MC1" s="43"/>
      <c r="MD1" s="43"/>
      <c r="ME1" s="43"/>
      <c r="MF1" s="43"/>
      <c r="MG1" s="43"/>
      <c r="MH1" s="42" t="s">
        <v>68</v>
      </c>
      <c r="MI1" s="43"/>
      <c r="MJ1" s="43"/>
      <c r="MK1" s="43"/>
      <c r="ML1" s="43"/>
      <c r="MM1" s="43"/>
      <c r="MN1" s="43"/>
      <c r="MO1" s="42" t="s">
        <v>69</v>
      </c>
      <c r="MP1" s="43"/>
      <c r="MQ1" s="43"/>
      <c r="MR1" s="43"/>
      <c r="MS1" s="43"/>
      <c r="MT1" s="43"/>
      <c r="MU1" s="43"/>
      <c r="MV1" s="42" t="s">
        <v>70</v>
      </c>
      <c r="MW1" s="43"/>
      <c r="MX1" s="43"/>
      <c r="MY1" s="43"/>
      <c r="MZ1" s="43"/>
      <c r="NA1" s="43"/>
      <c r="NB1" s="43"/>
    </row>
    <row r="2" spans="1:366" x14ac:dyDescent="0.3">
      <c r="A2" s="44" t="s">
        <v>13</v>
      </c>
      <c r="B2" s="45"/>
      <c r="C2" s="14">
        <v>44928</v>
      </c>
      <c r="D2" s="14">
        <f t="shared" ref="D2:BO2" si="0">C2+1</f>
        <v>44929</v>
      </c>
      <c r="E2" s="14">
        <f t="shared" si="0"/>
        <v>44930</v>
      </c>
      <c r="F2" s="14">
        <f t="shared" si="0"/>
        <v>44931</v>
      </c>
      <c r="G2" s="14">
        <f t="shared" si="0"/>
        <v>44932</v>
      </c>
      <c r="H2" s="14">
        <f t="shared" si="0"/>
        <v>44933</v>
      </c>
      <c r="I2" s="14">
        <f t="shared" si="0"/>
        <v>44934</v>
      </c>
      <c r="J2" s="14">
        <f t="shared" si="0"/>
        <v>44935</v>
      </c>
      <c r="K2" s="14">
        <f t="shared" si="0"/>
        <v>44936</v>
      </c>
      <c r="L2" s="14">
        <f t="shared" si="0"/>
        <v>44937</v>
      </c>
      <c r="M2" s="14">
        <f t="shared" si="0"/>
        <v>44938</v>
      </c>
      <c r="N2" s="14">
        <f t="shared" si="0"/>
        <v>44939</v>
      </c>
      <c r="O2" s="14">
        <f t="shared" si="0"/>
        <v>44940</v>
      </c>
      <c r="P2" s="14">
        <f t="shared" si="0"/>
        <v>44941</v>
      </c>
      <c r="Q2" s="14">
        <f t="shared" si="0"/>
        <v>44942</v>
      </c>
      <c r="R2" s="14">
        <f t="shared" si="0"/>
        <v>44943</v>
      </c>
      <c r="S2" s="14">
        <f t="shared" si="0"/>
        <v>44944</v>
      </c>
      <c r="T2" s="14">
        <f t="shared" si="0"/>
        <v>44945</v>
      </c>
      <c r="U2" s="14">
        <f t="shared" si="0"/>
        <v>44946</v>
      </c>
      <c r="V2" s="14">
        <f t="shared" si="0"/>
        <v>44947</v>
      </c>
      <c r="W2" s="14">
        <f t="shared" si="0"/>
        <v>44948</v>
      </c>
      <c r="X2" s="14">
        <f t="shared" si="0"/>
        <v>44949</v>
      </c>
      <c r="Y2" s="14">
        <f t="shared" si="0"/>
        <v>44950</v>
      </c>
      <c r="Z2" s="14">
        <f t="shared" si="0"/>
        <v>44951</v>
      </c>
      <c r="AA2" s="14">
        <f t="shared" si="0"/>
        <v>44952</v>
      </c>
      <c r="AB2" s="14">
        <f t="shared" si="0"/>
        <v>44953</v>
      </c>
      <c r="AC2" s="14">
        <f t="shared" si="0"/>
        <v>44954</v>
      </c>
      <c r="AD2" s="14">
        <f t="shared" si="0"/>
        <v>44955</v>
      </c>
      <c r="AE2" s="14">
        <f t="shared" si="0"/>
        <v>44956</v>
      </c>
      <c r="AF2" s="14">
        <f t="shared" si="0"/>
        <v>44957</v>
      </c>
      <c r="AG2" s="14">
        <f t="shared" si="0"/>
        <v>44958</v>
      </c>
      <c r="AH2" s="14">
        <f t="shared" si="0"/>
        <v>44959</v>
      </c>
      <c r="AI2" s="14">
        <f t="shared" si="0"/>
        <v>44960</v>
      </c>
      <c r="AJ2" s="14">
        <f t="shared" si="0"/>
        <v>44961</v>
      </c>
      <c r="AK2" s="14">
        <f t="shared" si="0"/>
        <v>44962</v>
      </c>
      <c r="AL2" s="14">
        <f t="shared" si="0"/>
        <v>44963</v>
      </c>
      <c r="AM2" s="14">
        <f t="shared" si="0"/>
        <v>44964</v>
      </c>
      <c r="AN2" s="14">
        <f t="shared" si="0"/>
        <v>44965</v>
      </c>
      <c r="AO2" s="14">
        <f t="shared" si="0"/>
        <v>44966</v>
      </c>
      <c r="AP2" s="14">
        <f t="shared" si="0"/>
        <v>44967</v>
      </c>
      <c r="AQ2" s="14">
        <f t="shared" si="0"/>
        <v>44968</v>
      </c>
      <c r="AR2" s="14">
        <f t="shared" si="0"/>
        <v>44969</v>
      </c>
      <c r="AS2" s="14">
        <f t="shared" si="0"/>
        <v>44970</v>
      </c>
      <c r="AT2" s="14">
        <f t="shared" si="0"/>
        <v>44971</v>
      </c>
      <c r="AU2" s="14">
        <f t="shared" si="0"/>
        <v>44972</v>
      </c>
      <c r="AV2" s="14">
        <f t="shared" si="0"/>
        <v>44973</v>
      </c>
      <c r="AW2" s="14">
        <f t="shared" si="0"/>
        <v>44974</v>
      </c>
      <c r="AX2" s="14">
        <f t="shared" si="0"/>
        <v>44975</v>
      </c>
      <c r="AY2" s="14">
        <f t="shared" si="0"/>
        <v>44976</v>
      </c>
      <c r="AZ2" s="14">
        <f t="shared" si="0"/>
        <v>44977</v>
      </c>
      <c r="BA2" s="14">
        <f t="shared" si="0"/>
        <v>44978</v>
      </c>
      <c r="BB2" s="14">
        <f t="shared" si="0"/>
        <v>44979</v>
      </c>
      <c r="BC2" s="14">
        <f t="shared" si="0"/>
        <v>44980</v>
      </c>
      <c r="BD2" s="14">
        <f t="shared" si="0"/>
        <v>44981</v>
      </c>
      <c r="BE2" s="14">
        <f t="shared" si="0"/>
        <v>44982</v>
      </c>
      <c r="BF2" s="14">
        <f t="shared" si="0"/>
        <v>44983</v>
      </c>
      <c r="BG2" s="14">
        <f t="shared" si="0"/>
        <v>44984</v>
      </c>
      <c r="BH2" s="14">
        <f t="shared" si="0"/>
        <v>44985</v>
      </c>
      <c r="BI2" s="14">
        <f t="shared" si="0"/>
        <v>44986</v>
      </c>
      <c r="BJ2" s="14">
        <f t="shared" si="0"/>
        <v>44987</v>
      </c>
      <c r="BK2" s="14">
        <f t="shared" si="0"/>
        <v>44988</v>
      </c>
      <c r="BL2" s="14">
        <f t="shared" si="0"/>
        <v>44989</v>
      </c>
      <c r="BM2" s="14">
        <f t="shared" si="0"/>
        <v>44990</v>
      </c>
      <c r="BN2" s="14">
        <f t="shared" si="0"/>
        <v>44991</v>
      </c>
      <c r="BO2" s="14">
        <f t="shared" si="0"/>
        <v>44992</v>
      </c>
      <c r="BP2" s="14">
        <f t="shared" ref="BP2:EA2" si="1">BO2+1</f>
        <v>44993</v>
      </c>
      <c r="BQ2" s="14">
        <f t="shared" si="1"/>
        <v>44994</v>
      </c>
      <c r="BR2" s="14">
        <f t="shared" si="1"/>
        <v>44995</v>
      </c>
      <c r="BS2" s="14">
        <f t="shared" si="1"/>
        <v>44996</v>
      </c>
      <c r="BT2" s="14">
        <f t="shared" si="1"/>
        <v>44997</v>
      </c>
      <c r="BU2" s="14">
        <f t="shared" si="1"/>
        <v>44998</v>
      </c>
      <c r="BV2" s="14">
        <f t="shared" si="1"/>
        <v>44999</v>
      </c>
      <c r="BW2" s="14">
        <f t="shared" si="1"/>
        <v>45000</v>
      </c>
      <c r="BX2" s="14">
        <f t="shared" si="1"/>
        <v>45001</v>
      </c>
      <c r="BY2" s="14">
        <f t="shared" si="1"/>
        <v>45002</v>
      </c>
      <c r="BZ2" s="14">
        <f t="shared" si="1"/>
        <v>45003</v>
      </c>
      <c r="CA2" s="14">
        <f t="shared" si="1"/>
        <v>45004</v>
      </c>
      <c r="CB2" s="14">
        <f t="shared" si="1"/>
        <v>45005</v>
      </c>
      <c r="CC2" s="14">
        <f t="shared" si="1"/>
        <v>45006</v>
      </c>
      <c r="CD2" s="14">
        <f t="shared" si="1"/>
        <v>45007</v>
      </c>
      <c r="CE2" s="14">
        <f t="shared" si="1"/>
        <v>45008</v>
      </c>
      <c r="CF2" s="14">
        <f t="shared" si="1"/>
        <v>45009</v>
      </c>
      <c r="CG2" s="14">
        <f t="shared" si="1"/>
        <v>45010</v>
      </c>
      <c r="CH2" s="14">
        <f t="shared" si="1"/>
        <v>45011</v>
      </c>
      <c r="CI2" s="14">
        <f t="shared" si="1"/>
        <v>45012</v>
      </c>
      <c r="CJ2" s="14">
        <f t="shared" si="1"/>
        <v>45013</v>
      </c>
      <c r="CK2" s="14">
        <f t="shared" si="1"/>
        <v>45014</v>
      </c>
      <c r="CL2" s="14">
        <f t="shared" si="1"/>
        <v>45015</v>
      </c>
      <c r="CM2" s="14">
        <f t="shared" si="1"/>
        <v>45016</v>
      </c>
      <c r="CN2" s="14">
        <f t="shared" si="1"/>
        <v>45017</v>
      </c>
      <c r="CO2" s="14">
        <f t="shared" si="1"/>
        <v>45018</v>
      </c>
      <c r="CP2" s="14">
        <f t="shared" si="1"/>
        <v>45019</v>
      </c>
      <c r="CQ2" s="14">
        <f t="shared" si="1"/>
        <v>45020</v>
      </c>
      <c r="CR2" s="14">
        <f t="shared" si="1"/>
        <v>45021</v>
      </c>
      <c r="CS2" s="14">
        <f t="shared" si="1"/>
        <v>45022</v>
      </c>
      <c r="CT2" s="14">
        <f t="shared" si="1"/>
        <v>45023</v>
      </c>
      <c r="CU2" s="14">
        <f t="shared" si="1"/>
        <v>45024</v>
      </c>
      <c r="CV2" s="14">
        <f t="shared" si="1"/>
        <v>45025</v>
      </c>
      <c r="CW2" s="14">
        <f t="shared" si="1"/>
        <v>45026</v>
      </c>
      <c r="CX2" s="14">
        <f t="shared" si="1"/>
        <v>45027</v>
      </c>
      <c r="CY2" s="14">
        <f t="shared" si="1"/>
        <v>45028</v>
      </c>
      <c r="CZ2" s="14">
        <f t="shared" si="1"/>
        <v>45029</v>
      </c>
      <c r="DA2" s="14">
        <f t="shared" si="1"/>
        <v>45030</v>
      </c>
      <c r="DB2" s="14">
        <f t="shared" si="1"/>
        <v>45031</v>
      </c>
      <c r="DC2" s="14">
        <f t="shared" si="1"/>
        <v>45032</v>
      </c>
      <c r="DD2" s="14">
        <f t="shared" si="1"/>
        <v>45033</v>
      </c>
      <c r="DE2" s="14">
        <f t="shared" si="1"/>
        <v>45034</v>
      </c>
      <c r="DF2" s="14">
        <f t="shared" si="1"/>
        <v>45035</v>
      </c>
      <c r="DG2" s="14">
        <f t="shared" si="1"/>
        <v>45036</v>
      </c>
      <c r="DH2" s="14">
        <f t="shared" si="1"/>
        <v>45037</v>
      </c>
      <c r="DI2" s="14">
        <f t="shared" si="1"/>
        <v>45038</v>
      </c>
      <c r="DJ2" s="14">
        <f t="shared" si="1"/>
        <v>45039</v>
      </c>
      <c r="DK2" s="14">
        <f t="shared" si="1"/>
        <v>45040</v>
      </c>
      <c r="DL2" s="14">
        <f t="shared" si="1"/>
        <v>45041</v>
      </c>
      <c r="DM2" s="14">
        <f t="shared" si="1"/>
        <v>45042</v>
      </c>
      <c r="DN2" s="14">
        <f t="shared" si="1"/>
        <v>45043</v>
      </c>
      <c r="DO2" s="14">
        <f t="shared" si="1"/>
        <v>45044</v>
      </c>
      <c r="DP2" s="14">
        <f t="shared" si="1"/>
        <v>45045</v>
      </c>
      <c r="DQ2" s="14">
        <f t="shared" si="1"/>
        <v>45046</v>
      </c>
      <c r="DR2" s="14">
        <f t="shared" si="1"/>
        <v>45047</v>
      </c>
      <c r="DS2" s="14">
        <f t="shared" si="1"/>
        <v>45048</v>
      </c>
      <c r="DT2" s="14">
        <f t="shared" si="1"/>
        <v>45049</v>
      </c>
      <c r="DU2" s="14">
        <f t="shared" si="1"/>
        <v>45050</v>
      </c>
      <c r="DV2" s="14">
        <f t="shared" si="1"/>
        <v>45051</v>
      </c>
      <c r="DW2" s="14">
        <f t="shared" si="1"/>
        <v>45052</v>
      </c>
      <c r="DX2" s="14">
        <f t="shared" si="1"/>
        <v>45053</v>
      </c>
      <c r="DY2" s="14">
        <f t="shared" si="1"/>
        <v>45054</v>
      </c>
      <c r="DZ2" s="14">
        <f t="shared" si="1"/>
        <v>45055</v>
      </c>
      <c r="EA2" s="14">
        <f t="shared" si="1"/>
        <v>45056</v>
      </c>
      <c r="EB2" s="14">
        <f t="shared" ref="EB2:GM2" si="2">EA2+1</f>
        <v>45057</v>
      </c>
      <c r="EC2" s="14">
        <f t="shared" si="2"/>
        <v>45058</v>
      </c>
      <c r="ED2" s="14">
        <f t="shared" si="2"/>
        <v>45059</v>
      </c>
      <c r="EE2" s="14">
        <f t="shared" si="2"/>
        <v>45060</v>
      </c>
      <c r="EF2" s="14">
        <f t="shared" si="2"/>
        <v>45061</v>
      </c>
      <c r="EG2" s="14">
        <f t="shared" si="2"/>
        <v>45062</v>
      </c>
      <c r="EH2" s="14">
        <f t="shared" si="2"/>
        <v>45063</v>
      </c>
      <c r="EI2" s="14">
        <f t="shared" si="2"/>
        <v>45064</v>
      </c>
      <c r="EJ2" s="14">
        <f t="shared" si="2"/>
        <v>45065</v>
      </c>
      <c r="EK2" s="14">
        <f t="shared" si="2"/>
        <v>45066</v>
      </c>
      <c r="EL2" s="14">
        <f t="shared" si="2"/>
        <v>45067</v>
      </c>
      <c r="EM2" s="14">
        <f t="shared" si="2"/>
        <v>45068</v>
      </c>
      <c r="EN2" s="14">
        <f t="shared" si="2"/>
        <v>45069</v>
      </c>
      <c r="EO2" s="14">
        <f t="shared" si="2"/>
        <v>45070</v>
      </c>
      <c r="EP2" s="14">
        <f t="shared" si="2"/>
        <v>45071</v>
      </c>
      <c r="EQ2" s="14">
        <f t="shared" si="2"/>
        <v>45072</v>
      </c>
      <c r="ER2" s="14">
        <f t="shared" si="2"/>
        <v>45073</v>
      </c>
      <c r="ES2" s="14">
        <f t="shared" si="2"/>
        <v>45074</v>
      </c>
      <c r="ET2" s="14">
        <f t="shared" si="2"/>
        <v>45075</v>
      </c>
      <c r="EU2" s="14">
        <f t="shared" si="2"/>
        <v>45076</v>
      </c>
      <c r="EV2" s="14">
        <f t="shared" si="2"/>
        <v>45077</v>
      </c>
      <c r="EW2" s="14">
        <f t="shared" si="2"/>
        <v>45078</v>
      </c>
      <c r="EX2" s="14">
        <f t="shared" si="2"/>
        <v>45079</v>
      </c>
      <c r="EY2" s="14">
        <f t="shared" si="2"/>
        <v>45080</v>
      </c>
      <c r="EZ2" s="14">
        <f t="shared" si="2"/>
        <v>45081</v>
      </c>
      <c r="FA2" s="14">
        <f t="shared" si="2"/>
        <v>45082</v>
      </c>
      <c r="FB2" s="14">
        <f t="shared" si="2"/>
        <v>45083</v>
      </c>
      <c r="FC2" s="14">
        <f t="shared" si="2"/>
        <v>45084</v>
      </c>
      <c r="FD2" s="14">
        <f t="shared" si="2"/>
        <v>45085</v>
      </c>
      <c r="FE2" s="14">
        <f t="shared" si="2"/>
        <v>45086</v>
      </c>
      <c r="FF2" s="14">
        <f t="shared" si="2"/>
        <v>45087</v>
      </c>
      <c r="FG2" s="14">
        <f t="shared" si="2"/>
        <v>45088</v>
      </c>
      <c r="FH2" s="14">
        <f t="shared" si="2"/>
        <v>45089</v>
      </c>
      <c r="FI2" s="14">
        <f t="shared" si="2"/>
        <v>45090</v>
      </c>
      <c r="FJ2" s="14">
        <f t="shared" si="2"/>
        <v>45091</v>
      </c>
      <c r="FK2" s="14">
        <f t="shared" si="2"/>
        <v>45092</v>
      </c>
      <c r="FL2" s="14">
        <f t="shared" si="2"/>
        <v>45093</v>
      </c>
      <c r="FM2" s="14">
        <f t="shared" si="2"/>
        <v>45094</v>
      </c>
      <c r="FN2" s="14">
        <f t="shared" si="2"/>
        <v>45095</v>
      </c>
      <c r="FO2" s="14">
        <f t="shared" si="2"/>
        <v>45096</v>
      </c>
      <c r="FP2" s="14">
        <f t="shared" si="2"/>
        <v>45097</v>
      </c>
      <c r="FQ2" s="14">
        <f t="shared" si="2"/>
        <v>45098</v>
      </c>
      <c r="FR2" s="14">
        <f t="shared" si="2"/>
        <v>45099</v>
      </c>
      <c r="FS2" s="14">
        <f t="shared" si="2"/>
        <v>45100</v>
      </c>
      <c r="FT2" s="14">
        <f t="shared" si="2"/>
        <v>45101</v>
      </c>
      <c r="FU2" s="14">
        <f t="shared" si="2"/>
        <v>45102</v>
      </c>
      <c r="FV2" s="14">
        <f t="shared" si="2"/>
        <v>45103</v>
      </c>
      <c r="FW2" s="14">
        <f t="shared" si="2"/>
        <v>45104</v>
      </c>
      <c r="FX2" s="14">
        <f t="shared" si="2"/>
        <v>45105</v>
      </c>
      <c r="FY2" s="14">
        <f t="shared" si="2"/>
        <v>45106</v>
      </c>
      <c r="FZ2" s="14">
        <f t="shared" si="2"/>
        <v>45107</v>
      </c>
      <c r="GA2" s="14">
        <f t="shared" si="2"/>
        <v>45108</v>
      </c>
      <c r="GB2" s="14">
        <f t="shared" si="2"/>
        <v>45109</v>
      </c>
      <c r="GC2" s="14">
        <f t="shared" si="2"/>
        <v>45110</v>
      </c>
      <c r="GD2" s="14">
        <f t="shared" si="2"/>
        <v>45111</v>
      </c>
      <c r="GE2" s="14">
        <f t="shared" si="2"/>
        <v>45112</v>
      </c>
      <c r="GF2" s="14">
        <f t="shared" si="2"/>
        <v>45113</v>
      </c>
      <c r="GG2" s="14">
        <f t="shared" si="2"/>
        <v>45114</v>
      </c>
      <c r="GH2" s="14">
        <f t="shared" si="2"/>
        <v>45115</v>
      </c>
      <c r="GI2" s="14">
        <f t="shared" si="2"/>
        <v>45116</v>
      </c>
      <c r="GJ2" s="14">
        <f t="shared" si="2"/>
        <v>45117</v>
      </c>
      <c r="GK2" s="14">
        <f t="shared" si="2"/>
        <v>45118</v>
      </c>
      <c r="GL2" s="14">
        <f t="shared" si="2"/>
        <v>45119</v>
      </c>
      <c r="GM2" s="14">
        <f t="shared" si="2"/>
        <v>45120</v>
      </c>
      <c r="GN2" s="14">
        <f t="shared" ref="GN2:IY2" si="3">GM2+1</f>
        <v>45121</v>
      </c>
      <c r="GO2" s="14">
        <f t="shared" si="3"/>
        <v>45122</v>
      </c>
      <c r="GP2" s="14">
        <f t="shared" si="3"/>
        <v>45123</v>
      </c>
      <c r="GQ2" s="14">
        <f t="shared" si="3"/>
        <v>45124</v>
      </c>
      <c r="GR2" s="14">
        <f t="shared" si="3"/>
        <v>45125</v>
      </c>
      <c r="GS2" s="14">
        <f t="shared" si="3"/>
        <v>45126</v>
      </c>
      <c r="GT2" s="14">
        <f t="shared" si="3"/>
        <v>45127</v>
      </c>
      <c r="GU2" s="14">
        <f t="shared" si="3"/>
        <v>45128</v>
      </c>
      <c r="GV2" s="14">
        <f t="shared" si="3"/>
        <v>45129</v>
      </c>
      <c r="GW2" s="14">
        <f t="shared" si="3"/>
        <v>45130</v>
      </c>
      <c r="GX2" s="14">
        <f t="shared" si="3"/>
        <v>45131</v>
      </c>
      <c r="GY2" s="14">
        <f t="shared" si="3"/>
        <v>45132</v>
      </c>
      <c r="GZ2" s="14">
        <f t="shared" si="3"/>
        <v>45133</v>
      </c>
      <c r="HA2" s="14">
        <f t="shared" si="3"/>
        <v>45134</v>
      </c>
      <c r="HB2" s="14">
        <f t="shared" si="3"/>
        <v>45135</v>
      </c>
      <c r="HC2" s="14">
        <f t="shared" si="3"/>
        <v>45136</v>
      </c>
      <c r="HD2" s="14">
        <f t="shared" si="3"/>
        <v>45137</v>
      </c>
      <c r="HE2" s="14">
        <f t="shared" si="3"/>
        <v>45138</v>
      </c>
      <c r="HF2" s="14">
        <f t="shared" si="3"/>
        <v>45139</v>
      </c>
      <c r="HG2" s="14">
        <f t="shared" si="3"/>
        <v>45140</v>
      </c>
      <c r="HH2" s="14">
        <f t="shared" si="3"/>
        <v>45141</v>
      </c>
      <c r="HI2" s="14">
        <f t="shared" si="3"/>
        <v>45142</v>
      </c>
      <c r="HJ2" s="14">
        <f t="shared" si="3"/>
        <v>45143</v>
      </c>
      <c r="HK2" s="14">
        <f t="shared" si="3"/>
        <v>45144</v>
      </c>
      <c r="HL2" s="14">
        <f t="shared" si="3"/>
        <v>45145</v>
      </c>
      <c r="HM2" s="14">
        <f t="shared" si="3"/>
        <v>45146</v>
      </c>
      <c r="HN2" s="14">
        <f t="shared" si="3"/>
        <v>45147</v>
      </c>
      <c r="HO2" s="14">
        <f t="shared" si="3"/>
        <v>45148</v>
      </c>
      <c r="HP2" s="14">
        <f t="shared" si="3"/>
        <v>45149</v>
      </c>
      <c r="HQ2" s="14">
        <f t="shared" si="3"/>
        <v>45150</v>
      </c>
      <c r="HR2" s="14">
        <f t="shared" si="3"/>
        <v>45151</v>
      </c>
      <c r="HS2" s="14">
        <f t="shared" si="3"/>
        <v>45152</v>
      </c>
      <c r="HT2" s="14">
        <f t="shared" si="3"/>
        <v>45153</v>
      </c>
      <c r="HU2" s="14">
        <f t="shared" si="3"/>
        <v>45154</v>
      </c>
      <c r="HV2" s="14">
        <f t="shared" si="3"/>
        <v>45155</v>
      </c>
      <c r="HW2" s="14">
        <f t="shared" si="3"/>
        <v>45156</v>
      </c>
      <c r="HX2" s="14">
        <f t="shared" si="3"/>
        <v>45157</v>
      </c>
      <c r="HY2" s="14">
        <f t="shared" si="3"/>
        <v>45158</v>
      </c>
      <c r="HZ2" s="14">
        <f t="shared" si="3"/>
        <v>45159</v>
      </c>
      <c r="IA2" s="14">
        <f t="shared" si="3"/>
        <v>45160</v>
      </c>
      <c r="IB2" s="14">
        <f t="shared" si="3"/>
        <v>45161</v>
      </c>
      <c r="IC2" s="14">
        <f t="shared" si="3"/>
        <v>45162</v>
      </c>
      <c r="ID2" s="14">
        <f t="shared" si="3"/>
        <v>45163</v>
      </c>
      <c r="IE2" s="14">
        <f t="shared" si="3"/>
        <v>45164</v>
      </c>
      <c r="IF2" s="14">
        <f t="shared" si="3"/>
        <v>45165</v>
      </c>
      <c r="IG2" s="14">
        <f t="shared" si="3"/>
        <v>45166</v>
      </c>
      <c r="IH2" s="14">
        <f t="shared" si="3"/>
        <v>45167</v>
      </c>
      <c r="II2" s="14">
        <f t="shared" si="3"/>
        <v>45168</v>
      </c>
      <c r="IJ2" s="14">
        <f t="shared" si="3"/>
        <v>45169</v>
      </c>
      <c r="IK2" s="14">
        <f t="shared" si="3"/>
        <v>45170</v>
      </c>
      <c r="IL2" s="14">
        <f t="shared" si="3"/>
        <v>45171</v>
      </c>
      <c r="IM2" s="14">
        <f t="shared" si="3"/>
        <v>45172</v>
      </c>
      <c r="IN2" s="14">
        <f t="shared" si="3"/>
        <v>45173</v>
      </c>
      <c r="IO2" s="14">
        <f t="shared" si="3"/>
        <v>45174</v>
      </c>
      <c r="IP2" s="14">
        <f t="shared" si="3"/>
        <v>45175</v>
      </c>
      <c r="IQ2" s="14">
        <f t="shared" si="3"/>
        <v>45176</v>
      </c>
      <c r="IR2" s="14">
        <f t="shared" si="3"/>
        <v>45177</v>
      </c>
      <c r="IS2" s="14">
        <f t="shared" si="3"/>
        <v>45178</v>
      </c>
      <c r="IT2" s="14">
        <f t="shared" si="3"/>
        <v>45179</v>
      </c>
      <c r="IU2" s="14">
        <f t="shared" si="3"/>
        <v>45180</v>
      </c>
      <c r="IV2" s="14">
        <f t="shared" si="3"/>
        <v>45181</v>
      </c>
      <c r="IW2" s="14">
        <f t="shared" si="3"/>
        <v>45182</v>
      </c>
      <c r="IX2" s="14">
        <f t="shared" si="3"/>
        <v>45183</v>
      </c>
      <c r="IY2" s="14">
        <f t="shared" si="3"/>
        <v>45184</v>
      </c>
      <c r="IZ2" s="14">
        <f t="shared" ref="IZ2:LK2" si="4">IY2+1</f>
        <v>45185</v>
      </c>
      <c r="JA2" s="14">
        <f t="shared" si="4"/>
        <v>45186</v>
      </c>
      <c r="JB2" s="14">
        <f t="shared" si="4"/>
        <v>45187</v>
      </c>
      <c r="JC2" s="14">
        <f t="shared" si="4"/>
        <v>45188</v>
      </c>
      <c r="JD2" s="14">
        <f t="shared" si="4"/>
        <v>45189</v>
      </c>
      <c r="JE2" s="14">
        <f t="shared" si="4"/>
        <v>45190</v>
      </c>
      <c r="JF2" s="14">
        <f t="shared" si="4"/>
        <v>45191</v>
      </c>
      <c r="JG2" s="14">
        <f t="shared" si="4"/>
        <v>45192</v>
      </c>
      <c r="JH2" s="14">
        <f t="shared" si="4"/>
        <v>45193</v>
      </c>
      <c r="JI2" s="14">
        <f t="shared" si="4"/>
        <v>45194</v>
      </c>
      <c r="JJ2" s="14">
        <f t="shared" si="4"/>
        <v>45195</v>
      </c>
      <c r="JK2" s="14">
        <f t="shared" si="4"/>
        <v>45196</v>
      </c>
      <c r="JL2" s="14">
        <f t="shared" si="4"/>
        <v>45197</v>
      </c>
      <c r="JM2" s="14">
        <f t="shared" si="4"/>
        <v>45198</v>
      </c>
      <c r="JN2" s="14">
        <f t="shared" si="4"/>
        <v>45199</v>
      </c>
      <c r="JO2" s="14">
        <f t="shared" si="4"/>
        <v>45200</v>
      </c>
      <c r="JP2" s="14">
        <f t="shared" si="4"/>
        <v>45201</v>
      </c>
      <c r="JQ2" s="14">
        <f t="shared" si="4"/>
        <v>45202</v>
      </c>
      <c r="JR2" s="14">
        <f t="shared" si="4"/>
        <v>45203</v>
      </c>
      <c r="JS2" s="14">
        <f t="shared" si="4"/>
        <v>45204</v>
      </c>
      <c r="JT2" s="14">
        <f t="shared" si="4"/>
        <v>45205</v>
      </c>
      <c r="JU2" s="14">
        <f t="shared" si="4"/>
        <v>45206</v>
      </c>
      <c r="JV2" s="14">
        <f t="shared" si="4"/>
        <v>45207</v>
      </c>
      <c r="JW2" s="14">
        <f t="shared" si="4"/>
        <v>45208</v>
      </c>
      <c r="JX2" s="14">
        <f t="shared" si="4"/>
        <v>45209</v>
      </c>
      <c r="JY2" s="14">
        <f t="shared" si="4"/>
        <v>45210</v>
      </c>
      <c r="JZ2" s="14">
        <f t="shared" si="4"/>
        <v>45211</v>
      </c>
      <c r="KA2" s="14">
        <f t="shared" si="4"/>
        <v>45212</v>
      </c>
      <c r="KB2" s="14">
        <f t="shared" si="4"/>
        <v>45213</v>
      </c>
      <c r="KC2" s="14">
        <f t="shared" si="4"/>
        <v>45214</v>
      </c>
      <c r="KD2" s="14">
        <f t="shared" si="4"/>
        <v>45215</v>
      </c>
      <c r="KE2" s="14">
        <f t="shared" si="4"/>
        <v>45216</v>
      </c>
      <c r="KF2" s="14">
        <f t="shared" si="4"/>
        <v>45217</v>
      </c>
      <c r="KG2" s="14">
        <f t="shared" si="4"/>
        <v>45218</v>
      </c>
      <c r="KH2" s="14">
        <f t="shared" si="4"/>
        <v>45219</v>
      </c>
      <c r="KI2" s="14">
        <f t="shared" si="4"/>
        <v>45220</v>
      </c>
      <c r="KJ2" s="14">
        <f t="shared" si="4"/>
        <v>45221</v>
      </c>
      <c r="KK2" s="14">
        <f t="shared" si="4"/>
        <v>45222</v>
      </c>
      <c r="KL2" s="14">
        <f t="shared" si="4"/>
        <v>45223</v>
      </c>
      <c r="KM2" s="14">
        <f t="shared" si="4"/>
        <v>45224</v>
      </c>
      <c r="KN2" s="14">
        <f t="shared" si="4"/>
        <v>45225</v>
      </c>
      <c r="KO2" s="14">
        <f t="shared" si="4"/>
        <v>45226</v>
      </c>
      <c r="KP2" s="14">
        <f t="shared" si="4"/>
        <v>45227</v>
      </c>
      <c r="KQ2" s="14">
        <f t="shared" si="4"/>
        <v>45228</v>
      </c>
      <c r="KR2" s="14">
        <f t="shared" si="4"/>
        <v>45229</v>
      </c>
      <c r="KS2" s="14">
        <f t="shared" si="4"/>
        <v>45230</v>
      </c>
      <c r="KT2" s="14">
        <f t="shared" si="4"/>
        <v>45231</v>
      </c>
      <c r="KU2" s="14">
        <f t="shared" si="4"/>
        <v>45232</v>
      </c>
      <c r="KV2" s="14">
        <f t="shared" si="4"/>
        <v>45233</v>
      </c>
      <c r="KW2" s="14">
        <f t="shared" si="4"/>
        <v>45234</v>
      </c>
      <c r="KX2" s="14">
        <f t="shared" si="4"/>
        <v>45235</v>
      </c>
      <c r="KY2" s="14">
        <f t="shared" si="4"/>
        <v>45236</v>
      </c>
      <c r="KZ2" s="14">
        <f t="shared" si="4"/>
        <v>45237</v>
      </c>
      <c r="LA2" s="14">
        <f t="shared" si="4"/>
        <v>45238</v>
      </c>
      <c r="LB2" s="14">
        <f t="shared" si="4"/>
        <v>45239</v>
      </c>
      <c r="LC2" s="14">
        <f t="shared" si="4"/>
        <v>45240</v>
      </c>
      <c r="LD2" s="14">
        <f t="shared" si="4"/>
        <v>45241</v>
      </c>
      <c r="LE2" s="14">
        <f t="shared" si="4"/>
        <v>45242</v>
      </c>
      <c r="LF2" s="14">
        <f t="shared" si="4"/>
        <v>45243</v>
      </c>
      <c r="LG2" s="14">
        <f t="shared" si="4"/>
        <v>45244</v>
      </c>
      <c r="LH2" s="14">
        <f t="shared" si="4"/>
        <v>45245</v>
      </c>
      <c r="LI2" s="14">
        <f t="shared" si="4"/>
        <v>45246</v>
      </c>
      <c r="LJ2" s="14">
        <f t="shared" si="4"/>
        <v>45247</v>
      </c>
      <c r="LK2" s="14">
        <f t="shared" si="4"/>
        <v>45248</v>
      </c>
      <c r="LL2" s="14">
        <f t="shared" ref="LL2:NB2" si="5">LK2+1</f>
        <v>45249</v>
      </c>
      <c r="LM2" s="14">
        <f t="shared" si="5"/>
        <v>45250</v>
      </c>
      <c r="LN2" s="14">
        <f t="shared" si="5"/>
        <v>45251</v>
      </c>
      <c r="LO2" s="14">
        <f t="shared" si="5"/>
        <v>45252</v>
      </c>
      <c r="LP2" s="14">
        <f t="shared" si="5"/>
        <v>45253</v>
      </c>
      <c r="LQ2" s="14">
        <f t="shared" si="5"/>
        <v>45254</v>
      </c>
      <c r="LR2" s="14">
        <f t="shared" si="5"/>
        <v>45255</v>
      </c>
      <c r="LS2" s="14">
        <f t="shared" si="5"/>
        <v>45256</v>
      </c>
      <c r="LT2" s="14">
        <f t="shared" si="5"/>
        <v>45257</v>
      </c>
      <c r="LU2" s="14">
        <f t="shared" si="5"/>
        <v>45258</v>
      </c>
      <c r="LV2" s="14">
        <f t="shared" si="5"/>
        <v>45259</v>
      </c>
      <c r="LW2" s="14">
        <f t="shared" si="5"/>
        <v>45260</v>
      </c>
      <c r="LX2" s="14">
        <f t="shared" si="5"/>
        <v>45261</v>
      </c>
      <c r="LY2" s="14">
        <f t="shared" si="5"/>
        <v>45262</v>
      </c>
      <c r="LZ2" s="14">
        <f t="shared" si="5"/>
        <v>45263</v>
      </c>
      <c r="MA2" s="14">
        <f t="shared" si="5"/>
        <v>45264</v>
      </c>
      <c r="MB2" s="14">
        <f t="shared" si="5"/>
        <v>45265</v>
      </c>
      <c r="MC2" s="14">
        <f t="shared" si="5"/>
        <v>45266</v>
      </c>
      <c r="MD2" s="14">
        <f t="shared" si="5"/>
        <v>45267</v>
      </c>
      <c r="ME2" s="14">
        <f t="shared" si="5"/>
        <v>45268</v>
      </c>
      <c r="MF2" s="14">
        <f t="shared" si="5"/>
        <v>45269</v>
      </c>
      <c r="MG2" s="14">
        <f t="shared" si="5"/>
        <v>45270</v>
      </c>
      <c r="MH2" s="14">
        <f t="shared" si="5"/>
        <v>45271</v>
      </c>
      <c r="MI2" s="14">
        <f t="shared" si="5"/>
        <v>45272</v>
      </c>
      <c r="MJ2" s="14">
        <f t="shared" si="5"/>
        <v>45273</v>
      </c>
      <c r="MK2" s="14">
        <f t="shared" si="5"/>
        <v>45274</v>
      </c>
      <c r="ML2" s="14">
        <f t="shared" si="5"/>
        <v>45275</v>
      </c>
      <c r="MM2" s="14">
        <f t="shared" si="5"/>
        <v>45276</v>
      </c>
      <c r="MN2" s="14">
        <f t="shared" si="5"/>
        <v>45277</v>
      </c>
      <c r="MO2" s="14">
        <f t="shared" si="5"/>
        <v>45278</v>
      </c>
      <c r="MP2" s="14">
        <f t="shared" si="5"/>
        <v>45279</v>
      </c>
      <c r="MQ2" s="14">
        <f t="shared" si="5"/>
        <v>45280</v>
      </c>
      <c r="MR2" s="14">
        <f t="shared" si="5"/>
        <v>45281</v>
      </c>
      <c r="MS2" s="14">
        <f t="shared" si="5"/>
        <v>45282</v>
      </c>
      <c r="MT2" s="14">
        <f t="shared" si="5"/>
        <v>45283</v>
      </c>
      <c r="MU2" s="14">
        <f t="shared" si="5"/>
        <v>45284</v>
      </c>
      <c r="MV2" s="14">
        <f t="shared" si="5"/>
        <v>45285</v>
      </c>
      <c r="MW2" s="14">
        <f t="shared" si="5"/>
        <v>45286</v>
      </c>
      <c r="MX2" s="14">
        <f t="shared" si="5"/>
        <v>45287</v>
      </c>
      <c r="MY2" s="14">
        <f t="shared" si="5"/>
        <v>45288</v>
      </c>
      <c r="MZ2" s="14">
        <f t="shared" si="5"/>
        <v>45289</v>
      </c>
      <c r="NA2" s="14">
        <f t="shared" si="5"/>
        <v>45290</v>
      </c>
      <c r="NB2" s="14">
        <f t="shared" si="5"/>
        <v>45291</v>
      </c>
    </row>
    <row r="3" spans="1:366" x14ac:dyDescent="0.3">
      <c r="A3" s="13" t="s">
        <v>7</v>
      </c>
      <c r="B3" s="13" t="s">
        <v>14</v>
      </c>
      <c r="C3" s="12" t="str">
        <f t="shared" ref="C3:BN3" si="6">CHOOSE(WEEKDAY(C2,1),"Di","Lu","Ma","Me","Je","Ve","Sa")</f>
        <v>Lu</v>
      </c>
      <c r="D3" s="12" t="str">
        <f t="shared" si="6"/>
        <v>Ma</v>
      </c>
      <c r="E3" s="12" t="str">
        <f t="shared" si="6"/>
        <v>Me</v>
      </c>
      <c r="F3" s="12" t="str">
        <f t="shared" si="6"/>
        <v>Je</v>
      </c>
      <c r="G3" s="12" t="str">
        <f t="shared" si="6"/>
        <v>Ve</v>
      </c>
      <c r="H3" s="12" t="str">
        <f t="shared" si="6"/>
        <v>Sa</v>
      </c>
      <c r="I3" s="12" t="str">
        <f t="shared" si="6"/>
        <v>Di</v>
      </c>
      <c r="J3" s="12" t="str">
        <f t="shared" si="6"/>
        <v>Lu</v>
      </c>
      <c r="K3" s="12" t="str">
        <f t="shared" si="6"/>
        <v>Ma</v>
      </c>
      <c r="L3" s="12" t="str">
        <f t="shared" si="6"/>
        <v>Me</v>
      </c>
      <c r="M3" s="12" t="str">
        <f t="shared" si="6"/>
        <v>Je</v>
      </c>
      <c r="N3" s="12" t="str">
        <f t="shared" si="6"/>
        <v>Ve</v>
      </c>
      <c r="O3" s="12" t="str">
        <f t="shared" si="6"/>
        <v>Sa</v>
      </c>
      <c r="P3" s="12" t="str">
        <f t="shared" si="6"/>
        <v>Di</v>
      </c>
      <c r="Q3" s="12" t="str">
        <f t="shared" si="6"/>
        <v>Lu</v>
      </c>
      <c r="R3" s="12" t="str">
        <f t="shared" si="6"/>
        <v>Ma</v>
      </c>
      <c r="S3" s="12" t="str">
        <f t="shared" si="6"/>
        <v>Me</v>
      </c>
      <c r="T3" s="12" t="str">
        <f t="shared" si="6"/>
        <v>Je</v>
      </c>
      <c r="U3" s="12" t="str">
        <f t="shared" si="6"/>
        <v>Ve</v>
      </c>
      <c r="V3" s="12" t="str">
        <f t="shared" si="6"/>
        <v>Sa</v>
      </c>
      <c r="W3" s="12" t="str">
        <f t="shared" si="6"/>
        <v>Di</v>
      </c>
      <c r="X3" s="12" t="str">
        <f t="shared" si="6"/>
        <v>Lu</v>
      </c>
      <c r="Y3" s="12" t="str">
        <f t="shared" si="6"/>
        <v>Ma</v>
      </c>
      <c r="Z3" s="12" t="str">
        <f t="shared" si="6"/>
        <v>Me</v>
      </c>
      <c r="AA3" s="12" t="str">
        <f t="shared" si="6"/>
        <v>Je</v>
      </c>
      <c r="AB3" s="12" t="str">
        <f t="shared" si="6"/>
        <v>Ve</v>
      </c>
      <c r="AC3" s="12" t="str">
        <f t="shared" si="6"/>
        <v>Sa</v>
      </c>
      <c r="AD3" s="12" t="str">
        <f t="shared" si="6"/>
        <v>Di</v>
      </c>
      <c r="AE3" s="12" t="str">
        <f t="shared" si="6"/>
        <v>Lu</v>
      </c>
      <c r="AF3" s="12" t="str">
        <f t="shared" si="6"/>
        <v>Ma</v>
      </c>
      <c r="AG3" s="12" t="str">
        <f t="shared" si="6"/>
        <v>Me</v>
      </c>
      <c r="AH3" s="12" t="str">
        <f t="shared" si="6"/>
        <v>Je</v>
      </c>
      <c r="AI3" s="12" t="str">
        <f t="shared" si="6"/>
        <v>Ve</v>
      </c>
      <c r="AJ3" s="12" t="str">
        <f t="shared" si="6"/>
        <v>Sa</v>
      </c>
      <c r="AK3" s="12" t="str">
        <f t="shared" si="6"/>
        <v>Di</v>
      </c>
      <c r="AL3" s="12" t="str">
        <f t="shared" si="6"/>
        <v>Lu</v>
      </c>
      <c r="AM3" s="12" t="str">
        <f t="shared" si="6"/>
        <v>Ma</v>
      </c>
      <c r="AN3" s="12" t="str">
        <f t="shared" si="6"/>
        <v>Me</v>
      </c>
      <c r="AO3" s="12" t="str">
        <f t="shared" si="6"/>
        <v>Je</v>
      </c>
      <c r="AP3" s="12" t="str">
        <f t="shared" si="6"/>
        <v>Ve</v>
      </c>
      <c r="AQ3" s="12" t="str">
        <f t="shared" si="6"/>
        <v>Sa</v>
      </c>
      <c r="AR3" s="12" t="str">
        <f t="shared" si="6"/>
        <v>Di</v>
      </c>
      <c r="AS3" s="12" t="str">
        <f t="shared" si="6"/>
        <v>Lu</v>
      </c>
      <c r="AT3" s="12" t="str">
        <f t="shared" si="6"/>
        <v>Ma</v>
      </c>
      <c r="AU3" s="12" t="str">
        <f t="shared" si="6"/>
        <v>Me</v>
      </c>
      <c r="AV3" s="12" t="str">
        <f t="shared" si="6"/>
        <v>Je</v>
      </c>
      <c r="AW3" s="12" t="str">
        <f t="shared" si="6"/>
        <v>Ve</v>
      </c>
      <c r="AX3" s="12" t="str">
        <f t="shared" si="6"/>
        <v>Sa</v>
      </c>
      <c r="AY3" s="12" t="str">
        <f t="shared" si="6"/>
        <v>Di</v>
      </c>
      <c r="AZ3" s="12" t="str">
        <f t="shared" si="6"/>
        <v>Lu</v>
      </c>
      <c r="BA3" s="12" t="str">
        <f t="shared" si="6"/>
        <v>Ma</v>
      </c>
      <c r="BB3" s="12" t="str">
        <f t="shared" si="6"/>
        <v>Me</v>
      </c>
      <c r="BC3" s="12" t="str">
        <f t="shared" si="6"/>
        <v>Je</v>
      </c>
      <c r="BD3" s="12" t="str">
        <f t="shared" si="6"/>
        <v>Ve</v>
      </c>
      <c r="BE3" s="12" t="str">
        <f t="shared" si="6"/>
        <v>Sa</v>
      </c>
      <c r="BF3" s="12" t="str">
        <f t="shared" si="6"/>
        <v>Di</v>
      </c>
      <c r="BG3" s="12" t="str">
        <f t="shared" si="6"/>
        <v>Lu</v>
      </c>
      <c r="BH3" s="12" t="str">
        <f t="shared" si="6"/>
        <v>Ma</v>
      </c>
      <c r="BI3" s="12" t="str">
        <f t="shared" si="6"/>
        <v>Me</v>
      </c>
      <c r="BJ3" s="12" t="str">
        <f t="shared" si="6"/>
        <v>Je</v>
      </c>
      <c r="BK3" s="12" t="str">
        <f t="shared" si="6"/>
        <v>Ve</v>
      </c>
      <c r="BL3" s="12" t="str">
        <f t="shared" si="6"/>
        <v>Sa</v>
      </c>
      <c r="BM3" s="12" t="str">
        <f t="shared" si="6"/>
        <v>Di</v>
      </c>
      <c r="BN3" s="12" t="str">
        <f t="shared" si="6"/>
        <v>Lu</v>
      </c>
      <c r="BO3" s="12" t="str">
        <f t="shared" ref="BO3:DZ3" si="7">CHOOSE(WEEKDAY(BO2,1),"Di","Lu","Ma","Me","Je","Ve","Sa")</f>
        <v>Ma</v>
      </c>
      <c r="BP3" s="12" t="str">
        <f t="shared" si="7"/>
        <v>Me</v>
      </c>
      <c r="BQ3" s="12" t="str">
        <f t="shared" si="7"/>
        <v>Je</v>
      </c>
      <c r="BR3" s="12" t="str">
        <f t="shared" si="7"/>
        <v>Ve</v>
      </c>
      <c r="BS3" s="12" t="str">
        <f t="shared" si="7"/>
        <v>Sa</v>
      </c>
      <c r="BT3" s="12" t="str">
        <f t="shared" si="7"/>
        <v>Di</v>
      </c>
      <c r="BU3" s="12" t="str">
        <f t="shared" si="7"/>
        <v>Lu</v>
      </c>
      <c r="BV3" s="12" t="str">
        <f t="shared" si="7"/>
        <v>Ma</v>
      </c>
      <c r="BW3" s="12" t="str">
        <f t="shared" si="7"/>
        <v>Me</v>
      </c>
      <c r="BX3" s="12" t="str">
        <f t="shared" si="7"/>
        <v>Je</v>
      </c>
      <c r="BY3" s="12" t="str">
        <f t="shared" si="7"/>
        <v>Ve</v>
      </c>
      <c r="BZ3" s="12" t="str">
        <f t="shared" si="7"/>
        <v>Sa</v>
      </c>
      <c r="CA3" s="12" t="str">
        <f t="shared" si="7"/>
        <v>Di</v>
      </c>
      <c r="CB3" s="12" t="str">
        <f t="shared" si="7"/>
        <v>Lu</v>
      </c>
      <c r="CC3" s="12" t="str">
        <f t="shared" si="7"/>
        <v>Ma</v>
      </c>
      <c r="CD3" s="12" t="str">
        <f t="shared" si="7"/>
        <v>Me</v>
      </c>
      <c r="CE3" s="12" t="str">
        <f t="shared" si="7"/>
        <v>Je</v>
      </c>
      <c r="CF3" s="12" t="str">
        <f t="shared" si="7"/>
        <v>Ve</v>
      </c>
      <c r="CG3" s="12" t="str">
        <f t="shared" si="7"/>
        <v>Sa</v>
      </c>
      <c r="CH3" s="12" t="str">
        <f t="shared" si="7"/>
        <v>Di</v>
      </c>
      <c r="CI3" s="12" t="str">
        <f t="shared" si="7"/>
        <v>Lu</v>
      </c>
      <c r="CJ3" s="12" t="str">
        <f t="shared" si="7"/>
        <v>Ma</v>
      </c>
      <c r="CK3" s="12" t="str">
        <f t="shared" si="7"/>
        <v>Me</v>
      </c>
      <c r="CL3" s="12" t="str">
        <f t="shared" si="7"/>
        <v>Je</v>
      </c>
      <c r="CM3" s="12" t="str">
        <f t="shared" si="7"/>
        <v>Ve</v>
      </c>
      <c r="CN3" s="12" t="str">
        <f t="shared" si="7"/>
        <v>Sa</v>
      </c>
      <c r="CO3" s="12" t="str">
        <f t="shared" si="7"/>
        <v>Di</v>
      </c>
      <c r="CP3" s="12" t="str">
        <f t="shared" si="7"/>
        <v>Lu</v>
      </c>
      <c r="CQ3" s="12" t="str">
        <f t="shared" si="7"/>
        <v>Ma</v>
      </c>
      <c r="CR3" s="12" t="str">
        <f t="shared" si="7"/>
        <v>Me</v>
      </c>
      <c r="CS3" s="12" t="str">
        <f t="shared" si="7"/>
        <v>Je</v>
      </c>
      <c r="CT3" s="12" t="str">
        <f t="shared" si="7"/>
        <v>Ve</v>
      </c>
      <c r="CU3" s="12" t="str">
        <f t="shared" si="7"/>
        <v>Sa</v>
      </c>
      <c r="CV3" s="12" t="str">
        <f t="shared" si="7"/>
        <v>Di</v>
      </c>
      <c r="CW3" s="12" t="str">
        <f t="shared" si="7"/>
        <v>Lu</v>
      </c>
      <c r="CX3" s="12" t="str">
        <f t="shared" si="7"/>
        <v>Ma</v>
      </c>
      <c r="CY3" s="12" t="str">
        <f t="shared" si="7"/>
        <v>Me</v>
      </c>
      <c r="CZ3" s="12" t="str">
        <f t="shared" si="7"/>
        <v>Je</v>
      </c>
      <c r="DA3" s="12" t="str">
        <f t="shared" si="7"/>
        <v>Ve</v>
      </c>
      <c r="DB3" s="12" t="str">
        <f t="shared" si="7"/>
        <v>Sa</v>
      </c>
      <c r="DC3" s="12" t="str">
        <f t="shared" si="7"/>
        <v>Di</v>
      </c>
      <c r="DD3" s="12" t="str">
        <f t="shared" si="7"/>
        <v>Lu</v>
      </c>
      <c r="DE3" s="12" t="str">
        <f t="shared" si="7"/>
        <v>Ma</v>
      </c>
      <c r="DF3" s="12" t="str">
        <f t="shared" si="7"/>
        <v>Me</v>
      </c>
      <c r="DG3" s="12" t="str">
        <f t="shared" si="7"/>
        <v>Je</v>
      </c>
      <c r="DH3" s="12" t="str">
        <f t="shared" si="7"/>
        <v>Ve</v>
      </c>
      <c r="DI3" s="12" t="str">
        <f t="shared" si="7"/>
        <v>Sa</v>
      </c>
      <c r="DJ3" s="12" t="str">
        <f t="shared" si="7"/>
        <v>Di</v>
      </c>
      <c r="DK3" s="12" t="str">
        <f t="shared" si="7"/>
        <v>Lu</v>
      </c>
      <c r="DL3" s="12" t="str">
        <f t="shared" si="7"/>
        <v>Ma</v>
      </c>
      <c r="DM3" s="12" t="str">
        <f t="shared" si="7"/>
        <v>Me</v>
      </c>
      <c r="DN3" s="12" t="str">
        <f t="shared" si="7"/>
        <v>Je</v>
      </c>
      <c r="DO3" s="12" t="str">
        <f t="shared" si="7"/>
        <v>Ve</v>
      </c>
      <c r="DP3" s="12" t="str">
        <f t="shared" si="7"/>
        <v>Sa</v>
      </c>
      <c r="DQ3" s="12" t="str">
        <f t="shared" si="7"/>
        <v>Di</v>
      </c>
      <c r="DR3" s="12" t="str">
        <f t="shared" si="7"/>
        <v>Lu</v>
      </c>
      <c r="DS3" s="12" t="str">
        <f t="shared" si="7"/>
        <v>Ma</v>
      </c>
      <c r="DT3" s="12" t="str">
        <f t="shared" si="7"/>
        <v>Me</v>
      </c>
      <c r="DU3" s="12" t="str">
        <f t="shared" si="7"/>
        <v>Je</v>
      </c>
      <c r="DV3" s="12" t="str">
        <f t="shared" si="7"/>
        <v>Ve</v>
      </c>
      <c r="DW3" s="12" t="str">
        <f t="shared" si="7"/>
        <v>Sa</v>
      </c>
      <c r="DX3" s="12" t="str">
        <f t="shared" si="7"/>
        <v>Di</v>
      </c>
      <c r="DY3" s="12" t="str">
        <f t="shared" si="7"/>
        <v>Lu</v>
      </c>
      <c r="DZ3" s="12" t="str">
        <f t="shared" si="7"/>
        <v>Ma</v>
      </c>
      <c r="EA3" s="12" t="str">
        <f t="shared" ref="EA3:GL3" si="8">CHOOSE(WEEKDAY(EA2,1),"Di","Lu","Ma","Me","Je","Ve","Sa")</f>
        <v>Me</v>
      </c>
      <c r="EB3" s="12" t="str">
        <f t="shared" si="8"/>
        <v>Je</v>
      </c>
      <c r="EC3" s="12" t="str">
        <f t="shared" si="8"/>
        <v>Ve</v>
      </c>
      <c r="ED3" s="12" t="str">
        <f t="shared" si="8"/>
        <v>Sa</v>
      </c>
      <c r="EE3" s="12" t="str">
        <f t="shared" si="8"/>
        <v>Di</v>
      </c>
      <c r="EF3" s="12" t="str">
        <f t="shared" si="8"/>
        <v>Lu</v>
      </c>
      <c r="EG3" s="12" t="str">
        <f t="shared" si="8"/>
        <v>Ma</v>
      </c>
      <c r="EH3" s="12" t="str">
        <f t="shared" si="8"/>
        <v>Me</v>
      </c>
      <c r="EI3" s="12" t="str">
        <f t="shared" si="8"/>
        <v>Je</v>
      </c>
      <c r="EJ3" s="12" t="str">
        <f t="shared" si="8"/>
        <v>Ve</v>
      </c>
      <c r="EK3" s="12" t="str">
        <f t="shared" si="8"/>
        <v>Sa</v>
      </c>
      <c r="EL3" s="12" t="str">
        <f t="shared" si="8"/>
        <v>Di</v>
      </c>
      <c r="EM3" s="12" t="str">
        <f t="shared" si="8"/>
        <v>Lu</v>
      </c>
      <c r="EN3" s="12" t="str">
        <f t="shared" si="8"/>
        <v>Ma</v>
      </c>
      <c r="EO3" s="12" t="str">
        <f t="shared" si="8"/>
        <v>Me</v>
      </c>
      <c r="EP3" s="12" t="str">
        <f t="shared" si="8"/>
        <v>Je</v>
      </c>
      <c r="EQ3" s="12" t="str">
        <f t="shared" si="8"/>
        <v>Ve</v>
      </c>
      <c r="ER3" s="12" t="str">
        <f t="shared" si="8"/>
        <v>Sa</v>
      </c>
      <c r="ES3" s="12" t="str">
        <f t="shared" si="8"/>
        <v>Di</v>
      </c>
      <c r="ET3" s="12" t="str">
        <f t="shared" si="8"/>
        <v>Lu</v>
      </c>
      <c r="EU3" s="12" t="str">
        <f t="shared" si="8"/>
        <v>Ma</v>
      </c>
      <c r="EV3" s="12" t="str">
        <f t="shared" si="8"/>
        <v>Me</v>
      </c>
      <c r="EW3" s="12" t="str">
        <f t="shared" si="8"/>
        <v>Je</v>
      </c>
      <c r="EX3" s="12" t="str">
        <f t="shared" si="8"/>
        <v>Ve</v>
      </c>
      <c r="EY3" s="12" t="str">
        <f t="shared" si="8"/>
        <v>Sa</v>
      </c>
      <c r="EZ3" s="12" t="str">
        <f t="shared" si="8"/>
        <v>Di</v>
      </c>
      <c r="FA3" s="12" t="str">
        <f t="shared" si="8"/>
        <v>Lu</v>
      </c>
      <c r="FB3" s="12" t="str">
        <f t="shared" si="8"/>
        <v>Ma</v>
      </c>
      <c r="FC3" s="12" t="str">
        <f t="shared" si="8"/>
        <v>Me</v>
      </c>
      <c r="FD3" s="12" t="str">
        <f t="shared" si="8"/>
        <v>Je</v>
      </c>
      <c r="FE3" s="12" t="str">
        <f t="shared" si="8"/>
        <v>Ve</v>
      </c>
      <c r="FF3" s="12" t="str">
        <f t="shared" si="8"/>
        <v>Sa</v>
      </c>
      <c r="FG3" s="12" t="str">
        <f t="shared" si="8"/>
        <v>Di</v>
      </c>
      <c r="FH3" s="12" t="str">
        <f t="shared" si="8"/>
        <v>Lu</v>
      </c>
      <c r="FI3" s="12" t="str">
        <f t="shared" si="8"/>
        <v>Ma</v>
      </c>
      <c r="FJ3" s="12" t="str">
        <f t="shared" si="8"/>
        <v>Me</v>
      </c>
      <c r="FK3" s="12" t="str">
        <f t="shared" si="8"/>
        <v>Je</v>
      </c>
      <c r="FL3" s="12" t="str">
        <f t="shared" si="8"/>
        <v>Ve</v>
      </c>
      <c r="FM3" s="12" t="str">
        <f t="shared" si="8"/>
        <v>Sa</v>
      </c>
      <c r="FN3" s="12" t="str">
        <f t="shared" si="8"/>
        <v>Di</v>
      </c>
      <c r="FO3" s="12" t="str">
        <f t="shared" si="8"/>
        <v>Lu</v>
      </c>
      <c r="FP3" s="12" t="str">
        <f t="shared" si="8"/>
        <v>Ma</v>
      </c>
      <c r="FQ3" s="12" t="str">
        <f t="shared" si="8"/>
        <v>Me</v>
      </c>
      <c r="FR3" s="12" t="str">
        <f t="shared" si="8"/>
        <v>Je</v>
      </c>
      <c r="FS3" s="12" t="str">
        <f t="shared" si="8"/>
        <v>Ve</v>
      </c>
      <c r="FT3" s="12" t="str">
        <f t="shared" si="8"/>
        <v>Sa</v>
      </c>
      <c r="FU3" s="12" t="str">
        <f t="shared" si="8"/>
        <v>Di</v>
      </c>
      <c r="FV3" s="12" t="str">
        <f t="shared" si="8"/>
        <v>Lu</v>
      </c>
      <c r="FW3" s="12" t="str">
        <f t="shared" si="8"/>
        <v>Ma</v>
      </c>
      <c r="FX3" s="12" t="str">
        <f t="shared" si="8"/>
        <v>Me</v>
      </c>
      <c r="FY3" s="12" t="str">
        <f t="shared" si="8"/>
        <v>Je</v>
      </c>
      <c r="FZ3" s="12" t="str">
        <f t="shared" si="8"/>
        <v>Ve</v>
      </c>
      <c r="GA3" s="12" t="str">
        <f t="shared" si="8"/>
        <v>Sa</v>
      </c>
      <c r="GB3" s="12" t="str">
        <f t="shared" si="8"/>
        <v>Di</v>
      </c>
      <c r="GC3" s="12" t="str">
        <f t="shared" si="8"/>
        <v>Lu</v>
      </c>
      <c r="GD3" s="12" t="str">
        <f t="shared" si="8"/>
        <v>Ma</v>
      </c>
      <c r="GE3" s="12" t="str">
        <f t="shared" si="8"/>
        <v>Me</v>
      </c>
      <c r="GF3" s="12" t="str">
        <f t="shared" si="8"/>
        <v>Je</v>
      </c>
      <c r="GG3" s="12" t="str">
        <f t="shared" si="8"/>
        <v>Ve</v>
      </c>
      <c r="GH3" s="12" t="str">
        <f t="shared" si="8"/>
        <v>Sa</v>
      </c>
      <c r="GI3" s="12" t="str">
        <f t="shared" si="8"/>
        <v>Di</v>
      </c>
      <c r="GJ3" s="12" t="str">
        <f t="shared" si="8"/>
        <v>Lu</v>
      </c>
      <c r="GK3" s="12" t="str">
        <f t="shared" si="8"/>
        <v>Ma</v>
      </c>
      <c r="GL3" s="12" t="str">
        <f t="shared" si="8"/>
        <v>Me</v>
      </c>
      <c r="GM3" s="12" t="str">
        <f t="shared" ref="GM3:IX3" si="9">CHOOSE(WEEKDAY(GM2,1),"Di","Lu","Ma","Me","Je","Ve","Sa")</f>
        <v>Je</v>
      </c>
      <c r="GN3" s="12" t="str">
        <f t="shared" si="9"/>
        <v>Ve</v>
      </c>
      <c r="GO3" s="12" t="str">
        <f t="shared" si="9"/>
        <v>Sa</v>
      </c>
      <c r="GP3" s="12" t="str">
        <f t="shared" si="9"/>
        <v>Di</v>
      </c>
      <c r="GQ3" s="12" t="str">
        <f t="shared" si="9"/>
        <v>Lu</v>
      </c>
      <c r="GR3" s="12" t="str">
        <f t="shared" si="9"/>
        <v>Ma</v>
      </c>
      <c r="GS3" s="12" t="str">
        <f t="shared" si="9"/>
        <v>Me</v>
      </c>
      <c r="GT3" s="12" t="str">
        <f t="shared" si="9"/>
        <v>Je</v>
      </c>
      <c r="GU3" s="12" t="str">
        <f t="shared" si="9"/>
        <v>Ve</v>
      </c>
      <c r="GV3" s="12" t="str">
        <f t="shared" si="9"/>
        <v>Sa</v>
      </c>
      <c r="GW3" s="12" t="str">
        <f t="shared" si="9"/>
        <v>Di</v>
      </c>
      <c r="GX3" s="12" t="str">
        <f t="shared" si="9"/>
        <v>Lu</v>
      </c>
      <c r="GY3" s="12" t="str">
        <f t="shared" si="9"/>
        <v>Ma</v>
      </c>
      <c r="GZ3" s="12" t="str">
        <f t="shared" si="9"/>
        <v>Me</v>
      </c>
      <c r="HA3" s="12" t="str">
        <f t="shared" si="9"/>
        <v>Je</v>
      </c>
      <c r="HB3" s="12" t="str">
        <f t="shared" si="9"/>
        <v>Ve</v>
      </c>
      <c r="HC3" s="12" t="str">
        <f t="shared" si="9"/>
        <v>Sa</v>
      </c>
      <c r="HD3" s="12" t="str">
        <f t="shared" si="9"/>
        <v>Di</v>
      </c>
      <c r="HE3" s="12" t="str">
        <f t="shared" si="9"/>
        <v>Lu</v>
      </c>
      <c r="HF3" s="12" t="str">
        <f t="shared" si="9"/>
        <v>Ma</v>
      </c>
      <c r="HG3" s="12" t="str">
        <f t="shared" si="9"/>
        <v>Me</v>
      </c>
      <c r="HH3" s="12" t="str">
        <f t="shared" si="9"/>
        <v>Je</v>
      </c>
      <c r="HI3" s="12" t="str">
        <f t="shared" si="9"/>
        <v>Ve</v>
      </c>
      <c r="HJ3" s="12" t="str">
        <f t="shared" si="9"/>
        <v>Sa</v>
      </c>
      <c r="HK3" s="12" t="str">
        <f t="shared" si="9"/>
        <v>Di</v>
      </c>
      <c r="HL3" s="12" t="str">
        <f t="shared" si="9"/>
        <v>Lu</v>
      </c>
      <c r="HM3" s="12" t="str">
        <f t="shared" si="9"/>
        <v>Ma</v>
      </c>
      <c r="HN3" s="12" t="str">
        <f t="shared" si="9"/>
        <v>Me</v>
      </c>
      <c r="HO3" s="12" t="str">
        <f t="shared" si="9"/>
        <v>Je</v>
      </c>
      <c r="HP3" s="12" t="str">
        <f t="shared" si="9"/>
        <v>Ve</v>
      </c>
      <c r="HQ3" s="12" t="str">
        <f t="shared" si="9"/>
        <v>Sa</v>
      </c>
      <c r="HR3" s="12" t="str">
        <f t="shared" si="9"/>
        <v>Di</v>
      </c>
      <c r="HS3" s="12" t="str">
        <f t="shared" si="9"/>
        <v>Lu</v>
      </c>
      <c r="HT3" s="12" t="str">
        <f t="shared" si="9"/>
        <v>Ma</v>
      </c>
      <c r="HU3" s="12" t="str">
        <f t="shared" si="9"/>
        <v>Me</v>
      </c>
      <c r="HV3" s="12" t="str">
        <f t="shared" si="9"/>
        <v>Je</v>
      </c>
      <c r="HW3" s="12" t="str">
        <f t="shared" si="9"/>
        <v>Ve</v>
      </c>
      <c r="HX3" s="12" t="str">
        <f t="shared" si="9"/>
        <v>Sa</v>
      </c>
      <c r="HY3" s="12" t="str">
        <f t="shared" si="9"/>
        <v>Di</v>
      </c>
      <c r="HZ3" s="12" t="str">
        <f t="shared" si="9"/>
        <v>Lu</v>
      </c>
      <c r="IA3" s="12" t="str">
        <f t="shared" si="9"/>
        <v>Ma</v>
      </c>
      <c r="IB3" s="12" t="str">
        <f t="shared" si="9"/>
        <v>Me</v>
      </c>
      <c r="IC3" s="12" t="str">
        <f t="shared" si="9"/>
        <v>Je</v>
      </c>
      <c r="ID3" s="12" t="str">
        <f t="shared" si="9"/>
        <v>Ve</v>
      </c>
      <c r="IE3" s="12" t="str">
        <f t="shared" si="9"/>
        <v>Sa</v>
      </c>
      <c r="IF3" s="12" t="str">
        <f t="shared" si="9"/>
        <v>Di</v>
      </c>
      <c r="IG3" s="12" t="str">
        <f t="shared" si="9"/>
        <v>Lu</v>
      </c>
      <c r="IH3" s="12" t="str">
        <f t="shared" si="9"/>
        <v>Ma</v>
      </c>
      <c r="II3" s="12" t="str">
        <f t="shared" si="9"/>
        <v>Me</v>
      </c>
      <c r="IJ3" s="12" t="str">
        <f t="shared" si="9"/>
        <v>Je</v>
      </c>
      <c r="IK3" s="12" t="str">
        <f t="shared" si="9"/>
        <v>Ve</v>
      </c>
      <c r="IL3" s="12" t="str">
        <f t="shared" si="9"/>
        <v>Sa</v>
      </c>
      <c r="IM3" s="12" t="str">
        <f t="shared" si="9"/>
        <v>Di</v>
      </c>
      <c r="IN3" s="12" t="str">
        <f t="shared" si="9"/>
        <v>Lu</v>
      </c>
      <c r="IO3" s="12" t="str">
        <f t="shared" si="9"/>
        <v>Ma</v>
      </c>
      <c r="IP3" s="12" t="str">
        <f t="shared" si="9"/>
        <v>Me</v>
      </c>
      <c r="IQ3" s="12" t="str">
        <f t="shared" si="9"/>
        <v>Je</v>
      </c>
      <c r="IR3" s="12" t="str">
        <f t="shared" si="9"/>
        <v>Ve</v>
      </c>
      <c r="IS3" s="12" t="str">
        <f t="shared" si="9"/>
        <v>Sa</v>
      </c>
      <c r="IT3" s="12" t="str">
        <f t="shared" si="9"/>
        <v>Di</v>
      </c>
      <c r="IU3" s="12" t="str">
        <f t="shared" si="9"/>
        <v>Lu</v>
      </c>
      <c r="IV3" s="12" t="str">
        <f t="shared" si="9"/>
        <v>Ma</v>
      </c>
      <c r="IW3" s="12" t="str">
        <f t="shared" si="9"/>
        <v>Me</v>
      </c>
      <c r="IX3" s="12" t="str">
        <f t="shared" si="9"/>
        <v>Je</v>
      </c>
      <c r="IY3" s="12" t="str">
        <f t="shared" ref="IY3:LJ3" si="10">CHOOSE(WEEKDAY(IY2,1),"Di","Lu","Ma","Me","Je","Ve","Sa")</f>
        <v>Ve</v>
      </c>
      <c r="IZ3" s="12" t="str">
        <f t="shared" si="10"/>
        <v>Sa</v>
      </c>
      <c r="JA3" s="12" t="str">
        <f t="shared" si="10"/>
        <v>Di</v>
      </c>
      <c r="JB3" s="12" t="str">
        <f t="shared" si="10"/>
        <v>Lu</v>
      </c>
      <c r="JC3" s="12" t="str">
        <f t="shared" si="10"/>
        <v>Ma</v>
      </c>
      <c r="JD3" s="12" t="str">
        <f t="shared" si="10"/>
        <v>Me</v>
      </c>
      <c r="JE3" s="12" t="str">
        <f t="shared" si="10"/>
        <v>Je</v>
      </c>
      <c r="JF3" s="12" t="str">
        <f t="shared" si="10"/>
        <v>Ve</v>
      </c>
      <c r="JG3" s="12" t="str">
        <f t="shared" si="10"/>
        <v>Sa</v>
      </c>
      <c r="JH3" s="12" t="str">
        <f t="shared" si="10"/>
        <v>Di</v>
      </c>
      <c r="JI3" s="12" t="str">
        <f t="shared" si="10"/>
        <v>Lu</v>
      </c>
      <c r="JJ3" s="12" t="str">
        <f t="shared" si="10"/>
        <v>Ma</v>
      </c>
      <c r="JK3" s="12" t="str">
        <f t="shared" si="10"/>
        <v>Me</v>
      </c>
      <c r="JL3" s="12" t="str">
        <f t="shared" si="10"/>
        <v>Je</v>
      </c>
      <c r="JM3" s="12" t="str">
        <f t="shared" si="10"/>
        <v>Ve</v>
      </c>
      <c r="JN3" s="12" t="str">
        <f t="shared" si="10"/>
        <v>Sa</v>
      </c>
      <c r="JO3" s="12" t="str">
        <f t="shared" si="10"/>
        <v>Di</v>
      </c>
      <c r="JP3" s="12" t="str">
        <f t="shared" si="10"/>
        <v>Lu</v>
      </c>
      <c r="JQ3" s="12" t="str">
        <f t="shared" si="10"/>
        <v>Ma</v>
      </c>
      <c r="JR3" s="12" t="str">
        <f t="shared" si="10"/>
        <v>Me</v>
      </c>
      <c r="JS3" s="12" t="str">
        <f t="shared" si="10"/>
        <v>Je</v>
      </c>
      <c r="JT3" s="12" t="str">
        <f t="shared" si="10"/>
        <v>Ve</v>
      </c>
      <c r="JU3" s="12" t="str">
        <f t="shared" si="10"/>
        <v>Sa</v>
      </c>
      <c r="JV3" s="12" t="str">
        <f t="shared" si="10"/>
        <v>Di</v>
      </c>
      <c r="JW3" s="12" t="str">
        <f t="shared" si="10"/>
        <v>Lu</v>
      </c>
      <c r="JX3" s="12" t="str">
        <f t="shared" si="10"/>
        <v>Ma</v>
      </c>
      <c r="JY3" s="12" t="str">
        <f t="shared" si="10"/>
        <v>Me</v>
      </c>
      <c r="JZ3" s="12" t="str">
        <f t="shared" si="10"/>
        <v>Je</v>
      </c>
      <c r="KA3" s="12" t="str">
        <f t="shared" si="10"/>
        <v>Ve</v>
      </c>
      <c r="KB3" s="12" t="str">
        <f t="shared" si="10"/>
        <v>Sa</v>
      </c>
      <c r="KC3" s="12" t="str">
        <f t="shared" si="10"/>
        <v>Di</v>
      </c>
      <c r="KD3" s="12" t="str">
        <f t="shared" si="10"/>
        <v>Lu</v>
      </c>
      <c r="KE3" s="12" t="str">
        <f t="shared" si="10"/>
        <v>Ma</v>
      </c>
      <c r="KF3" s="12" t="str">
        <f t="shared" si="10"/>
        <v>Me</v>
      </c>
      <c r="KG3" s="12" t="str">
        <f t="shared" si="10"/>
        <v>Je</v>
      </c>
      <c r="KH3" s="12" t="str">
        <f t="shared" si="10"/>
        <v>Ve</v>
      </c>
      <c r="KI3" s="12" t="str">
        <f t="shared" si="10"/>
        <v>Sa</v>
      </c>
      <c r="KJ3" s="12" t="str">
        <f t="shared" si="10"/>
        <v>Di</v>
      </c>
      <c r="KK3" s="12" t="str">
        <f t="shared" si="10"/>
        <v>Lu</v>
      </c>
      <c r="KL3" s="12" t="str">
        <f t="shared" si="10"/>
        <v>Ma</v>
      </c>
      <c r="KM3" s="12" t="str">
        <f t="shared" si="10"/>
        <v>Me</v>
      </c>
      <c r="KN3" s="12" t="str">
        <f t="shared" si="10"/>
        <v>Je</v>
      </c>
      <c r="KO3" s="12" t="str">
        <f t="shared" si="10"/>
        <v>Ve</v>
      </c>
      <c r="KP3" s="12" t="str">
        <f t="shared" si="10"/>
        <v>Sa</v>
      </c>
      <c r="KQ3" s="12" t="str">
        <f t="shared" si="10"/>
        <v>Di</v>
      </c>
      <c r="KR3" s="12" t="str">
        <f t="shared" si="10"/>
        <v>Lu</v>
      </c>
      <c r="KS3" s="12" t="str">
        <f t="shared" si="10"/>
        <v>Ma</v>
      </c>
      <c r="KT3" s="12" t="str">
        <f t="shared" si="10"/>
        <v>Me</v>
      </c>
      <c r="KU3" s="12" t="str">
        <f t="shared" si="10"/>
        <v>Je</v>
      </c>
      <c r="KV3" s="12" t="str">
        <f t="shared" si="10"/>
        <v>Ve</v>
      </c>
      <c r="KW3" s="12" t="str">
        <f t="shared" si="10"/>
        <v>Sa</v>
      </c>
      <c r="KX3" s="12" t="str">
        <f t="shared" si="10"/>
        <v>Di</v>
      </c>
      <c r="KY3" s="12" t="str">
        <f t="shared" si="10"/>
        <v>Lu</v>
      </c>
      <c r="KZ3" s="12" t="str">
        <f t="shared" si="10"/>
        <v>Ma</v>
      </c>
      <c r="LA3" s="12" t="str">
        <f t="shared" si="10"/>
        <v>Me</v>
      </c>
      <c r="LB3" s="12" t="str">
        <f t="shared" si="10"/>
        <v>Je</v>
      </c>
      <c r="LC3" s="12" t="str">
        <f t="shared" si="10"/>
        <v>Ve</v>
      </c>
      <c r="LD3" s="12" t="str">
        <f t="shared" si="10"/>
        <v>Sa</v>
      </c>
      <c r="LE3" s="12" t="str">
        <f t="shared" si="10"/>
        <v>Di</v>
      </c>
      <c r="LF3" s="12" t="str">
        <f t="shared" si="10"/>
        <v>Lu</v>
      </c>
      <c r="LG3" s="12" t="str">
        <f t="shared" si="10"/>
        <v>Ma</v>
      </c>
      <c r="LH3" s="12" t="str">
        <f t="shared" si="10"/>
        <v>Me</v>
      </c>
      <c r="LI3" s="12" t="str">
        <f t="shared" si="10"/>
        <v>Je</v>
      </c>
      <c r="LJ3" s="12" t="str">
        <f t="shared" si="10"/>
        <v>Ve</v>
      </c>
      <c r="LK3" s="12" t="str">
        <f t="shared" ref="LK3:NB3" si="11">CHOOSE(WEEKDAY(LK2,1),"Di","Lu","Ma","Me","Je","Ve","Sa")</f>
        <v>Sa</v>
      </c>
      <c r="LL3" s="12" t="str">
        <f t="shared" si="11"/>
        <v>Di</v>
      </c>
      <c r="LM3" s="12" t="str">
        <f t="shared" si="11"/>
        <v>Lu</v>
      </c>
      <c r="LN3" s="12" t="str">
        <f t="shared" si="11"/>
        <v>Ma</v>
      </c>
      <c r="LO3" s="12" t="str">
        <f t="shared" si="11"/>
        <v>Me</v>
      </c>
      <c r="LP3" s="12" t="str">
        <f t="shared" si="11"/>
        <v>Je</v>
      </c>
      <c r="LQ3" s="12" t="str">
        <f t="shared" si="11"/>
        <v>Ve</v>
      </c>
      <c r="LR3" s="12" t="str">
        <f t="shared" si="11"/>
        <v>Sa</v>
      </c>
      <c r="LS3" s="12" t="str">
        <f t="shared" si="11"/>
        <v>Di</v>
      </c>
      <c r="LT3" s="12" t="str">
        <f t="shared" si="11"/>
        <v>Lu</v>
      </c>
      <c r="LU3" s="12" t="str">
        <f t="shared" si="11"/>
        <v>Ma</v>
      </c>
      <c r="LV3" s="12" t="str">
        <f t="shared" si="11"/>
        <v>Me</v>
      </c>
      <c r="LW3" s="12" t="str">
        <f t="shared" si="11"/>
        <v>Je</v>
      </c>
      <c r="LX3" s="12" t="str">
        <f t="shared" si="11"/>
        <v>Ve</v>
      </c>
      <c r="LY3" s="12" t="str">
        <f t="shared" si="11"/>
        <v>Sa</v>
      </c>
      <c r="LZ3" s="12" t="str">
        <f t="shared" si="11"/>
        <v>Di</v>
      </c>
      <c r="MA3" s="12" t="str">
        <f t="shared" si="11"/>
        <v>Lu</v>
      </c>
      <c r="MB3" s="12" t="str">
        <f t="shared" si="11"/>
        <v>Ma</v>
      </c>
      <c r="MC3" s="12" t="str">
        <f t="shared" si="11"/>
        <v>Me</v>
      </c>
      <c r="MD3" s="12" t="str">
        <f t="shared" si="11"/>
        <v>Je</v>
      </c>
      <c r="ME3" s="12" t="str">
        <f t="shared" si="11"/>
        <v>Ve</v>
      </c>
      <c r="MF3" s="12" t="str">
        <f t="shared" si="11"/>
        <v>Sa</v>
      </c>
      <c r="MG3" s="12" t="str">
        <f t="shared" si="11"/>
        <v>Di</v>
      </c>
      <c r="MH3" s="12" t="str">
        <f t="shared" si="11"/>
        <v>Lu</v>
      </c>
      <c r="MI3" s="12" t="str">
        <f t="shared" si="11"/>
        <v>Ma</v>
      </c>
      <c r="MJ3" s="12" t="str">
        <f t="shared" si="11"/>
        <v>Me</v>
      </c>
      <c r="MK3" s="12" t="str">
        <f t="shared" si="11"/>
        <v>Je</v>
      </c>
      <c r="ML3" s="12" t="str">
        <f t="shared" si="11"/>
        <v>Ve</v>
      </c>
      <c r="MM3" s="12" t="str">
        <f t="shared" si="11"/>
        <v>Sa</v>
      </c>
      <c r="MN3" s="12" t="str">
        <f t="shared" si="11"/>
        <v>Di</v>
      </c>
      <c r="MO3" s="12" t="str">
        <f t="shared" si="11"/>
        <v>Lu</v>
      </c>
      <c r="MP3" s="12" t="str">
        <f t="shared" si="11"/>
        <v>Ma</v>
      </c>
      <c r="MQ3" s="12" t="str">
        <f t="shared" si="11"/>
        <v>Me</v>
      </c>
      <c r="MR3" s="12" t="str">
        <f t="shared" si="11"/>
        <v>Je</v>
      </c>
      <c r="MS3" s="12" t="str">
        <f t="shared" si="11"/>
        <v>Ve</v>
      </c>
      <c r="MT3" s="12" t="str">
        <f t="shared" si="11"/>
        <v>Sa</v>
      </c>
      <c r="MU3" s="12" t="str">
        <f t="shared" si="11"/>
        <v>Di</v>
      </c>
      <c r="MV3" s="12" t="str">
        <f t="shared" si="11"/>
        <v>Lu</v>
      </c>
      <c r="MW3" s="12" t="str">
        <f t="shared" si="11"/>
        <v>Ma</v>
      </c>
      <c r="MX3" s="12" t="str">
        <f t="shared" si="11"/>
        <v>Me</v>
      </c>
      <c r="MY3" s="12" t="str">
        <f t="shared" si="11"/>
        <v>Je</v>
      </c>
      <c r="MZ3" s="12" t="str">
        <f t="shared" si="11"/>
        <v>Ve</v>
      </c>
      <c r="NA3" s="12" t="str">
        <f t="shared" si="11"/>
        <v>Sa</v>
      </c>
      <c r="NB3" s="12" t="str">
        <f t="shared" si="11"/>
        <v>Di</v>
      </c>
    </row>
    <row r="4" spans="1:366" x14ac:dyDescent="0.3">
      <c r="A4" s="37">
        <v>1</v>
      </c>
      <c r="B4" s="39" t="s">
        <v>6</v>
      </c>
      <c r="C4" s="11"/>
      <c r="D4" s="11"/>
      <c r="E4" s="11"/>
      <c r="F4" s="11"/>
      <c r="G4" s="11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</row>
    <row r="5" spans="1:366" x14ac:dyDescent="0.3">
      <c r="A5" s="38"/>
      <c r="B5" s="40"/>
      <c r="C5" s="11"/>
      <c r="D5" s="11"/>
      <c r="E5" s="11"/>
      <c r="F5" s="11"/>
      <c r="G5" s="11"/>
      <c r="H5" s="11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</row>
    <row r="6" spans="1:366" x14ac:dyDescent="0.3">
      <c r="A6" s="37">
        <v>2</v>
      </c>
      <c r="B6" s="39" t="s">
        <v>5</v>
      </c>
      <c r="C6" s="11"/>
      <c r="D6" s="11"/>
      <c r="E6" s="11"/>
      <c r="F6" s="11"/>
      <c r="G6" s="11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</row>
    <row r="7" spans="1:366" x14ac:dyDescent="0.3">
      <c r="A7" s="38"/>
      <c r="B7" s="40"/>
      <c r="C7" s="11"/>
      <c r="D7" s="11"/>
      <c r="E7" s="11"/>
      <c r="F7" s="11"/>
      <c r="G7" s="11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</row>
    <row r="8" spans="1:366" x14ac:dyDescent="0.3">
      <c r="A8" s="37">
        <v>3</v>
      </c>
      <c r="B8" s="39" t="s">
        <v>4</v>
      </c>
      <c r="C8" s="11"/>
      <c r="D8" s="11"/>
      <c r="E8" s="11"/>
      <c r="F8" s="11"/>
      <c r="G8" s="11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</row>
    <row r="9" spans="1:366" x14ac:dyDescent="0.3">
      <c r="A9" s="38"/>
      <c r="B9" s="40"/>
      <c r="C9" s="11"/>
      <c r="D9" s="11"/>
      <c r="E9" s="11"/>
      <c r="F9" s="11"/>
      <c r="G9" s="11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</row>
    <row r="10" spans="1:366" x14ac:dyDescent="0.3">
      <c r="A10" s="37">
        <v>4</v>
      </c>
      <c r="B10" s="39" t="s">
        <v>3</v>
      </c>
      <c r="C10" s="11"/>
      <c r="D10" s="11"/>
      <c r="E10" s="11"/>
      <c r="F10" s="11"/>
      <c r="G10" s="11"/>
      <c r="H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</row>
    <row r="11" spans="1:366" x14ac:dyDescent="0.3">
      <c r="A11" s="38"/>
      <c r="B11" s="40"/>
      <c r="C11" s="11"/>
      <c r="D11" s="11"/>
      <c r="E11" s="11"/>
      <c r="F11" s="11"/>
      <c r="G11" s="11"/>
      <c r="H11" s="1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</row>
    <row r="12" spans="1:366" x14ac:dyDescent="0.3">
      <c r="A12" s="37">
        <v>5</v>
      </c>
      <c r="B12" s="39" t="s">
        <v>15</v>
      </c>
      <c r="C12" s="11"/>
      <c r="D12" s="11"/>
      <c r="E12" s="11"/>
      <c r="F12" s="11"/>
      <c r="G12" s="11"/>
      <c r="H12" s="11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</row>
    <row r="13" spans="1:366" x14ac:dyDescent="0.3">
      <c r="A13" s="38"/>
      <c r="B13" s="40"/>
      <c r="C13" s="11"/>
      <c r="D13" s="11"/>
      <c r="E13" s="11"/>
      <c r="F13" s="11"/>
      <c r="G13" s="11"/>
      <c r="H13" s="1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</row>
    <row r="14" spans="1:366" x14ac:dyDescent="0.3">
      <c r="A14" s="37">
        <v>6</v>
      </c>
      <c r="B14" s="39" t="s">
        <v>16</v>
      </c>
      <c r="C14" s="11"/>
      <c r="D14" s="11"/>
      <c r="E14" s="11"/>
      <c r="F14" s="11"/>
      <c r="G14" s="11"/>
      <c r="H14" s="11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</row>
    <row r="15" spans="1:366" x14ac:dyDescent="0.3">
      <c r="A15" s="38"/>
      <c r="B15" s="40"/>
      <c r="C15" s="11"/>
      <c r="D15" s="11"/>
      <c r="E15" s="11"/>
      <c r="F15" s="11"/>
      <c r="G15" s="11"/>
      <c r="H15" s="11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</row>
    <row r="16" spans="1:366" x14ac:dyDescent="0.3">
      <c r="A16" s="37">
        <v>7</v>
      </c>
      <c r="B16" s="39" t="s">
        <v>17</v>
      </c>
      <c r="C16" s="11"/>
      <c r="D16" s="11"/>
      <c r="E16" s="11"/>
      <c r="F16" s="11"/>
      <c r="G16" s="11"/>
      <c r="H16" s="11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</row>
    <row r="17" spans="1:366" x14ac:dyDescent="0.3">
      <c r="A17" s="38"/>
      <c r="B17" s="40"/>
      <c r="C17" s="11"/>
      <c r="D17" s="11"/>
      <c r="E17" s="11"/>
      <c r="F17" s="11"/>
      <c r="G17" s="11"/>
      <c r="H17" s="1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</row>
    <row r="18" spans="1:366" x14ac:dyDescent="0.3">
      <c r="A18" s="37">
        <v>8</v>
      </c>
      <c r="B18" s="39" t="s">
        <v>18</v>
      </c>
      <c r="C18" s="11"/>
      <c r="D18" s="11"/>
      <c r="E18" s="11"/>
      <c r="F18" s="11"/>
      <c r="G18" s="11"/>
      <c r="H18" s="11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</row>
    <row r="19" spans="1:366" x14ac:dyDescent="0.3">
      <c r="A19" s="38"/>
      <c r="B19" s="40"/>
      <c r="C19" s="11"/>
      <c r="D19" s="11"/>
      <c r="E19" s="11"/>
      <c r="F19" s="11"/>
      <c r="G19" s="11"/>
      <c r="H19" s="1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</row>
    <row r="20" spans="1:366" x14ac:dyDescent="0.3">
      <c r="A20" s="37">
        <v>9</v>
      </c>
      <c r="B20" s="39"/>
      <c r="C20" s="10" t="s">
        <v>2</v>
      </c>
      <c r="D20" s="10" t="s">
        <v>2</v>
      </c>
      <c r="E20" s="10" t="s">
        <v>2</v>
      </c>
      <c r="F20" s="10" t="s">
        <v>2</v>
      </c>
      <c r="G20" s="10" t="s">
        <v>2</v>
      </c>
      <c r="H20" s="10" t="s">
        <v>2</v>
      </c>
      <c r="I20" s="10" t="s">
        <v>2</v>
      </c>
      <c r="J20" s="10" t="s">
        <v>2</v>
      </c>
      <c r="K20" s="10" t="s">
        <v>2</v>
      </c>
      <c r="L20" s="10" t="s">
        <v>2</v>
      </c>
      <c r="M20" s="10" t="s">
        <v>2</v>
      </c>
      <c r="N20" s="10" t="s">
        <v>2</v>
      </c>
      <c r="O20" s="10" t="s">
        <v>2</v>
      </c>
      <c r="P20" s="10" t="s">
        <v>2</v>
      </c>
      <c r="Q20" s="10" t="s">
        <v>2</v>
      </c>
      <c r="R20" s="10" t="s">
        <v>2</v>
      </c>
      <c r="S20" s="10" t="s">
        <v>2</v>
      </c>
      <c r="T20" s="10" t="s">
        <v>2</v>
      </c>
      <c r="U20" s="10" t="s">
        <v>2</v>
      </c>
      <c r="V20" s="10" t="s">
        <v>2</v>
      </c>
      <c r="W20" s="10" t="s">
        <v>2</v>
      </c>
      <c r="X20" s="10" t="s">
        <v>2</v>
      </c>
      <c r="Y20" s="10" t="s">
        <v>2</v>
      </c>
      <c r="Z20" s="10" t="s">
        <v>2</v>
      </c>
      <c r="AA20" s="10" t="s">
        <v>2</v>
      </c>
      <c r="AB20" s="10" t="s">
        <v>2</v>
      </c>
      <c r="AC20" s="10" t="s">
        <v>2</v>
      </c>
      <c r="AD20" s="10" t="s">
        <v>2</v>
      </c>
      <c r="AE20" s="10" t="s">
        <v>2</v>
      </c>
      <c r="AF20" s="10" t="s">
        <v>2</v>
      </c>
      <c r="AG20" s="10" t="s">
        <v>2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  <c r="AW20" s="10" t="s">
        <v>2</v>
      </c>
      <c r="AX20" s="10" t="s">
        <v>2</v>
      </c>
      <c r="AY20" s="10" t="s">
        <v>2</v>
      </c>
      <c r="AZ20" s="10" t="s">
        <v>2</v>
      </c>
      <c r="BA20" s="10" t="s">
        <v>2</v>
      </c>
      <c r="BB20" s="10" t="s">
        <v>2</v>
      </c>
      <c r="BC20" s="10" t="s">
        <v>2</v>
      </c>
      <c r="BD20" s="10" t="s">
        <v>2</v>
      </c>
      <c r="BE20" s="10" t="s">
        <v>2</v>
      </c>
      <c r="BF20" s="10" t="s">
        <v>2</v>
      </c>
      <c r="BG20" s="10" t="s">
        <v>2</v>
      </c>
      <c r="BH20" s="10" t="s">
        <v>2</v>
      </c>
      <c r="BI20" s="10" t="s">
        <v>2</v>
      </c>
      <c r="BJ20" s="10" t="s">
        <v>2</v>
      </c>
      <c r="BK20" s="10" t="s">
        <v>2</v>
      </c>
      <c r="BL20" s="10" t="s">
        <v>2</v>
      </c>
      <c r="BM20" s="10" t="s">
        <v>2</v>
      </c>
      <c r="BN20" s="10" t="s">
        <v>2</v>
      </c>
      <c r="BO20" s="10" t="s">
        <v>2</v>
      </c>
      <c r="BP20" s="10" t="s">
        <v>2</v>
      </c>
      <c r="BQ20" s="10" t="s">
        <v>2</v>
      </c>
      <c r="BR20" s="10" t="s">
        <v>2</v>
      </c>
      <c r="BS20" s="10" t="s">
        <v>2</v>
      </c>
      <c r="BT20" s="10" t="s">
        <v>2</v>
      </c>
      <c r="BU20" s="10" t="s">
        <v>2</v>
      </c>
      <c r="BV20" s="10" t="s">
        <v>2</v>
      </c>
      <c r="BW20" s="10" t="s">
        <v>2</v>
      </c>
      <c r="BX20" s="10" t="s">
        <v>2</v>
      </c>
      <c r="BY20" s="10" t="s">
        <v>2</v>
      </c>
      <c r="BZ20" s="10" t="s">
        <v>2</v>
      </c>
      <c r="CA20" s="10" t="s">
        <v>2</v>
      </c>
      <c r="CB20" s="10" t="s">
        <v>2</v>
      </c>
      <c r="CC20" s="10" t="s">
        <v>2</v>
      </c>
      <c r="CD20" s="10" t="s">
        <v>2</v>
      </c>
      <c r="CE20" s="10" t="s">
        <v>2</v>
      </c>
      <c r="CF20" s="10" t="s">
        <v>2</v>
      </c>
      <c r="CG20" s="10" t="s">
        <v>2</v>
      </c>
      <c r="CH20" s="10" t="s">
        <v>2</v>
      </c>
      <c r="CI20" s="10" t="s">
        <v>2</v>
      </c>
      <c r="CJ20" s="10" t="s">
        <v>2</v>
      </c>
      <c r="CK20" s="10" t="s">
        <v>2</v>
      </c>
      <c r="CL20" s="10" t="s">
        <v>2</v>
      </c>
      <c r="CM20" s="10" t="s">
        <v>2</v>
      </c>
      <c r="CN20" s="10" t="s">
        <v>2</v>
      </c>
      <c r="CO20" s="10" t="s">
        <v>2</v>
      </c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</row>
    <row r="21" spans="1:366" x14ac:dyDescent="0.3">
      <c r="A21" s="38"/>
      <c r="B21" s="40"/>
      <c r="C21" s="10" t="s">
        <v>2</v>
      </c>
      <c r="D21" s="10" t="s">
        <v>2</v>
      </c>
      <c r="E21" s="10" t="s">
        <v>2</v>
      </c>
      <c r="F21" s="10" t="s">
        <v>2</v>
      </c>
      <c r="G21" s="10" t="s">
        <v>2</v>
      </c>
      <c r="H21" s="10" t="s">
        <v>2</v>
      </c>
      <c r="I21" s="10" t="s">
        <v>2</v>
      </c>
      <c r="J21" s="10" t="s">
        <v>2</v>
      </c>
      <c r="K21" s="10" t="s">
        <v>2</v>
      </c>
      <c r="L21" s="10" t="s">
        <v>2</v>
      </c>
      <c r="M21" s="10" t="s">
        <v>2</v>
      </c>
      <c r="N21" s="10" t="s">
        <v>2</v>
      </c>
      <c r="O21" s="10" t="s">
        <v>2</v>
      </c>
      <c r="P21" s="10" t="s">
        <v>2</v>
      </c>
      <c r="Q21" s="10" t="s">
        <v>2</v>
      </c>
      <c r="R21" s="10" t="s">
        <v>2</v>
      </c>
      <c r="S21" s="10" t="s">
        <v>2</v>
      </c>
      <c r="T21" s="10" t="s">
        <v>2</v>
      </c>
      <c r="U21" s="10" t="s">
        <v>2</v>
      </c>
      <c r="V21" s="10" t="s">
        <v>2</v>
      </c>
      <c r="W21" s="10" t="s">
        <v>2</v>
      </c>
      <c r="X21" s="10" t="s">
        <v>2</v>
      </c>
      <c r="Y21" s="10" t="s">
        <v>2</v>
      </c>
      <c r="Z21" s="10" t="s">
        <v>2</v>
      </c>
      <c r="AA21" s="10" t="s">
        <v>2</v>
      </c>
      <c r="AB21" s="10" t="s">
        <v>2</v>
      </c>
      <c r="AC21" s="10" t="s">
        <v>2</v>
      </c>
      <c r="AD21" s="10" t="s">
        <v>2</v>
      </c>
      <c r="AE21" s="10" t="s">
        <v>2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  <c r="AW21" s="10" t="s">
        <v>2</v>
      </c>
      <c r="AX21" s="10" t="s">
        <v>2</v>
      </c>
      <c r="AY21" s="10" t="s">
        <v>2</v>
      </c>
      <c r="AZ21" s="10" t="s">
        <v>2</v>
      </c>
      <c r="BA21" s="10" t="s">
        <v>2</v>
      </c>
      <c r="BB21" s="10" t="s">
        <v>2</v>
      </c>
      <c r="BC21" s="10" t="s">
        <v>2</v>
      </c>
      <c r="BD21" s="10" t="s">
        <v>2</v>
      </c>
      <c r="BE21" s="10" t="s">
        <v>2</v>
      </c>
      <c r="BF21" s="10" t="s">
        <v>2</v>
      </c>
      <c r="BG21" s="10" t="s">
        <v>2</v>
      </c>
      <c r="BH21" s="10" t="s">
        <v>2</v>
      </c>
      <c r="BI21" s="10" t="s">
        <v>2</v>
      </c>
      <c r="BJ21" s="10" t="s">
        <v>2</v>
      </c>
      <c r="BK21" s="10" t="s">
        <v>2</v>
      </c>
      <c r="BL21" s="10" t="s">
        <v>2</v>
      </c>
      <c r="BM21" s="10" t="s">
        <v>2</v>
      </c>
      <c r="BN21" s="10" t="s">
        <v>2</v>
      </c>
      <c r="BO21" s="10" t="s">
        <v>2</v>
      </c>
      <c r="BP21" s="10" t="s">
        <v>2</v>
      </c>
      <c r="BQ21" s="10" t="s">
        <v>2</v>
      </c>
      <c r="BR21" s="10" t="s">
        <v>2</v>
      </c>
      <c r="BS21" s="10" t="s">
        <v>2</v>
      </c>
      <c r="BT21" s="10" t="s">
        <v>2</v>
      </c>
      <c r="BU21" s="10" t="s">
        <v>2</v>
      </c>
      <c r="BV21" s="10" t="s">
        <v>2</v>
      </c>
      <c r="BW21" s="10" t="s">
        <v>2</v>
      </c>
      <c r="BX21" s="10" t="s">
        <v>2</v>
      </c>
      <c r="BY21" s="10" t="s">
        <v>2</v>
      </c>
      <c r="BZ21" s="10" t="s">
        <v>2</v>
      </c>
      <c r="CA21" s="10" t="s">
        <v>2</v>
      </c>
      <c r="CB21" s="10" t="s">
        <v>2</v>
      </c>
      <c r="CC21" s="10" t="s">
        <v>2</v>
      </c>
      <c r="CD21" s="10" t="s">
        <v>2</v>
      </c>
      <c r="CE21" s="10" t="s">
        <v>2</v>
      </c>
      <c r="CF21" s="10" t="s">
        <v>2</v>
      </c>
      <c r="CG21" s="10" t="s">
        <v>2</v>
      </c>
      <c r="CH21" s="10" t="s">
        <v>2</v>
      </c>
      <c r="CI21" s="10" t="s">
        <v>2</v>
      </c>
      <c r="CJ21" s="10" t="s">
        <v>2</v>
      </c>
      <c r="CK21" s="10" t="s">
        <v>2</v>
      </c>
      <c r="CL21" s="10" t="s">
        <v>2</v>
      </c>
      <c r="CM21" s="10" t="s">
        <v>2</v>
      </c>
      <c r="CN21" s="10" t="s">
        <v>2</v>
      </c>
      <c r="CO21" s="10" t="s">
        <v>2</v>
      </c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  <c r="JU21" s="10"/>
      <c r="JV21" s="10"/>
      <c r="JW21" s="10"/>
      <c r="JX21" s="10"/>
      <c r="JY21" s="10"/>
      <c r="JZ21" s="10"/>
      <c r="KA21" s="10"/>
      <c r="KB21" s="10"/>
      <c r="KC21" s="10"/>
      <c r="KD21" s="10"/>
      <c r="KE21" s="10"/>
      <c r="KF21" s="10"/>
      <c r="KG21" s="10"/>
      <c r="KH21" s="10"/>
      <c r="KI21" s="10"/>
      <c r="KJ21" s="10"/>
      <c r="KK21" s="10"/>
      <c r="KL21" s="10"/>
      <c r="KM21" s="10"/>
      <c r="KN21" s="10"/>
      <c r="KO21" s="10"/>
      <c r="KP21" s="10"/>
      <c r="KQ21" s="10"/>
      <c r="KR21" s="10"/>
      <c r="KS21" s="10"/>
      <c r="KT21" s="10"/>
      <c r="KU21" s="10"/>
      <c r="KV21" s="10"/>
      <c r="KW21" s="10"/>
      <c r="KX21" s="10"/>
      <c r="KY21" s="10"/>
      <c r="KZ21" s="10"/>
      <c r="LA21" s="10"/>
      <c r="LB21" s="10"/>
      <c r="LC21" s="10"/>
      <c r="LD21" s="10"/>
      <c r="LE21" s="10"/>
      <c r="LF21" s="10"/>
      <c r="LG21" s="10"/>
      <c r="LH21" s="10"/>
      <c r="LI21" s="10"/>
      <c r="LJ21" s="10"/>
      <c r="LK21" s="10"/>
      <c r="LL21" s="10"/>
      <c r="LM21" s="10"/>
      <c r="LN21" s="10"/>
      <c r="LO21" s="10"/>
      <c r="LP21" s="10"/>
      <c r="LQ21" s="10"/>
      <c r="LR21" s="10"/>
      <c r="LS21" s="10"/>
      <c r="LT21" s="10"/>
      <c r="LU21" s="10"/>
      <c r="LV21" s="10"/>
      <c r="LW21" s="10"/>
      <c r="LX21" s="10"/>
      <c r="LY21" s="10"/>
      <c r="LZ21" s="10"/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/>
      <c r="ML21" s="10"/>
      <c r="MM21" s="10"/>
      <c r="MN21" s="10"/>
      <c r="MO21" s="10"/>
      <c r="MP21" s="10"/>
      <c r="MQ21" s="10"/>
      <c r="MR21" s="10"/>
      <c r="MS21" s="10"/>
      <c r="MT21" s="10"/>
      <c r="MU21" s="10"/>
      <c r="MV21" s="10"/>
      <c r="MW21" s="10"/>
      <c r="MX21" s="10"/>
      <c r="MY21" s="10"/>
      <c r="MZ21" s="10"/>
      <c r="NA21" s="10"/>
      <c r="NB21" s="10"/>
    </row>
    <row r="22" spans="1:366" x14ac:dyDescent="0.3">
      <c r="A22" s="37">
        <v>10</v>
      </c>
      <c r="B22" s="39"/>
      <c r="C22" s="10" t="s">
        <v>2</v>
      </c>
      <c r="D22" s="10" t="s">
        <v>2</v>
      </c>
      <c r="E22" s="10" t="s">
        <v>2</v>
      </c>
      <c r="F22" s="10" t="s">
        <v>2</v>
      </c>
      <c r="G22" s="10" t="s">
        <v>2</v>
      </c>
      <c r="H22" s="10" t="s">
        <v>2</v>
      </c>
      <c r="I22" s="10" t="s">
        <v>2</v>
      </c>
      <c r="J22" s="10" t="s">
        <v>2</v>
      </c>
      <c r="K22" s="10" t="s">
        <v>2</v>
      </c>
      <c r="L22" s="10" t="s">
        <v>2</v>
      </c>
      <c r="M22" s="10" t="s">
        <v>2</v>
      </c>
      <c r="N22" s="10" t="s">
        <v>2</v>
      </c>
      <c r="O22" s="10" t="s">
        <v>2</v>
      </c>
      <c r="P22" s="10" t="s">
        <v>2</v>
      </c>
      <c r="Q22" s="10" t="s">
        <v>2</v>
      </c>
      <c r="R22" s="10" t="s">
        <v>2</v>
      </c>
      <c r="S22" s="10" t="s">
        <v>2</v>
      </c>
      <c r="T22" s="10" t="s">
        <v>2</v>
      </c>
      <c r="U22" s="10" t="s">
        <v>2</v>
      </c>
      <c r="V22" s="10" t="s">
        <v>2</v>
      </c>
      <c r="W22" s="10" t="s">
        <v>2</v>
      </c>
      <c r="X22" s="10" t="s">
        <v>2</v>
      </c>
      <c r="Y22" s="10" t="s">
        <v>2</v>
      </c>
      <c r="Z22" s="10" t="s">
        <v>2</v>
      </c>
      <c r="AA22" s="10" t="s">
        <v>2</v>
      </c>
      <c r="AB22" s="10" t="s">
        <v>2</v>
      </c>
      <c r="AC22" s="10" t="s">
        <v>2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  <c r="AW22" s="10" t="s">
        <v>2</v>
      </c>
      <c r="AX22" s="10" t="s">
        <v>2</v>
      </c>
      <c r="AY22" s="10" t="s">
        <v>2</v>
      </c>
      <c r="AZ22" s="10" t="s">
        <v>2</v>
      </c>
      <c r="BA22" s="10" t="s">
        <v>2</v>
      </c>
      <c r="BB22" s="10" t="s">
        <v>2</v>
      </c>
      <c r="BC22" s="10" t="s">
        <v>2</v>
      </c>
      <c r="BD22" s="10" t="s">
        <v>2</v>
      </c>
      <c r="BE22" s="10" t="s">
        <v>2</v>
      </c>
      <c r="BF22" s="10" t="s">
        <v>2</v>
      </c>
      <c r="BG22" s="10" t="s">
        <v>2</v>
      </c>
      <c r="BH22" s="10" t="s">
        <v>2</v>
      </c>
      <c r="BI22" s="10" t="s">
        <v>2</v>
      </c>
      <c r="BJ22" s="10" t="s">
        <v>2</v>
      </c>
      <c r="BK22" s="10" t="s">
        <v>2</v>
      </c>
      <c r="BL22" s="10" t="s">
        <v>2</v>
      </c>
      <c r="BM22" s="10" t="s">
        <v>2</v>
      </c>
      <c r="BN22" s="10" t="s">
        <v>2</v>
      </c>
      <c r="BO22" s="10" t="s">
        <v>2</v>
      </c>
      <c r="BP22" s="10" t="s">
        <v>2</v>
      </c>
      <c r="BQ22" s="10" t="s">
        <v>2</v>
      </c>
      <c r="BR22" s="10" t="s">
        <v>2</v>
      </c>
      <c r="BS22" s="10" t="s">
        <v>2</v>
      </c>
      <c r="BT22" s="10" t="s">
        <v>2</v>
      </c>
      <c r="BU22" s="10" t="s">
        <v>2</v>
      </c>
      <c r="BV22" s="10" t="s">
        <v>2</v>
      </c>
      <c r="BW22" s="10" t="s">
        <v>2</v>
      </c>
      <c r="BX22" s="10" t="s">
        <v>2</v>
      </c>
      <c r="BY22" s="10" t="s">
        <v>2</v>
      </c>
      <c r="BZ22" s="10" t="s">
        <v>2</v>
      </c>
      <c r="CA22" s="10" t="s">
        <v>2</v>
      </c>
      <c r="CB22" s="10" t="s">
        <v>2</v>
      </c>
      <c r="CC22" s="10" t="s">
        <v>2</v>
      </c>
      <c r="CD22" s="10" t="s">
        <v>2</v>
      </c>
      <c r="CE22" s="10" t="s">
        <v>2</v>
      </c>
      <c r="CF22" s="10" t="s">
        <v>2</v>
      </c>
      <c r="CG22" s="10" t="s">
        <v>2</v>
      </c>
      <c r="CH22" s="10" t="s">
        <v>2</v>
      </c>
      <c r="CI22" s="10" t="s">
        <v>2</v>
      </c>
      <c r="CJ22" s="10" t="s">
        <v>2</v>
      </c>
      <c r="CK22" s="10" t="s">
        <v>2</v>
      </c>
      <c r="CL22" s="10" t="s">
        <v>2</v>
      </c>
      <c r="CM22" s="10" t="s">
        <v>2</v>
      </c>
      <c r="CN22" s="10" t="s">
        <v>2</v>
      </c>
      <c r="CO22" s="10" t="s">
        <v>2</v>
      </c>
      <c r="CP22" s="10" t="s">
        <v>2</v>
      </c>
      <c r="CQ22" s="10" t="s">
        <v>2</v>
      </c>
      <c r="CR22" s="10" t="s">
        <v>2</v>
      </c>
      <c r="CS22" s="10" t="s">
        <v>2</v>
      </c>
      <c r="CT22" s="10" t="s">
        <v>2</v>
      </c>
      <c r="CU22" s="10" t="s">
        <v>2</v>
      </c>
      <c r="CV22" s="10" t="s">
        <v>2</v>
      </c>
      <c r="CW22" s="10" t="s">
        <v>2</v>
      </c>
      <c r="CX22" s="10" t="s">
        <v>2</v>
      </c>
      <c r="CY22" s="10" t="s">
        <v>2</v>
      </c>
      <c r="CZ22" s="10" t="s">
        <v>2</v>
      </c>
      <c r="DA22" s="10" t="s">
        <v>2</v>
      </c>
      <c r="DB22" s="10" t="s">
        <v>2</v>
      </c>
      <c r="DC22" s="10" t="s">
        <v>2</v>
      </c>
      <c r="DD22" s="10" t="s">
        <v>2</v>
      </c>
      <c r="DE22" s="10" t="s">
        <v>2</v>
      </c>
      <c r="DF22" s="10" t="s">
        <v>2</v>
      </c>
      <c r="DG22" s="10" t="s">
        <v>2</v>
      </c>
      <c r="DH22" s="10" t="s">
        <v>2</v>
      </c>
      <c r="DI22" s="10" t="s">
        <v>2</v>
      </c>
      <c r="DJ22" s="10" t="s">
        <v>2</v>
      </c>
      <c r="DK22" s="10" t="s">
        <v>2</v>
      </c>
      <c r="DL22" s="10" t="s">
        <v>2</v>
      </c>
      <c r="DM22" s="10" t="s">
        <v>2</v>
      </c>
      <c r="DN22" s="10" t="s">
        <v>2</v>
      </c>
      <c r="DO22" s="10" t="s">
        <v>2</v>
      </c>
      <c r="DP22" s="10" t="s">
        <v>2</v>
      </c>
      <c r="DQ22" s="10" t="s">
        <v>2</v>
      </c>
      <c r="DR22" s="10" t="s">
        <v>2</v>
      </c>
      <c r="DS22" s="10" t="s">
        <v>2</v>
      </c>
      <c r="DT22" s="10" t="s">
        <v>2</v>
      </c>
      <c r="DU22" s="10" t="s">
        <v>2</v>
      </c>
      <c r="DV22" s="10" t="s">
        <v>2</v>
      </c>
      <c r="DW22" s="10" t="s">
        <v>2</v>
      </c>
      <c r="DX22" s="10" t="s">
        <v>2</v>
      </c>
      <c r="DY22" s="10" t="s">
        <v>2</v>
      </c>
      <c r="DZ22" s="10" t="s">
        <v>2</v>
      </c>
      <c r="EA22" s="10" t="s">
        <v>2</v>
      </c>
      <c r="EB22" s="10" t="s">
        <v>2</v>
      </c>
      <c r="EC22" s="10" t="s">
        <v>2</v>
      </c>
      <c r="ED22" s="10" t="s">
        <v>2</v>
      </c>
      <c r="EE22" s="10" t="s">
        <v>2</v>
      </c>
      <c r="EF22" s="10" t="s">
        <v>2</v>
      </c>
      <c r="EG22" s="10" t="s">
        <v>2</v>
      </c>
      <c r="EH22" s="10" t="s">
        <v>2</v>
      </c>
      <c r="EI22" s="10" t="s">
        <v>2</v>
      </c>
      <c r="EJ22" s="10" t="s">
        <v>2</v>
      </c>
      <c r="EK22" s="10" t="s">
        <v>2</v>
      </c>
      <c r="EL22" s="10" t="s">
        <v>2</v>
      </c>
      <c r="EM22" s="10" t="s">
        <v>2</v>
      </c>
      <c r="EN22" s="10" t="s">
        <v>2</v>
      </c>
      <c r="EO22" s="10" t="s">
        <v>2</v>
      </c>
      <c r="EP22" s="10" t="s">
        <v>2</v>
      </c>
      <c r="EQ22" s="10" t="s">
        <v>2</v>
      </c>
      <c r="ER22" s="10" t="s">
        <v>2</v>
      </c>
      <c r="ES22" s="10" t="s">
        <v>2</v>
      </c>
      <c r="ET22" s="10" t="s">
        <v>2</v>
      </c>
      <c r="EU22" s="10" t="s">
        <v>2</v>
      </c>
      <c r="EV22" s="10" t="s">
        <v>2</v>
      </c>
      <c r="EW22" s="10" t="s">
        <v>2</v>
      </c>
      <c r="EX22" s="10" t="s">
        <v>2</v>
      </c>
      <c r="EY22" s="10" t="s">
        <v>2</v>
      </c>
      <c r="EZ22" s="10" t="s">
        <v>2</v>
      </c>
      <c r="FA22" s="10" t="s">
        <v>2</v>
      </c>
      <c r="FB22" s="10" t="s">
        <v>2</v>
      </c>
      <c r="FC22" s="10" t="s">
        <v>2</v>
      </c>
      <c r="FD22" s="10" t="s">
        <v>2</v>
      </c>
      <c r="FE22" s="10" t="s">
        <v>2</v>
      </c>
      <c r="FF22" s="10" t="s">
        <v>2</v>
      </c>
      <c r="FG22" s="10" t="s">
        <v>2</v>
      </c>
      <c r="FH22" s="10" t="s">
        <v>2</v>
      </c>
      <c r="FI22" s="10" t="s">
        <v>2</v>
      </c>
      <c r="FJ22" s="10" t="s">
        <v>2</v>
      </c>
      <c r="FK22" s="10" t="s">
        <v>2</v>
      </c>
      <c r="FL22" s="10" t="s">
        <v>2</v>
      </c>
      <c r="FM22" s="10" t="s">
        <v>2</v>
      </c>
      <c r="FN22" s="10" t="s">
        <v>2</v>
      </c>
      <c r="FO22" s="10" t="s">
        <v>2</v>
      </c>
      <c r="FP22" s="10" t="s">
        <v>2</v>
      </c>
      <c r="FQ22" s="10" t="s">
        <v>2</v>
      </c>
      <c r="FR22" s="10" t="s">
        <v>2</v>
      </c>
      <c r="FS22" s="10" t="s">
        <v>2</v>
      </c>
      <c r="FT22" s="10" t="s">
        <v>2</v>
      </c>
      <c r="FU22" s="10" t="s">
        <v>2</v>
      </c>
      <c r="FV22" s="10" t="s">
        <v>2</v>
      </c>
      <c r="FW22" s="10" t="s">
        <v>2</v>
      </c>
      <c r="FX22" s="10" t="s">
        <v>2</v>
      </c>
      <c r="FY22" s="10" t="s">
        <v>2</v>
      </c>
      <c r="FZ22" s="10" t="s">
        <v>2</v>
      </c>
      <c r="GA22" s="10" t="s">
        <v>2</v>
      </c>
      <c r="GB22" s="10" t="s">
        <v>2</v>
      </c>
      <c r="GC22" s="10" t="s">
        <v>2</v>
      </c>
      <c r="GD22" s="10" t="s">
        <v>2</v>
      </c>
      <c r="GE22" s="10" t="s">
        <v>2</v>
      </c>
      <c r="GF22" s="10" t="s">
        <v>2</v>
      </c>
      <c r="GG22" s="10" t="s">
        <v>2</v>
      </c>
      <c r="GH22" s="10" t="s">
        <v>2</v>
      </c>
      <c r="GI22" s="10" t="s">
        <v>2</v>
      </c>
      <c r="GJ22" s="10" t="s">
        <v>2</v>
      </c>
      <c r="GK22" s="10" t="s">
        <v>2</v>
      </c>
      <c r="GL22" s="10" t="s">
        <v>2</v>
      </c>
      <c r="GM22" s="10" t="s">
        <v>2</v>
      </c>
      <c r="GN22" s="10" t="s">
        <v>2</v>
      </c>
      <c r="GO22" s="10" t="s">
        <v>2</v>
      </c>
      <c r="GP22" s="10" t="s">
        <v>2</v>
      </c>
      <c r="GQ22" s="10" t="s">
        <v>2</v>
      </c>
      <c r="GR22" s="10" t="s">
        <v>2</v>
      </c>
      <c r="GS22" s="10" t="s">
        <v>2</v>
      </c>
      <c r="GT22" s="10" t="s">
        <v>2</v>
      </c>
      <c r="GU22" s="10" t="s">
        <v>2</v>
      </c>
      <c r="GV22" s="10" t="s">
        <v>2</v>
      </c>
      <c r="GW22" s="10" t="s">
        <v>2</v>
      </c>
      <c r="GX22" s="10" t="s">
        <v>2</v>
      </c>
      <c r="GY22" s="10" t="s">
        <v>2</v>
      </c>
      <c r="GZ22" s="10" t="s">
        <v>2</v>
      </c>
      <c r="HA22" s="10" t="s">
        <v>2</v>
      </c>
      <c r="HB22" s="10" t="s">
        <v>2</v>
      </c>
      <c r="HC22" s="10" t="s">
        <v>2</v>
      </c>
      <c r="HD22" s="10" t="s">
        <v>2</v>
      </c>
      <c r="HE22" s="10" t="s">
        <v>2</v>
      </c>
      <c r="HF22" s="10" t="s">
        <v>2</v>
      </c>
      <c r="HG22" s="10" t="s">
        <v>2</v>
      </c>
      <c r="HH22" s="10" t="s">
        <v>2</v>
      </c>
      <c r="HI22" s="10" t="s">
        <v>2</v>
      </c>
      <c r="HJ22" s="10" t="s">
        <v>2</v>
      </c>
      <c r="HK22" s="10" t="s">
        <v>2</v>
      </c>
      <c r="HL22" s="10" t="s">
        <v>2</v>
      </c>
      <c r="HM22" s="10" t="s">
        <v>2</v>
      </c>
      <c r="HN22" s="10" t="s">
        <v>2</v>
      </c>
      <c r="HO22" s="10" t="s">
        <v>2</v>
      </c>
      <c r="HP22" s="10" t="s">
        <v>2</v>
      </c>
      <c r="HQ22" s="10" t="s">
        <v>2</v>
      </c>
      <c r="HR22" s="10" t="s">
        <v>2</v>
      </c>
      <c r="HS22" s="10" t="s">
        <v>2</v>
      </c>
      <c r="HT22" s="10" t="s">
        <v>2</v>
      </c>
      <c r="HU22" s="10" t="s">
        <v>2</v>
      </c>
      <c r="HV22" s="10" t="s">
        <v>2</v>
      </c>
      <c r="HW22" s="10" t="s">
        <v>2</v>
      </c>
      <c r="HX22" s="10" t="s">
        <v>2</v>
      </c>
      <c r="HY22" s="10" t="s">
        <v>2</v>
      </c>
      <c r="HZ22" s="10" t="s">
        <v>2</v>
      </c>
      <c r="IA22" s="10" t="s">
        <v>2</v>
      </c>
      <c r="IB22" s="10" t="s">
        <v>2</v>
      </c>
      <c r="IC22" s="10" t="s">
        <v>2</v>
      </c>
      <c r="ID22" s="10" t="s">
        <v>2</v>
      </c>
      <c r="IE22" s="10" t="s">
        <v>2</v>
      </c>
      <c r="IF22" s="10" t="s">
        <v>2</v>
      </c>
      <c r="IG22" s="10" t="s">
        <v>2</v>
      </c>
      <c r="IH22" s="10" t="s">
        <v>2</v>
      </c>
      <c r="II22" s="10" t="s">
        <v>2</v>
      </c>
      <c r="IJ22" s="10" t="s">
        <v>2</v>
      </c>
      <c r="IK22" s="10" t="s">
        <v>2</v>
      </c>
      <c r="IL22" s="10" t="s">
        <v>2</v>
      </c>
      <c r="IM22" s="10" t="s">
        <v>2</v>
      </c>
      <c r="IN22" s="10" t="s">
        <v>2</v>
      </c>
      <c r="IO22" s="10" t="s">
        <v>2</v>
      </c>
      <c r="IP22" s="10" t="s">
        <v>2</v>
      </c>
      <c r="IQ22" s="10" t="s">
        <v>2</v>
      </c>
      <c r="IR22" s="10" t="s">
        <v>2</v>
      </c>
      <c r="IS22" s="10" t="s">
        <v>2</v>
      </c>
      <c r="IT22" s="10" t="s">
        <v>2</v>
      </c>
      <c r="IU22" s="10" t="s">
        <v>2</v>
      </c>
      <c r="IV22" s="10" t="s">
        <v>2</v>
      </c>
      <c r="IW22" s="10" t="s">
        <v>2</v>
      </c>
      <c r="IX22" s="10" t="s">
        <v>2</v>
      </c>
      <c r="IY22" s="10" t="s">
        <v>2</v>
      </c>
      <c r="IZ22" s="10" t="s">
        <v>2</v>
      </c>
      <c r="JA22" s="10" t="s">
        <v>2</v>
      </c>
      <c r="JB22" s="10" t="s">
        <v>2</v>
      </c>
      <c r="JC22" s="10" t="s">
        <v>2</v>
      </c>
      <c r="JD22" s="10" t="s">
        <v>2</v>
      </c>
      <c r="JE22" s="10" t="s">
        <v>2</v>
      </c>
      <c r="JF22" s="10" t="s">
        <v>2</v>
      </c>
      <c r="JG22" s="10" t="s">
        <v>2</v>
      </c>
      <c r="JH22" s="10" t="s">
        <v>2</v>
      </c>
      <c r="JI22" s="10" t="s">
        <v>2</v>
      </c>
      <c r="JJ22" s="10" t="s">
        <v>2</v>
      </c>
      <c r="JK22" s="10" t="s">
        <v>2</v>
      </c>
      <c r="JL22" s="10" t="s">
        <v>2</v>
      </c>
      <c r="JM22" s="10" t="s">
        <v>2</v>
      </c>
      <c r="JN22" s="10" t="s">
        <v>2</v>
      </c>
      <c r="JO22" s="10" t="s">
        <v>2</v>
      </c>
      <c r="JP22" s="10" t="s">
        <v>2</v>
      </c>
      <c r="JQ22" s="10" t="s">
        <v>2</v>
      </c>
      <c r="JR22" s="10" t="s">
        <v>2</v>
      </c>
      <c r="JS22" s="10" t="s">
        <v>2</v>
      </c>
      <c r="JT22" s="10" t="s">
        <v>2</v>
      </c>
      <c r="JU22" s="10" t="s">
        <v>2</v>
      </c>
      <c r="JV22" s="10" t="s">
        <v>2</v>
      </c>
      <c r="JW22" s="10" t="s">
        <v>2</v>
      </c>
      <c r="JX22" s="10" t="s">
        <v>2</v>
      </c>
      <c r="JY22" s="10" t="s">
        <v>2</v>
      </c>
      <c r="JZ22" s="10" t="s">
        <v>2</v>
      </c>
      <c r="KA22" s="10" t="s">
        <v>2</v>
      </c>
      <c r="KB22" s="10" t="s">
        <v>2</v>
      </c>
      <c r="KC22" s="10" t="s">
        <v>2</v>
      </c>
      <c r="KD22" s="10" t="s">
        <v>2</v>
      </c>
      <c r="KE22" s="10" t="s">
        <v>2</v>
      </c>
      <c r="KF22" s="10" t="s">
        <v>2</v>
      </c>
      <c r="KG22" s="10" t="s">
        <v>2</v>
      </c>
      <c r="KH22" s="10" t="s">
        <v>2</v>
      </c>
      <c r="KI22" s="10" t="s">
        <v>2</v>
      </c>
      <c r="KJ22" s="10" t="s">
        <v>2</v>
      </c>
      <c r="KK22" s="10" t="s">
        <v>2</v>
      </c>
      <c r="KL22" s="10" t="s">
        <v>2</v>
      </c>
      <c r="KM22" s="10" t="s">
        <v>2</v>
      </c>
      <c r="KN22" s="10" t="s">
        <v>2</v>
      </c>
      <c r="KO22" s="10" t="s">
        <v>2</v>
      </c>
      <c r="KP22" s="10" t="s">
        <v>2</v>
      </c>
      <c r="KQ22" s="10" t="s">
        <v>2</v>
      </c>
      <c r="KR22" s="10" t="s">
        <v>2</v>
      </c>
      <c r="KS22" s="10" t="s">
        <v>2</v>
      </c>
      <c r="KT22" s="10" t="s">
        <v>2</v>
      </c>
      <c r="KU22" s="10" t="s">
        <v>2</v>
      </c>
      <c r="KV22" s="10" t="s">
        <v>2</v>
      </c>
      <c r="KW22" s="10" t="s">
        <v>2</v>
      </c>
      <c r="KX22" s="10" t="s">
        <v>2</v>
      </c>
      <c r="KY22" s="10" t="s">
        <v>2</v>
      </c>
      <c r="KZ22" s="10" t="s">
        <v>2</v>
      </c>
      <c r="LA22" s="10" t="s">
        <v>2</v>
      </c>
      <c r="LB22" s="10" t="s">
        <v>2</v>
      </c>
      <c r="LC22" s="10" t="s">
        <v>2</v>
      </c>
      <c r="LD22" s="10" t="s">
        <v>2</v>
      </c>
      <c r="LE22" s="10" t="s">
        <v>2</v>
      </c>
      <c r="LF22" s="10" t="s">
        <v>2</v>
      </c>
      <c r="LG22" s="10" t="s">
        <v>2</v>
      </c>
      <c r="LH22" s="10" t="s">
        <v>2</v>
      </c>
      <c r="LI22" s="10" t="s">
        <v>2</v>
      </c>
      <c r="LJ22" s="10" t="s">
        <v>2</v>
      </c>
      <c r="LK22" s="10" t="s">
        <v>2</v>
      </c>
      <c r="LL22" s="10" t="s">
        <v>2</v>
      </c>
      <c r="LM22" s="10" t="s">
        <v>2</v>
      </c>
      <c r="LN22" s="10" t="s">
        <v>2</v>
      </c>
      <c r="LO22" s="10" t="s">
        <v>2</v>
      </c>
      <c r="LP22" s="10" t="s">
        <v>2</v>
      </c>
      <c r="LQ22" s="10" t="s">
        <v>2</v>
      </c>
      <c r="LR22" s="10" t="s">
        <v>2</v>
      </c>
      <c r="LS22" s="10" t="s">
        <v>2</v>
      </c>
      <c r="LT22" s="10" t="s">
        <v>2</v>
      </c>
      <c r="LU22" s="10" t="s">
        <v>2</v>
      </c>
      <c r="LV22" s="10" t="s">
        <v>2</v>
      </c>
      <c r="LW22" s="10" t="s">
        <v>2</v>
      </c>
      <c r="LX22" s="10" t="s">
        <v>2</v>
      </c>
      <c r="LY22" s="10" t="s">
        <v>2</v>
      </c>
      <c r="LZ22" s="10" t="s">
        <v>2</v>
      </c>
      <c r="MA22" s="10" t="s">
        <v>2</v>
      </c>
      <c r="MB22" s="10" t="s">
        <v>2</v>
      </c>
      <c r="MC22" s="10" t="s">
        <v>2</v>
      </c>
      <c r="MD22" s="10" t="s">
        <v>2</v>
      </c>
      <c r="ME22" s="10" t="s">
        <v>2</v>
      </c>
      <c r="MF22" s="10" t="s">
        <v>2</v>
      </c>
      <c r="MG22" s="10" t="s">
        <v>2</v>
      </c>
      <c r="MH22" s="10" t="s">
        <v>2</v>
      </c>
      <c r="MI22" s="10" t="s">
        <v>2</v>
      </c>
      <c r="MJ22" s="10" t="s">
        <v>2</v>
      </c>
      <c r="MK22" s="10" t="s">
        <v>2</v>
      </c>
      <c r="ML22" s="10" t="s">
        <v>2</v>
      </c>
      <c r="MM22" s="10" t="s">
        <v>2</v>
      </c>
      <c r="MN22" s="10" t="s">
        <v>2</v>
      </c>
      <c r="MO22" s="10" t="s">
        <v>2</v>
      </c>
      <c r="MP22" s="10" t="s">
        <v>2</v>
      </c>
      <c r="MQ22" s="10" t="s">
        <v>2</v>
      </c>
      <c r="MR22" s="10" t="s">
        <v>2</v>
      </c>
      <c r="MS22" s="10" t="s">
        <v>2</v>
      </c>
      <c r="MT22" s="10" t="s">
        <v>2</v>
      </c>
      <c r="MU22" s="10" t="s">
        <v>2</v>
      </c>
      <c r="MV22" s="10" t="s">
        <v>2</v>
      </c>
      <c r="MW22" s="10" t="s">
        <v>2</v>
      </c>
      <c r="MX22" s="10" t="s">
        <v>2</v>
      </c>
      <c r="MY22" s="10" t="s">
        <v>2</v>
      </c>
      <c r="MZ22" s="10" t="s">
        <v>2</v>
      </c>
      <c r="NA22" s="10" t="s">
        <v>2</v>
      </c>
      <c r="NB22" s="10" t="s">
        <v>2</v>
      </c>
    </row>
    <row r="23" spans="1:366" x14ac:dyDescent="0.3">
      <c r="A23" s="38"/>
      <c r="B23" s="40"/>
      <c r="C23" s="10" t="s">
        <v>2</v>
      </c>
      <c r="D23" s="10" t="s">
        <v>2</v>
      </c>
      <c r="E23" s="10" t="s">
        <v>2</v>
      </c>
      <c r="F23" s="10" t="s">
        <v>2</v>
      </c>
      <c r="G23" s="10" t="s">
        <v>2</v>
      </c>
      <c r="H23" s="10" t="s">
        <v>2</v>
      </c>
      <c r="I23" s="10" t="s">
        <v>2</v>
      </c>
      <c r="J23" s="10" t="s">
        <v>2</v>
      </c>
      <c r="K23" s="10" t="s">
        <v>2</v>
      </c>
      <c r="L23" s="10" t="s">
        <v>2</v>
      </c>
      <c r="M23" s="10" t="s">
        <v>2</v>
      </c>
      <c r="N23" s="10" t="s">
        <v>2</v>
      </c>
      <c r="O23" s="10" t="s">
        <v>2</v>
      </c>
      <c r="P23" s="10" t="s">
        <v>2</v>
      </c>
      <c r="Q23" s="10" t="s">
        <v>2</v>
      </c>
      <c r="R23" s="10" t="s">
        <v>2</v>
      </c>
      <c r="S23" s="10" t="s">
        <v>2</v>
      </c>
      <c r="T23" s="10" t="s">
        <v>2</v>
      </c>
      <c r="U23" s="10" t="s">
        <v>2</v>
      </c>
      <c r="V23" s="10" t="s">
        <v>2</v>
      </c>
      <c r="W23" s="10" t="s">
        <v>2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  <c r="AW23" s="10" t="s">
        <v>2</v>
      </c>
      <c r="AX23" s="10" t="s">
        <v>2</v>
      </c>
      <c r="AY23" s="10" t="s">
        <v>2</v>
      </c>
      <c r="AZ23" s="10" t="s">
        <v>2</v>
      </c>
      <c r="BA23" s="10" t="s">
        <v>2</v>
      </c>
      <c r="BB23" s="10" t="s">
        <v>2</v>
      </c>
      <c r="BC23" s="10" t="s">
        <v>2</v>
      </c>
      <c r="BD23" s="10" t="s">
        <v>2</v>
      </c>
      <c r="BE23" s="10" t="s">
        <v>2</v>
      </c>
      <c r="BF23" s="10" t="s">
        <v>2</v>
      </c>
      <c r="BG23" s="10" t="s">
        <v>2</v>
      </c>
      <c r="BH23" s="10" t="s">
        <v>2</v>
      </c>
      <c r="BI23" s="10" t="s">
        <v>2</v>
      </c>
      <c r="BJ23" s="10" t="s">
        <v>2</v>
      </c>
      <c r="BK23" s="10" t="s">
        <v>2</v>
      </c>
      <c r="BL23" s="10" t="s">
        <v>2</v>
      </c>
      <c r="BM23" s="10" t="s">
        <v>2</v>
      </c>
      <c r="BN23" s="10" t="s">
        <v>2</v>
      </c>
      <c r="BO23" s="10" t="s">
        <v>2</v>
      </c>
      <c r="BP23" s="10" t="s">
        <v>2</v>
      </c>
      <c r="BQ23" s="10" t="s">
        <v>2</v>
      </c>
      <c r="BR23" s="10" t="s">
        <v>2</v>
      </c>
      <c r="BS23" s="10" t="s">
        <v>2</v>
      </c>
      <c r="BT23" s="10" t="s">
        <v>2</v>
      </c>
      <c r="BU23" s="10" t="s">
        <v>2</v>
      </c>
      <c r="BV23" s="10" t="s">
        <v>2</v>
      </c>
      <c r="BW23" s="10" t="s">
        <v>2</v>
      </c>
      <c r="BX23" s="10" t="s">
        <v>2</v>
      </c>
      <c r="BY23" s="10" t="s">
        <v>2</v>
      </c>
      <c r="BZ23" s="10" t="s">
        <v>2</v>
      </c>
      <c r="CA23" s="10" t="s">
        <v>2</v>
      </c>
      <c r="CB23" s="10" t="s">
        <v>2</v>
      </c>
      <c r="CC23" s="10" t="s">
        <v>2</v>
      </c>
      <c r="CD23" s="10" t="s">
        <v>2</v>
      </c>
      <c r="CE23" s="10" t="s">
        <v>2</v>
      </c>
      <c r="CF23" s="10" t="s">
        <v>2</v>
      </c>
      <c r="CG23" s="10" t="s">
        <v>2</v>
      </c>
      <c r="CH23" s="10" t="s">
        <v>2</v>
      </c>
      <c r="CI23" s="10" t="s">
        <v>2</v>
      </c>
      <c r="CJ23" s="10" t="s">
        <v>2</v>
      </c>
      <c r="CK23" s="10" t="s">
        <v>2</v>
      </c>
      <c r="CL23" s="10" t="s">
        <v>2</v>
      </c>
      <c r="CM23" s="10" t="s">
        <v>2</v>
      </c>
      <c r="CN23" s="10" t="s">
        <v>2</v>
      </c>
      <c r="CO23" s="10" t="s">
        <v>2</v>
      </c>
      <c r="CP23" s="10" t="s">
        <v>2</v>
      </c>
      <c r="CQ23" s="10" t="s">
        <v>2</v>
      </c>
      <c r="CR23" s="10" t="s">
        <v>2</v>
      </c>
      <c r="CS23" s="10" t="s">
        <v>2</v>
      </c>
      <c r="CT23" s="10" t="s">
        <v>2</v>
      </c>
      <c r="CU23" s="10" t="s">
        <v>2</v>
      </c>
      <c r="CV23" s="10" t="s">
        <v>2</v>
      </c>
      <c r="CW23" s="10" t="s">
        <v>2</v>
      </c>
      <c r="CX23" s="10" t="s">
        <v>2</v>
      </c>
      <c r="CY23" s="10" t="s">
        <v>2</v>
      </c>
      <c r="CZ23" s="10" t="s">
        <v>2</v>
      </c>
      <c r="DA23" s="10" t="s">
        <v>2</v>
      </c>
      <c r="DB23" s="10" t="s">
        <v>2</v>
      </c>
      <c r="DC23" s="10" t="s">
        <v>2</v>
      </c>
      <c r="DD23" s="10" t="s">
        <v>2</v>
      </c>
      <c r="DE23" s="10" t="s">
        <v>2</v>
      </c>
      <c r="DF23" s="10" t="s">
        <v>2</v>
      </c>
      <c r="DG23" s="10" t="s">
        <v>2</v>
      </c>
      <c r="DH23" s="10" t="s">
        <v>2</v>
      </c>
      <c r="DI23" s="10" t="s">
        <v>2</v>
      </c>
      <c r="DJ23" s="10" t="s">
        <v>2</v>
      </c>
      <c r="DK23" s="10" t="s">
        <v>2</v>
      </c>
      <c r="DL23" s="10" t="s">
        <v>2</v>
      </c>
      <c r="DM23" s="10" t="s">
        <v>2</v>
      </c>
      <c r="DN23" s="10" t="s">
        <v>2</v>
      </c>
      <c r="DO23" s="10" t="s">
        <v>2</v>
      </c>
      <c r="DP23" s="10" t="s">
        <v>2</v>
      </c>
      <c r="DQ23" s="10" t="s">
        <v>2</v>
      </c>
      <c r="DR23" s="10" t="s">
        <v>2</v>
      </c>
      <c r="DS23" s="10" t="s">
        <v>2</v>
      </c>
      <c r="DT23" s="10" t="s">
        <v>2</v>
      </c>
      <c r="DU23" s="10" t="s">
        <v>2</v>
      </c>
      <c r="DV23" s="10" t="s">
        <v>2</v>
      </c>
      <c r="DW23" s="10" t="s">
        <v>2</v>
      </c>
      <c r="DX23" s="10" t="s">
        <v>2</v>
      </c>
      <c r="DY23" s="10" t="s">
        <v>2</v>
      </c>
      <c r="DZ23" s="10" t="s">
        <v>2</v>
      </c>
      <c r="EA23" s="10" t="s">
        <v>2</v>
      </c>
      <c r="EB23" s="10" t="s">
        <v>2</v>
      </c>
      <c r="EC23" s="10" t="s">
        <v>2</v>
      </c>
      <c r="ED23" s="10" t="s">
        <v>2</v>
      </c>
      <c r="EE23" s="10" t="s">
        <v>2</v>
      </c>
      <c r="EF23" s="10" t="s">
        <v>2</v>
      </c>
      <c r="EG23" s="10" t="s">
        <v>2</v>
      </c>
      <c r="EH23" s="10" t="s">
        <v>2</v>
      </c>
      <c r="EI23" s="10" t="s">
        <v>2</v>
      </c>
      <c r="EJ23" s="10" t="s">
        <v>2</v>
      </c>
      <c r="EK23" s="10" t="s">
        <v>2</v>
      </c>
      <c r="EL23" s="10" t="s">
        <v>2</v>
      </c>
      <c r="EM23" s="10" t="s">
        <v>2</v>
      </c>
      <c r="EN23" s="10" t="s">
        <v>2</v>
      </c>
      <c r="EO23" s="10" t="s">
        <v>2</v>
      </c>
      <c r="EP23" s="10" t="s">
        <v>2</v>
      </c>
      <c r="EQ23" s="10" t="s">
        <v>2</v>
      </c>
      <c r="ER23" s="10" t="s">
        <v>2</v>
      </c>
      <c r="ES23" s="10" t="s">
        <v>2</v>
      </c>
      <c r="ET23" s="10" t="s">
        <v>2</v>
      </c>
      <c r="EU23" s="10" t="s">
        <v>2</v>
      </c>
      <c r="EV23" s="10" t="s">
        <v>2</v>
      </c>
      <c r="EW23" s="10" t="s">
        <v>2</v>
      </c>
      <c r="EX23" s="10" t="s">
        <v>2</v>
      </c>
      <c r="EY23" s="10" t="s">
        <v>2</v>
      </c>
      <c r="EZ23" s="10" t="s">
        <v>2</v>
      </c>
      <c r="FA23" s="10" t="s">
        <v>2</v>
      </c>
      <c r="FB23" s="10" t="s">
        <v>2</v>
      </c>
      <c r="FC23" s="10" t="s">
        <v>2</v>
      </c>
      <c r="FD23" s="10" t="s">
        <v>2</v>
      </c>
      <c r="FE23" s="10" t="s">
        <v>2</v>
      </c>
      <c r="FF23" s="10" t="s">
        <v>2</v>
      </c>
      <c r="FG23" s="10" t="s">
        <v>2</v>
      </c>
      <c r="FH23" s="10" t="s">
        <v>2</v>
      </c>
      <c r="FI23" s="10" t="s">
        <v>2</v>
      </c>
      <c r="FJ23" s="10" t="s">
        <v>2</v>
      </c>
      <c r="FK23" s="10" t="s">
        <v>2</v>
      </c>
      <c r="FL23" s="10" t="s">
        <v>2</v>
      </c>
      <c r="FM23" s="10" t="s">
        <v>2</v>
      </c>
      <c r="FN23" s="10" t="s">
        <v>2</v>
      </c>
      <c r="FO23" s="10" t="s">
        <v>2</v>
      </c>
      <c r="FP23" s="10" t="s">
        <v>2</v>
      </c>
      <c r="FQ23" s="10" t="s">
        <v>2</v>
      </c>
      <c r="FR23" s="10" t="s">
        <v>2</v>
      </c>
      <c r="FS23" s="10" t="s">
        <v>2</v>
      </c>
      <c r="FT23" s="10" t="s">
        <v>2</v>
      </c>
      <c r="FU23" s="10" t="s">
        <v>2</v>
      </c>
      <c r="FV23" s="10" t="s">
        <v>2</v>
      </c>
      <c r="FW23" s="10" t="s">
        <v>2</v>
      </c>
      <c r="FX23" s="10" t="s">
        <v>2</v>
      </c>
      <c r="FY23" s="10" t="s">
        <v>2</v>
      </c>
      <c r="FZ23" s="10" t="s">
        <v>2</v>
      </c>
      <c r="GA23" s="10" t="s">
        <v>2</v>
      </c>
      <c r="GB23" s="10" t="s">
        <v>2</v>
      </c>
      <c r="GC23" s="10" t="s">
        <v>2</v>
      </c>
      <c r="GD23" s="10" t="s">
        <v>2</v>
      </c>
      <c r="GE23" s="10" t="s">
        <v>2</v>
      </c>
      <c r="GF23" s="10" t="s">
        <v>2</v>
      </c>
      <c r="GG23" s="10" t="s">
        <v>2</v>
      </c>
      <c r="GH23" s="10" t="s">
        <v>2</v>
      </c>
      <c r="GI23" s="10" t="s">
        <v>2</v>
      </c>
      <c r="GJ23" s="10" t="s">
        <v>2</v>
      </c>
      <c r="GK23" s="10" t="s">
        <v>2</v>
      </c>
      <c r="GL23" s="10" t="s">
        <v>2</v>
      </c>
      <c r="GM23" s="10" t="s">
        <v>2</v>
      </c>
      <c r="GN23" s="10" t="s">
        <v>2</v>
      </c>
      <c r="GO23" s="10" t="s">
        <v>2</v>
      </c>
      <c r="GP23" s="10" t="s">
        <v>2</v>
      </c>
      <c r="GQ23" s="10" t="s">
        <v>2</v>
      </c>
      <c r="GR23" s="10" t="s">
        <v>2</v>
      </c>
      <c r="GS23" s="10" t="s">
        <v>2</v>
      </c>
      <c r="GT23" s="10" t="s">
        <v>2</v>
      </c>
      <c r="GU23" s="10" t="s">
        <v>2</v>
      </c>
      <c r="GV23" s="10" t="s">
        <v>2</v>
      </c>
      <c r="GW23" s="10" t="s">
        <v>2</v>
      </c>
      <c r="GX23" s="10" t="s">
        <v>2</v>
      </c>
      <c r="GY23" s="10" t="s">
        <v>2</v>
      </c>
      <c r="GZ23" s="10" t="s">
        <v>2</v>
      </c>
      <c r="HA23" s="10" t="s">
        <v>2</v>
      </c>
      <c r="HB23" s="10" t="s">
        <v>2</v>
      </c>
      <c r="HC23" s="10" t="s">
        <v>2</v>
      </c>
      <c r="HD23" s="10" t="s">
        <v>2</v>
      </c>
      <c r="HE23" s="10" t="s">
        <v>2</v>
      </c>
      <c r="HF23" s="10" t="s">
        <v>2</v>
      </c>
      <c r="HG23" s="10" t="s">
        <v>2</v>
      </c>
      <c r="HH23" s="10" t="s">
        <v>2</v>
      </c>
      <c r="HI23" s="10" t="s">
        <v>2</v>
      </c>
      <c r="HJ23" s="10" t="s">
        <v>2</v>
      </c>
      <c r="HK23" s="10" t="s">
        <v>2</v>
      </c>
      <c r="HL23" s="10" t="s">
        <v>2</v>
      </c>
      <c r="HM23" s="10" t="s">
        <v>2</v>
      </c>
      <c r="HN23" s="10" t="s">
        <v>2</v>
      </c>
      <c r="HO23" s="10" t="s">
        <v>2</v>
      </c>
      <c r="HP23" s="10" t="s">
        <v>2</v>
      </c>
      <c r="HQ23" s="10" t="s">
        <v>2</v>
      </c>
      <c r="HR23" s="10" t="s">
        <v>2</v>
      </c>
      <c r="HS23" s="10" t="s">
        <v>2</v>
      </c>
      <c r="HT23" s="10" t="s">
        <v>2</v>
      </c>
      <c r="HU23" s="10" t="s">
        <v>2</v>
      </c>
      <c r="HV23" s="10" t="s">
        <v>2</v>
      </c>
      <c r="HW23" s="10" t="s">
        <v>2</v>
      </c>
      <c r="HX23" s="10" t="s">
        <v>2</v>
      </c>
      <c r="HY23" s="10" t="s">
        <v>2</v>
      </c>
      <c r="HZ23" s="10" t="s">
        <v>2</v>
      </c>
      <c r="IA23" s="10" t="s">
        <v>2</v>
      </c>
      <c r="IB23" s="10" t="s">
        <v>2</v>
      </c>
      <c r="IC23" s="10" t="s">
        <v>2</v>
      </c>
      <c r="ID23" s="10" t="s">
        <v>2</v>
      </c>
      <c r="IE23" s="10" t="s">
        <v>2</v>
      </c>
      <c r="IF23" s="10" t="s">
        <v>2</v>
      </c>
      <c r="IG23" s="10" t="s">
        <v>2</v>
      </c>
      <c r="IH23" s="10" t="s">
        <v>2</v>
      </c>
      <c r="II23" s="10" t="s">
        <v>2</v>
      </c>
      <c r="IJ23" s="10" t="s">
        <v>2</v>
      </c>
      <c r="IK23" s="10" t="s">
        <v>2</v>
      </c>
      <c r="IL23" s="10" t="s">
        <v>2</v>
      </c>
      <c r="IM23" s="10" t="s">
        <v>2</v>
      </c>
      <c r="IN23" s="10" t="s">
        <v>2</v>
      </c>
      <c r="IO23" s="10" t="s">
        <v>2</v>
      </c>
      <c r="IP23" s="10" t="s">
        <v>2</v>
      </c>
      <c r="IQ23" s="10" t="s">
        <v>2</v>
      </c>
      <c r="IR23" s="10" t="s">
        <v>2</v>
      </c>
      <c r="IS23" s="10" t="s">
        <v>2</v>
      </c>
      <c r="IT23" s="10" t="s">
        <v>2</v>
      </c>
      <c r="IU23" s="10" t="s">
        <v>2</v>
      </c>
      <c r="IV23" s="10" t="s">
        <v>2</v>
      </c>
      <c r="IW23" s="10" t="s">
        <v>2</v>
      </c>
      <c r="IX23" s="10" t="s">
        <v>2</v>
      </c>
      <c r="IY23" s="10" t="s">
        <v>2</v>
      </c>
      <c r="IZ23" s="10" t="s">
        <v>2</v>
      </c>
      <c r="JA23" s="10" t="s">
        <v>2</v>
      </c>
      <c r="JB23" s="10" t="s">
        <v>2</v>
      </c>
      <c r="JC23" s="10" t="s">
        <v>2</v>
      </c>
      <c r="JD23" s="10" t="s">
        <v>2</v>
      </c>
      <c r="JE23" s="10" t="s">
        <v>2</v>
      </c>
      <c r="JF23" s="10" t="s">
        <v>2</v>
      </c>
      <c r="JG23" s="10" t="s">
        <v>2</v>
      </c>
      <c r="JH23" s="10" t="s">
        <v>2</v>
      </c>
      <c r="JI23" s="10" t="s">
        <v>2</v>
      </c>
      <c r="JJ23" s="10" t="s">
        <v>2</v>
      </c>
      <c r="JK23" s="10" t="s">
        <v>2</v>
      </c>
      <c r="JL23" s="10" t="s">
        <v>2</v>
      </c>
      <c r="JM23" s="10" t="s">
        <v>2</v>
      </c>
      <c r="JN23" s="10" t="s">
        <v>2</v>
      </c>
      <c r="JO23" s="10" t="s">
        <v>2</v>
      </c>
      <c r="JP23" s="10" t="s">
        <v>2</v>
      </c>
      <c r="JQ23" s="10" t="s">
        <v>2</v>
      </c>
      <c r="JR23" s="10" t="s">
        <v>2</v>
      </c>
      <c r="JS23" s="10" t="s">
        <v>2</v>
      </c>
      <c r="JT23" s="10" t="s">
        <v>2</v>
      </c>
      <c r="JU23" s="10" t="s">
        <v>2</v>
      </c>
      <c r="JV23" s="10" t="s">
        <v>2</v>
      </c>
      <c r="JW23" s="10" t="s">
        <v>2</v>
      </c>
      <c r="JX23" s="10" t="s">
        <v>2</v>
      </c>
      <c r="JY23" s="10" t="s">
        <v>2</v>
      </c>
      <c r="JZ23" s="10" t="s">
        <v>2</v>
      </c>
      <c r="KA23" s="10" t="s">
        <v>2</v>
      </c>
      <c r="KB23" s="10" t="s">
        <v>2</v>
      </c>
      <c r="KC23" s="10" t="s">
        <v>2</v>
      </c>
      <c r="KD23" s="10" t="s">
        <v>2</v>
      </c>
      <c r="KE23" s="10" t="s">
        <v>2</v>
      </c>
      <c r="KF23" s="10" t="s">
        <v>2</v>
      </c>
      <c r="KG23" s="10" t="s">
        <v>2</v>
      </c>
      <c r="KH23" s="10" t="s">
        <v>2</v>
      </c>
      <c r="KI23" s="10" t="s">
        <v>2</v>
      </c>
      <c r="KJ23" s="10" t="s">
        <v>2</v>
      </c>
      <c r="KK23" s="10" t="s">
        <v>2</v>
      </c>
      <c r="KL23" s="10" t="s">
        <v>2</v>
      </c>
      <c r="KM23" s="10" t="s">
        <v>2</v>
      </c>
      <c r="KN23" s="10" t="s">
        <v>2</v>
      </c>
      <c r="KO23" s="10" t="s">
        <v>2</v>
      </c>
      <c r="KP23" s="10" t="s">
        <v>2</v>
      </c>
      <c r="KQ23" s="10" t="s">
        <v>2</v>
      </c>
      <c r="KR23" s="10" t="s">
        <v>2</v>
      </c>
      <c r="KS23" s="10" t="s">
        <v>2</v>
      </c>
      <c r="KT23" s="10" t="s">
        <v>2</v>
      </c>
      <c r="KU23" s="10" t="s">
        <v>2</v>
      </c>
      <c r="KV23" s="10" t="s">
        <v>2</v>
      </c>
      <c r="KW23" s="10" t="s">
        <v>2</v>
      </c>
      <c r="KX23" s="10" t="s">
        <v>2</v>
      </c>
      <c r="KY23" s="10" t="s">
        <v>2</v>
      </c>
      <c r="KZ23" s="10" t="s">
        <v>2</v>
      </c>
      <c r="LA23" s="10" t="s">
        <v>2</v>
      </c>
      <c r="LB23" s="10" t="s">
        <v>2</v>
      </c>
      <c r="LC23" s="10" t="s">
        <v>2</v>
      </c>
      <c r="LD23" s="10" t="s">
        <v>2</v>
      </c>
      <c r="LE23" s="10" t="s">
        <v>2</v>
      </c>
      <c r="LF23" s="10" t="s">
        <v>2</v>
      </c>
      <c r="LG23" s="10" t="s">
        <v>2</v>
      </c>
      <c r="LH23" s="10" t="s">
        <v>2</v>
      </c>
      <c r="LI23" s="10" t="s">
        <v>2</v>
      </c>
      <c r="LJ23" s="10" t="s">
        <v>2</v>
      </c>
      <c r="LK23" s="10" t="s">
        <v>2</v>
      </c>
      <c r="LL23" s="10" t="s">
        <v>2</v>
      </c>
      <c r="LM23" s="10" t="s">
        <v>2</v>
      </c>
      <c r="LN23" s="10" t="s">
        <v>2</v>
      </c>
      <c r="LO23" s="10" t="s">
        <v>2</v>
      </c>
      <c r="LP23" s="10" t="s">
        <v>2</v>
      </c>
      <c r="LQ23" s="10" t="s">
        <v>2</v>
      </c>
      <c r="LR23" s="10" t="s">
        <v>2</v>
      </c>
      <c r="LS23" s="10" t="s">
        <v>2</v>
      </c>
      <c r="LT23" s="10" t="s">
        <v>2</v>
      </c>
      <c r="LU23" s="10" t="s">
        <v>2</v>
      </c>
      <c r="LV23" s="10" t="s">
        <v>2</v>
      </c>
      <c r="LW23" s="10" t="s">
        <v>2</v>
      </c>
      <c r="LX23" s="10" t="s">
        <v>2</v>
      </c>
      <c r="LY23" s="10" t="s">
        <v>2</v>
      </c>
      <c r="LZ23" s="10" t="s">
        <v>2</v>
      </c>
      <c r="MA23" s="10" t="s">
        <v>2</v>
      </c>
      <c r="MB23" s="10" t="s">
        <v>2</v>
      </c>
      <c r="MC23" s="10" t="s">
        <v>2</v>
      </c>
      <c r="MD23" s="10" t="s">
        <v>2</v>
      </c>
      <c r="ME23" s="10" t="s">
        <v>2</v>
      </c>
      <c r="MF23" s="10" t="s">
        <v>2</v>
      </c>
      <c r="MG23" s="10" t="s">
        <v>2</v>
      </c>
      <c r="MH23" s="10" t="s">
        <v>2</v>
      </c>
      <c r="MI23" s="10" t="s">
        <v>2</v>
      </c>
      <c r="MJ23" s="10" t="s">
        <v>2</v>
      </c>
      <c r="MK23" s="10" t="s">
        <v>2</v>
      </c>
      <c r="ML23" s="10" t="s">
        <v>2</v>
      </c>
      <c r="MM23" s="10" t="s">
        <v>2</v>
      </c>
      <c r="MN23" s="10" t="s">
        <v>2</v>
      </c>
      <c r="MO23" s="10" t="s">
        <v>2</v>
      </c>
      <c r="MP23" s="10" t="s">
        <v>2</v>
      </c>
      <c r="MQ23" s="10" t="s">
        <v>2</v>
      </c>
      <c r="MR23" s="10" t="s">
        <v>2</v>
      </c>
      <c r="MS23" s="10" t="s">
        <v>2</v>
      </c>
      <c r="MT23" s="10" t="s">
        <v>2</v>
      </c>
      <c r="MU23" s="10" t="s">
        <v>2</v>
      </c>
      <c r="MV23" s="10" t="s">
        <v>2</v>
      </c>
      <c r="MW23" s="10" t="s">
        <v>2</v>
      </c>
      <c r="MX23" s="10" t="s">
        <v>2</v>
      </c>
      <c r="MY23" s="10" t="s">
        <v>2</v>
      </c>
      <c r="MZ23" s="10" t="s">
        <v>2</v>
      </c>
      <c r="NA23" s="10" t="s">
        <v>2</v>
      </c>
      <c r="NB23" s="10" t="s">
        <v>2</v>
      </c>
    </row>
    <row r="24" spans="1:366" x14ac:dyDescent="0.3">
      <c r="A24" s="37">
        <v>11</v>
      </c>
      <c r="B24" s="39"/>
      <c r="C24" s="10" t="s">
        <v>2</v>
      </c>
      <c r="D24" s="10" t="s">
        <v>2</v>
      </c>
      <c r="E24" s="10" t="s">
        <v>2</v>
      </c>
      <c r="F24" s="10" t="s">
        <v>2</v>
      </c>
      <c r="G24" s="10" t="s">
        <v>2</v>
      </c>
      <c r="H24" s="10" t="s">
        <v>2</v>
      </c>
      <c r="I24" s="10" t="s">
        <v>2</v>
      </c>
      <c r="J24" s="10" t="s">
        <v>2</v>
      </c>
      <c r="K24" s="10" t="s">
        <v>2</v>
      </c>
      <c r="L24" s="10" t="s">
        <v>2</v>
      </c>
      <c r="M24" s="10" t="s">
        <v>2</v>
      </c>
      <c r="N24" s="10" t="s">
        <v>2</v>
      </c>
      <c r="O24" s="10" t="s">
        <v>2</v>
      </c>
      <c r="P24" s="10" t="s">
        <v>2</v>
      </c>
      <c r="Q24" s="10" t="s">
        <v>2</v>
      </c>
      <c r="R24" s="10" t="s">
        <v>2</v>
      </c>
      <c r="S24" s="10" t="s">
        <v>2</v>
      </c>
      <c r="T24" s="10" t="s">
        <v>2</v>
      </c>
      <c r="U24" s="10" t="s">
        <v>2</v>
      </c>
      <c r="V24" s="10" t="s">
        <v>2</v>
      </c>
      <c r="W24" s="10" t="s">
        <v>2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 t="s">
        <v>2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  <c r="AW24" s="10" t="s">
        <v>2</v>
      </c>
      <c r="AX24" s="10" t="s">
        <v>2</v>
      </c>
      <c r="AY24" s="10" t="s">
        <v>2</v>
      </c>
      <c r="AZ24" s="10" t="s">
        <v>2</v>
      </c>
      <c r="BA24" s="10" t="s">
        <v>2</v>
      </c>
      <c r="BB24" s="10" t="s">
        <v>2</v>
      </c>
      <c r="BC24" s="10" t="s">
        <v>2</v>
      </c>
      <c r="BD24" s="10" t="s">
        <v>2</v>
      </c>
      <c r="BE24" s="10" t="s">
        <v>2</v>
      </c>
      <c r="BF24" s="10" t="s">
        <v>2</v>
      </c>
      <c r="BG24" s="10" t="s">
        <v>2</v>
      </c>
      <c r="BH24" s="10" t="s">
        <v>2</v>
      </c>
      <c r="BI24" s="10" t="s">
        <v>2</v>
      </c>
      <c r="BJ24" s="10" t="s">
        <v>2</v>
      </c>
      <c r="BK24" s="10" t="s">
        <v>2</v>
      </c>
      <c r="BL24" s="10" t="s">
        <v>2</v>
      </c>
      <c r="BM24" s="10" t="s">
        <v>2</v>
      </c>
      <c r="BN24" s="10" t="s">
        <v>2</v>
      </c>
      <c r="BO24" s="10" t="s">
        <v>2</v>
      </c>
      <c r="BP24" s="10" t="s">
        <v>2</v>
      </c>
      <c r="BQ24" s="10" t="s">
        <v>2</v>
      </c>
      <c r="BR24" s="10" t="s">
        <v>2</v>
      </c>
      <c r="BS24" s="10" t="s">
        <v>2</v>
      </c>
      <c r="BT24" s="10" t="s">
        <v>2</v>
      </c>
      <c r="BU24" s="10" t="s">
        <v>2</v>
      </c>
      <c r="BV24" s="10" t="s">
        <v>2</v>
      </c>
      <c r="BW24" s="10" t="s">
        <v>2</v>
      </c>
      <c r="BX24" s="10" t="s">
        <v>2</v>
      </c>
      <c r="BY24" s="10" t="s">
        <v>2</v>
      </c>
      <c r="BZ24" s="10" t="s">
        <v>2</v>
      </c>
      <c r="CA24" s="10" t="s">
        <v>2</v>
      </c>
      <c r="CB24" s="10" t="s">
        <v>2</v>
      </c>
      <c r="CC24" s="10" t="s">
        <v>2</v>
      </c>
      <c r="CD24" s="10" t="s">
        <v>2</v>
      </c>
      <c r="CE24" s="10" t="s">
        <v>2</v>
      </c>
      <c r="CF24" s="10" t="s">
        <v>2</v>
      </c>
      <c r="CG24" s="10" t="s">
        <v>2</v>
      </c>
      <c r="CH24" s="10" t="s">
        <v>2</v>
      </c>
      <c r="CI24" s="10" t="s">
        <v>2</v>
      </c>
      <c r="CJ24" s="10" t="s">
        <v>2</v>
      </c>
      <c r="CK24" s="10" t="s">
        <v>2</v>
      </c>
      <c r="CL24" s="10" t="s">
        <v>2</v>
      </c>
      <c r="CM24" s="10" t="s">
        <v>2</v>
      </c>
      <c r="CN24" s="10" t="s">
        <v>2</v>
      </c>
      <c r="CO24" s="10" t="s">
        <v>2</v>
      </c>
      <c r="CP24" s="10" t="s">
        <v>2</v>
      </c>
      <c r="CQ24" s="10" t="s">
        <v>2</v>
      </c>
      <c r="CR24" s="10" t="s">
        <v>2</v>
      </c>
      <c r="CS24" s="10" t="s">
        <v>2</v>
      </c>
      <c r="CT24" s="10" t="s">
        <v>2</v>
      </c>
      <c r="CU24" s="10" t="s">
        <v>2</v>
      </c>
      <c r="CV24" s="10" t="s">
        <v>2</v>
      </c>
      <c r="CW24" s="10" t="s">
        <v>2</v>
      </c>
      <c r="CX24" s="10" t="s">
        <v>2</v>
      </c>
      <c r="CY24" s="10" t="s">
        <v>2</v>
      </c>
      <c r="CZ24" s="10" t="s">
        <v>2</v>
      </c>
      <c r="DA24" s="10" t="s">
        <v>2</v>
      </c>
      <c r="DB24" s="10" t="s">
        <v>2</v>
      </c>
      <c r="DC24" s="10" t="s">
        <v>2</v>
      </c>
      <c r="DD24" s="10" t="s">
        <v>2</v>
      </c>
      <c r="DE24" s="10" t="s">
        <v>2</v>
      </c>
      <c r="DF24" s="10" t="s">
        <v>2</v>
      </c>
      <c r="DG24" s="10" t="s">
        <v>2</v>
      </c>
      <c r="DH24" s="10" t="s">
        <v>2</v>
      </c>
      <c r="DI24" s="10" t="s">
        <v>2</v>
      </c>
      <c r="DJ24" s="10" t="s">
        <v>2</v>
      </c>
      <c r="DK24" s="10" t="s">
        <v>2</v>
      </c>
      <c r="DL24" s="10" t="s">
        <v>2</v>
      </c>
      <c r="DM24" s="10" t="s">
        <v>2</v>
      </c>
      <c r="DN24" s="10" t="s">
        <v>2</v>
      </c>
      <c r="DO24" s="10" t="s">
        <v>2</v>
      </c>
      <c r="DP24" s="10" t="s">
        <v>2</v>
      </c>
      <c r="DQ24" s="10" t="s">
        <v>2</v>
      </c>
      <c r="DR24" s="10" t="s">
        <v>2</v>
      </c>
      <c r="DS24" s="10" t="s">
        <v>2</v>
      </c>
      <c r="DT24" s="10" t="s">
        <v>2</v>
      </c>
      <c r="DU24" s="10" t="s">
        <v>2</v>
      </c>
      <c r="DV24" s="10" t="s">
        <v>2</v>
      </c>
      <c r="DW24" s="10" t="s">
        <v>2</v>
      </c>
      <c r="DX24" s="10" t="s">
        <v>2</v>
      </c>
      <c r="DY24" s="10" t="s">
        <v>2</v>
      </c>
      <c r="DZ24" s="10" t="s">
        <v>2</v>
      </c>
      <c r="EA24" s="10" t="s">
        <v>2</v>
      </c>
      <c r="EB24" s="10" t="s">
        <v>2</v>
      </c>
      <c r="EC24" s="10" t="s">
        <v>2</v>
      </c>
      <c r="ED24" s="10" t="s">
        <v>2</v>
      </c>
      <c r="EE24" s="10" t="s">
        <v>2</v>
      </c>
      <c r="EF24" s="10" t="s">
        <v>2</v>
      </c>
      <c r="EG24" s="10" t="s">
        <v>2</v>
      </c>
      <c r="EH24" s="10" t="s">
        <v>2</v>
      </c>
      <c r="EI24" s="10" t="s">
        <v>2</v>
      </c>
      <c r="EJ24" s="10" t="s">
        <v>2</v>
      </c>
      <c r="EK24" s="10" t="s">
        <v>2</v>
      </c>
      <c r="EL24" s="10" t="s">
        <v>2</v>
      </c>
      <c r="EM24" s="10" t="s">
        <v>2</v>
      </c>
      <c r="EN24" s="10" t="s">
        <v>2</v>
      </c>
      <c r="EO24" s="10" t="s">
        <v>2</v>
      </c>
      <c r="EP24" s="10" t="s">
        <v>2</v>
      </c>
      <c r="EQ24" s="10" t="s">
        <v>2</v>
      </c>
      <c r="ER24" s="10" t="s">
        <v>2</v>
      </c>
      <c r="ES24" s="10" t="s">
        <v>2</v>
      </c>
      <c r="ET24" s="10" t="s">
        <v>2</v>
      </c>
      <c r="EU24" s="10" t="s">
        <v>2</v>
      </c>
      <c r="EV24" s="10" t="s">
        <v>2</v>
      </c>
      <c r="EW24" s="10" t="s">
        <v>2</v>
      </c>
      <c r="EX24" s="10" t="s">
        <v>2</v>
      </c>
      <c r="EY24" s="10" t="s">
        <v>2</v>
      </c>
      <c r="EZ24" s="10" t="s">
        <v>2</v>
      </c>
      <c r="FA24" s="10" t="s">
        <v>2</v>
      </c>
      <c r="FB24" s="10" t="s">
        <v>2</v>
      </c>
      <c r="FC24" s="10" t="s">
        <v>2</v>
      </c>
      <c r="FD24" s="10" t="s">
        <v>2</v>
      </c>
      <c r="FE24" s="10" t="s">
        <v>2</v>
      </c>
      <c r="FF24" s="10" t="s">
        <v>2</v>
      </c>
      <c r="FG24" s="10" t="s">
        <v>2</v>
      </c>
      <c r="FH24" s="10" t="s">
        <v>2</v>
      </c>
      <c r="FI24" s="10" t="s">
        <v>2</v>
      </c>
      <c r="FJ24" s="10" t="s">
        <v>2</v>
      </c>
      <c r="FK24" s="10" t="s">
        <v>2</v>
      </c>
      <c r="FL24" s="10" t="s">
        <v>2</v>
      </c>
      <c r="FM24" s="10" t="s">
        <v>2</v>
      </c>
      <c r="FN24" s="10" t="s">
        <v>2</v>
      </c>
      <c r="FO24" s="10" t="s">
        <v>2</v>
      </c>
      <c r="FP24" s="10" t="s">
        <v>2</v>
      </c>
      <c r="FQ24" s="10" t="s">
        <v>2</v>
      </c>
      <c r="FR24" s="10" t="s">
        <v>2</v>
      </c>
      <c r="FS24" s="10" t="s">
        <v>2</v>
      </c>
      <c r="FT24" s="10" t="s">
        <v>2</v>
      </c>
      <c r="FU24" s="10" t="s">
        <v>2</v>
      </c>
      <c r="FV24" s="10" t="s">
        <v>2</v>
      </c>
      <c r="FW24" s="10" t="s">
        <v>2</v>
      </c>
      <c r="FX24" s="10" t="s">
        <v>2</v>
      </c>
      <c r="FY24" s="10" t="s">
        <v>2</v>
      </c>
      <c r="FZ24" s="10" t="s">
        <v>2</v>
      </c>
      <c r="GA24" s="10" t="s">
        <v>2</v>
      </c>
      <c r="GB24" s="10" t="s">
        <v>2</v>
      </c>
      <c r="GC24" s="10" t="s">
        <v>2</v>
      </c>
      <c r="GD24" s="10" t="s">
        <v>2</v>
      </c>
      <c r="GE24" s="10" t="s">
        <v>2</v>
      </c>
      <c r="GF24" s="10" t="s">
        <v>2</v>
      </c>
      <c r="GG24" s="10" t="s">
        <v>2</v>
      </c>
      <c r="GH24" s="10" t="s">
        <v>2</v>
      </c>
      <c r="GI24" s="10" t="s">
        <v>2</v>
      </c>
      <c r="GJ24" s="10" t="s">
        <v>2</v>
      </c>
      <c r="GK24" s="10" t="s">
        <v>2</v>
      </c>
      <c r="GL24" s="10" t="s">
        <v>2</v>
      </c>
      <c r="GM24" s="10" t="s">
        <v>2</v>
      </c>
      <c r="GN24" s="10" t="s">
        <v>2</v>
      </c>
      <c r="GO24" s="10" t="s">
        <v>2</v>
      </c>
      <c r="GP24" s="10" t="s">
        <v>2</v>
      </c>
      <c r="GQ24" s="10" t="s">
        <v>2</v>
      </c>
      <c r="GR24" s="10" t="s">
        <v>2</v>
      </c>
      <c r="GS24" s="10" t="s">
        <v>2</v>
      </c>
      <c r="GT24" s="10" t="s">
        <v>2</v>
      </c>
      <c r="GU24" s="10" t="s">
        <v>2</v>
      </c>
      <c r="GV24" s="10" t="s">
        <v>2</v>
      </c>
      <c r="GW24" s="10" t="s">
        <v>2</v>
      </c>
      <c r="GX24" s="10" t="s">
        <v>2</v>
      </c>
      <c r="GY24" s="10" t="s">
        <v>2</v>
      </c>
      <c r="GZ24" s="10" t="s">
        <v>2</v>
      </c>
      <c r="HA24" s="10" t="s">
        <v>2</v>
      </c>
      <c r="HB24" s="10" t="s">
        <v>2</v>
      </c>
      <c r="HC24" s="10" t="s">
        <v>2</v>
      </c>
      <c r="HD24" s="10" t="s">
        <v>2</v>
      </c>
      <c r="HE24" s="10" t="s">
        <v>2</v>
      </c>
      <c r="HF24" s="10" t="s">
        <v>2</v>
      </c>
      <c r="HG24" s="10" t="s">
        <v>2</v>
      </c>
      <c r="HH24" s="10" t="s">
        <v>2</v>
      </c>
      <c r="HI24" s="10" t="s">
        <v>2</v>
      </c>
      <c r="HJ24" s="10" t="s">
        <v>2</v>
      </c>
      <c r="HK24" s="10" t="s">
        <v>2</v>
      </c>
      <c r="HL24" s="10" t="s">
        <v>2</v>
      </c>
      <c r="HM24" s="10" t="s">
        <v>2</v>
      </c>
      <c r="HN24" s="10" t="s">
        <v>2</v>
      </c>
      <c r="HO24" s="10" t="s">
        <v>2</v>
      </c>
      <c r="HP24" s="10" t="s">
        <v>2</v>
      </c>
      <c r="HQ24" s="10" t="s">
        <v>2</v>
      </c>
      <c r="HR24" s="10" t="s">
        <v>2</v>
      </c>
      <c r="HS24" s="10" t="s">
        <v>2</v>
      </c>
      <c r="HT24" s="10" t="s">
        <v>2</v>
      </c>
      <c r="HU24" s="10" t="s">
        <v>2</v>
      </c>
      <c r="HV24" s="10" t="s">
        <v>2</v>
      </c>
      <c r="HW24" s="10" t="s">
        <v>2</v>
      </c>
      <c r="HX24" s="10" t="s">
        <v>2</v>
      </c>
      <c r="HY24" s="10" t="s">
        <v>2</v>
      </c>
      <c r="HZ24" s="10" t="s">
        <v>2</v>
      </c>
      <c r="IA24" s="10" t="s">
        <v>2</v>
      </c>
      <c r="IB24" s="10" t="s">
        <v>2</v>
      </c>
      <c r="IC24" s="10" t="s">
        <v>2</v>
      </c>
      <c r="ID24" s="10" t="s">
        <v>2</v>
      </c>
      <c r="IE24" s="10" t="s">
        <v>2</v>
      </c>
      <c r="IF24" s="10" t="s">
        <v>2</v>
      </c>
      <c r="IG24" s="10" t="s">
        <v>2</v>
      </c>
      <c r="IH24" s="10" t="s">
        <v>2</v>
      </c>
      <c r="II24" s="10" t="s">
        <v>2</v>
      </c>
      <c r="IJ24" s="10" t="s">
        <v>2</v>
      </c>
      <c r="IK24" s="10" t="s">
        <v>2</v>
      </c>
      <c r="IL24" s="10" t="s">
        <v>2</v>
      </c>
      <c r="IM24" s="10" t="s">
        <v>2</v>
      </c>
      <c r="IN24" s="10" t="s">
        <v>2</v>
      </c>
      <c r="IO24" s="10" t="s">
        <v>2</v>
      </c>
      <c r="IP24" s="10" t="s">
        <v>2</v>
      </c>
      <c r="IQ24" s="10" t="s">
        <v>2</v>
      </c>
      <c r="IR24" s="10" t="s">
        <v>2</v>
      </c>
      <c r="IS24" s="10" t="s">
        <v>2</v>
      </c>
      <c r="IT24" s="10" t="s">
        <v>2</v>
      </c>
      <c r="IU24" s="10" t="s">
        <v>2</v>
      </c>
      <c r="IV24" s="10" t="s">
        <v>2</v>
      </c>
      <c r="IW24" s="10" t="s">
        <v>2</v>
      </c>
      <c r="IX24" s="10" t="s">
        <v>2</v>
      </c>
      <c r="IY24" s="10" t="s">
        <v>2</v>
      </c>
      <c r="IZ24" s="10" t="s">
        <v>2</v>
      </c>
      <c r="JA24" s="10" t="s">
        <v>2</v>
      </c>
      <c r="JB24" s="10" t="s">
        <v>2</v>
      </c>
      <c r="JC24" s="10" t="s">
        <v>2</v>
      </c>
      <c r="JD24" s="10" t="s">
        <v>2</v>
      </c>
      <c r="JE24" s="10" t="s">
        <v>2</v>
      </c>
      <c r="JF24" s="10" t="s">
        <v>2</v>
      </c>
      <c r="JG24" s="10" t="s">
        <v>2</v>
      </c>
      <c r="JH24" s="10" t="s">
        <v>2</v>
      </c>
      <c r="JI24" s="10" t="s">
        <v>2</v>
      </c>
      <c r="JJ24" s="10" t="s">
        <v>2</v>
      </c>
      <c r="JK24" s="10" t="s">
        <v>2</v>
      </c>
      <c r="JL24" s="10" t="s">
        <v>2</v>
      </c>
      <c r="JM24" s="10" t="s">
        <v>2</v>
      </c>
      <c r="JN24" s="10" t="s">
        <v>2</v>
      </c>
      <c r="JO24" s="10" t="s">
        <v>2</v>
      </c>
      <c r="JP24" s="10" t="s">
        <v>2</v>
      </c>
      <c r="JQ24" s="10" t="s">
        <v>2</v>
      </c>
      <c r="JR24" s="10" t="s">
        <v>2</v>
      </c>
      <c r="JS24" s="10" t="s">
        <v>2</v>
      </c>
      <c r="JT24" s="10" t="s">
        <v>2</v>
      </c>
      <c r="JU24" s="10" t="s">
        <v>2</v>
      </c>
      <c r="JV24" s="10" t="s">
        <v>2</v>
      </c>
      <c r="JW24" s="10" t="s">
        <v>2</v>
      </c>
      <c r="JX24" s="10" t="s">
        <v>2</v>
      </c>
      <c r="JY24" s="10" t="s">
        <v>2</v>
      </c>
      <c r="JZ24" s="10" t="s">
        <v>2</v>
      </c>
      <c r="KA24" s="10" t="s">
        <v>2</v>
      </c>
      <c r="KB24" s="10" t="s">
        <v>2</v>
      </c>
      <c r="KC24" s="10" t="s">
        <v>2</v>
      </c>
      <c r="KD24" s="10" t="s">
        <v>2</v>
      </c>
      <c r="KE24" s="10" t="s">
        <v>2</v>
      </c>
      <c r="KF24" s="10" t="s">
        <v>2</v>
      </c>
      <c r="KG24" s="10" t="s">
        <v>2</v>
      </c>
      <c r="KH24" s="10" t="s">
        <v>2</v>
      </c>
      <c r="KI24" s="10" t="s">
        <v>2</v>
      </c>
      <c r="KJ24" s="10" t="s">
        <v>2</v>
      </c>
      <c r="KK24" s="10" t="s">
        <v>2</v>
      </c>
      <c r="KL24" s="10" t="s">
        <v>2</v>
      </c>
      <c r="KM24" s="10" t="s">
        <v>2</v>
      </c>
      <c r="KN24" s="10" t="s">
        <v>2</v>
      </c>
      <c r="KO24" s="10" t="s">
        <v>2</v>
      </c>
      <c r="KP24" s="10" t="s">
        <v>2</v>
      </c>
      <c r="KQ24" s="10" t="s">
        <v>2</v>
      </c>
      <c r="KR24" s="10" t="s">
        <v>2</v>
      </c>
      <c r="KS24" s="10" t="s">
        <v>2</v>
      </c>
      <c r="KT24" s="10" t="s">
        <v>2</v>
      </c>
      <c r="KU24" s="10" t="s">
        <v>2</v>
      </c>
      <c r="KV24" s="10" t="s">
        <v>2</v>
      </c>
      <c r="KW24" s="10" t="s">
        <v>2</v>
      </c>
      <c r="KX24" s="10" t="s">
        <v>2</v>
      </c>
      <c r="KY24" s="10" t="s">
        <v>2</v>
      </c>
      <c r="KZ24" s="10" t="s">
        <v>2</v>
      </c>
      <c r="LA24" s="10" t="s">
        <v>2</v>
      </c>
      <c r="LB24" s="10" t="s">
        <v>2</v>
      </c>
      <c r="LC24" s="10" t="s">
        <v>2</v>
      </c>
      <c r="LD24" s="10" t="s">
        <v>2</v>
      </c>
      <c r="LE24" s="10" t="s">
        <v>2</v>
      </c>
      <c r="LF24" s="10" t="s">
        <v>2</v>
      </c>
      <c r="LG24" s="10" t="s">
        <v>2</v>
      </c>
      <c r="LH24" s="10" t="s">
        <v>2</v>
      </c>
      <c r="LI24" s="10" t="s">
        <v>2</v>
      </c>
      <c r="LJ24" s="10" t="s">
        <v>2</v>
      </c>
      <c r="LK24" s="10" t="s">
        <v>2</v>
      </c>
      <c r="LL24" s="10" t="s">
        <v>2</v>
      </c>
      <c r="LM24" s="10" t="s">
        <v>2</v>
      </c>
      <c r="LN24" s="10" t="s">
        <v>2</v>
      </c>
      <c r="LO24" s="10" t="s">
        <v>2</v>
      </c>
      <c r="LP24" s="10" t="s">
        <v>2</v>
      </c>
      <c r="LQ24" s="10" t="s">
        <v>2</v>
      </c>
      <c r="LR24" s="10" t="s">
        <v>2</v>
      </c>
      <c r="LS24" s="10" t="s">
        <v>2</v>
      </c>
      <c r="LT24" s="10" t="s">
        <v>2</v>
      </c>
      <c r="LU24" s="10" t="s">
        <v>2</v>
      </c>
      <c r="LV24" s="10" t="s">
        <v>2</v>
      </c>
      <c r="LW24" s="10" t="s">
        <v>2</v>
      </c>
      <c r="LX24" s="10" t="s">
        <v>2</v>
      </c>
      <c r="LY24" s="10" t="s">
        <v>2</v>
      </c>
      <c r="LZ24" s="10" t="s">
        <v>2</v>
      </c>
      <c r="MA24" s="10" t="s">
        <v>2</v>
      </c>
      <c r="MB24" s="10" t="s">
        <v>2</v>
      </c>
      <c r="MC24" s="10" t="s">
        <v>2</v>
      </c>
      <c r="MD24" s="10" t="s">
        <v>2</v>
      </c>
      <c r="ME24" s="10" t="s">
        <v>2</v>
      </c>
      <c r="MF24" s="10" t="s">
        <v>2</v>
      </c>
      <c r="MG24" s="10" t="s">
        <v>2</v>
      </c>
      <c r="MH24" s="10" t="s">
        <v>2</v>
      </c>
      <c r="MI24" s="10" t="s">
        <v>2</v>
      </c>
      <c r="MJ24" s="10" t="s">
        <v>2</v>
      </c>
      <c r="MK24" s="10" t="s">
        <v>2</v>
      </c>
      <c r="ML24" s="10" t="s">
        <v>2</v>
      </c>
      <c r="MM24" s="10" t="s">
        <v>2</v>
      </c>
      <c r="MN24" s="10" t="s">
        <v>2</v>
      </c>
      <c r="MO24" s="10" t="s">
        <v>2</v>
      </c>
      <c r="MP24" s="10" t="s">
        <v>2</v>
      </c>
      <c r="MQ24" s="10" t="s">
        <v>2</v>
      </c>
      <c r="MR24" s="10" t="s">
        <v>2</v>
      </c>
      <c r="MS24" s="10" t="s">
        <v>2</v>
      </c>
      <c r="MT24" s="10" t="s">
        <v>2</v>
      </c>
      <c r="MU24" s="10" t="s">
        <v>2</v>
      </c>
      <c r="MV24" s="10" t="s">
        <v>2</v>
      </c>
      <c r="MW24" s="10" t="s">
        <v>2</v>
      </c>
      <c r="MX24" s="10" t="s">
        <v>2</v>
      </c>
      <c r="MY24" s="10" t="s">
        <v>2</v>
      </c>
      <c r="MZ24" s="10" t="s">
        <v>2</v>
      </c>
      <c r="NA24" s="10" t="s">
        <v>2</v>
      </c>
      <c r="NB24" s="10" t="s">
        <v>2</v>
      </c>
    </row>
    <row r="25" spans="1:366" x14ac:dyDescent="0.3">
      <c r="A25" s="38"/>
      <c r="B25" s="40"/>
      <c r="C25" s="10" t="s">
        <v>2</v>
      </c>
      <c r="D25" s="10" t="s">
        <v>2</v>
      </c>
      <c r="E25" s="10" t="s">
        <v>2</v>
      </c>
      <c r="F25" s="10" t="s">
        <v>2</v>
      </c>
      <c r="G25" s="10" t="s">
        <v>2</v>
      </c>
      <c r="H25" s="10" t="s">
        <v>2</v>
      </c>
      <c r="I25" s="10" t="s">
        <v>2</v>
      </c>
      <c r="J25" s="10" t="s">
        <v>2</v>
      </c>
      <c r="K25" s="10" t="s">
        <v>2</v>
      </c>
      <c r="L25" s="10" t="s">
        <v>2</v>
      </c>
      <c r="M25" s="10" t="s">
        <v>2</v>
      </c>
      <c r="N25" s="10" t="s">
        <v>2</v>
      </c>
      <c r="O25" s="10" t="s">
        <v>2</v>
      </c>
      <c r="P25" s="10" t="s">
        <v>2</v>
      </c>
      <c r="Q25" s="10" t="s">
        <v>2</v>
      </c>
      <c r="R25" s="10" t="s">
        <v>2</v>
      </c>
      <c r="S25" s="10" t="s">
        <v>2</v>
      </c>
      <c r="T25" s="10" t="s">
        <v>2</v>
      </c>
      <c r="U25" s="10" t="s">
        <v>2</v>
      </c>
      <c r="V25" s="10" t="s">
        <v>2</v>
      </c>
      <c r="W25" s="10" t="s">
        <v>2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 t="s">
        <v>2</v>
      </c>
      <c r="AF25" s="10" t="s">
        <v>2</v>
      </c>
      <c r="AG25" s="10" t="s">
        <v>2</v>
      </c>
      <c r="AH25" s="10" t="s">
        <v>2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  <c r="AW25" s="10" t="s">
        <v>2</v>
      </c>
      <c r="AX25" s="10" t="s">
        <v>2</v>
      </c>
      <c r="AY25" s="10" t="s">
        <v>2</v>
      </c>
      <c r="AZ25" s="10" t="s">
        <v>2</v>
      </c>
      <c r="BA25" s="10" t="s">
        <v>2</v>
      </c>
      <c r="BB25" s="10" t="s">
        <v>2</v>
      </c>
      <c r="BC25" s="10" t="s">
        <v>2</v>
      </c>
      <c r="BD25" s="10" t="s">
        <v>2</v>
      </c>
      <c r="BE25" s="10" t="s">
        <v>2</v>
      </c>
      <c r="BF25" s="10" t="s">
        <v>2</v>
      </c>
      <c r="BG25" s="10" t="s">
        <v>2</v>
      </c>
      <c r="BH25" s="10" t="s">
        <v>2</v>
      </c>
      <c r="BI25" s="10" t="s">
        <v>2</v>
      </c>
      <c r="BJ25" s="10" t="s">
        <v>2</v>
      </c>
      <c r="BK25" s="10" t="s">
        <v>2</v>
      </c>
      <c r="BL25" s="10" t="s">
        <v>2</v>
      </c>
      <c r="BM25" s="10" t="s">
        <v>2</v>
      </c>
      <c r="BN25" s="10" t="s">
        <v>2</v>
      </c>
      <c r="BO25" s="10" t="s">
        <v>2</v>
      </c>
      <c r="BP25" s="10" t="s">
        <v>2</v>
      </c>
      <c r="BQ25" s="10" t="s">
        <v>2</v>
      </c>
      <c r="BR25" s="10" t="s">
        <v>2</v>
      </c>
      <c r="BS25" s="10" t="s">
        <v>2</v>
      </c>
      <c r="BT25" s="10" t="s">
        <v>2</v>
      </c>
      <c r="BU25" s="10" t="s">
        <v>2</v>
      </c>
      <c r="BV25" s="10" t="s">
        <v>2</v>
      </c>
      <c r="BW25" s="10" t="s">
        <v>2</v>
      </c>
      <c r="BX25" s="10" t="s">
        <v>2</v>
      </c>
      <c r="BY25" s="10" t="s">
        <v>2</v>
      </c>
      <c r="BZ25" s="10" t="s">
        <v>2</v>
      </c>
      <c r="CA25" s="10" t="s">
        <v>2</v>
      </c>
      <c r="CB25" s="10" t="s">
        <v>2</v>
      </c>
      <c r="CC25" s="10" t="s">
        <v>2</v>
      </c>
      <c r="CD25" s="10" t="s">
        <v>2</v>
      </c>
      <c r="CE25" s="10" t="s">
        <v>2</v>
      </c>
      <c r="CF25" s="10" t="s">
        <v>2</v>
      </c>
      <c r="CG25" s="10" t="s">
        <v>2</v>
      </c>
      <c r="CH25" s="10" t="s">
        <v>2</v>
      </c>
      <c r="CI25" s="10" t="s">
        <v>2</v>
      </c>
      <c r="CJ25" s="10" t="s">
        <v>2</v>
      </c>
      <c r="CK25" s="10" t="s">
        <v>2</v>
      </c>
      <c r="CL25" s="10" t="s">
        <v>2</v>
      </c>
      <c r="CM25" s="10" t="s">
        <v>2</v>
      </c>
      <c r="CN25" s="10" t="s">
        <v>2</v>
      </c>
      <c r="CO25" s="10" t="s">
        <v>2</v>
      </c>
      <c r="CP25" s="10" t="s">
        <v>2</v>
      </c>
      <c r="CQ25" s="10" t="s">
        <v>2</v>
      </c>
      <c r="CR25" s="10" t="s">
        <v>2</v>
      </c>
      <c r="CS25" s="10" t="s">
        <v>2</v>
      </c>
      <c r="CT25" s="10" t="s">
        <v>2</v>
      </c>
      <c r="CU25" s="10" t="s">
        <v>2</v>
      </c>
      <c r="CV25" s="10" t="s">
        <v>2</v>
      </c>
      <c r="CW25" s="10" t="s">
        <v>2</v>
      </c>
      <c r="CX25" s="10" t="s">
        <v>2</v>
      </c>
      <c r="CY25" s="10" t="s">
        <v>2</v>
      </c>
      <c r="CZ25" s="10" t="s">
        <v>2</v>
      </c>
      <c r="DA25" s="10" t="s">
        <v>2</v>
      </c>
      <c r="DB25" s="10" t="s">
        <v>2</v>
      </c>
      <c r="DC25" s="10" t="s">
        <v>2</v>
      </c>
      <c r="DD25" s="10" t="s">
        <v>2</v>
      </c>
      <c r="DE25" s="10" t="s">
        <v>2</v>
      </c>
      <c r="DF25" s="10" t="s">
        <v>2</v>
      </c>
      <c r="DG25" s="10" t="s">
        <v>2</v>
      </c>
      <c r="DH25" s="10" t="s">
        <v>2</v>
      </c>
      <c r="DI25" s="10" t="s">
        <v>2</v>
      </c>
      <c r="DJ25" s="10" t="s">
        <v>2</v>
      </c>
      <c r="DK25" s="10" t="s">
        <v>2</v>
      </c>
      <c r="DL25" s="10" t="s">
        <v>2</v>
      </c>
      <c r="DM25" s="10" t="s">
        <v>2</v>
      </c>
      <c r="DN25" s="10" t="s">
        <v>2</v>
      </c>
      <c r="DO25" s="10" t="s">
        <v>2</v>
      </c>
      <c r="DP25" s="10" t="s">
        <v>2</v>
      </c>
      <c r="DQ25" s="10" t="s">
        <v>2</v>
      </c>
      <c r="DR25" s="10" t="s">
        <v>2</v>
      </c>
      <c r="DS25" s="10" t="s">
        <v>2</v>
      </c>
      <c r="DT25" s="10" t="s">
        <v>2</v>
      </c>
      <c r="DU25" s="10" t="s">
        <v>2</v>
      </c>
      <c r="DV25" s="10" t="s">
        <v>2</v>
      </c>
      <c r="DW25" s="10" t="s">
        <v>2</v>
      </c>
      <c r="DX25" s="10" t="s">
        <v>2</v>
      </c>
      <c r="DY25" s="10" t="s">
        <v>2</v>
      </c>
      <c r="DZ25" s="10" t="s">
        <v>2</v>
      </c>
      <c r="EA25" s="10" t="s">
        <v>2</v>
      </c>
      <c r="EB25" s="10" t="s">
        <v>2</v>
      </c>
      <c r="EC25" s="10" t="s">
        <v>2</v>
      </c>
      <c r="ED25" s="10" t="s">
        <v>2</v>
      </c>
      <c r="EE25" s="10" t="s">
        <v>2</v>
      </c>
      <c r="EF25" s="10" t="s">
        <v>2</v>
      </c>
      <c r="EG25" s="10" t="s">
        <v>2</v>
      </c>
      <c r="EH25" s="10" t="s">
        <v>2</v>
      </c>
      <c r="EI25" s="10" t="s">
        <v>2</v>
      </c>
      <c r="EJ25" s="10" t="s">
        <v>2</v>
      </c>
      <c r="EK25" s="10" t="s">
        <v>2</v>
      </c>
      <c r="EL25" s="10" t="s">
        <v>2</v>
      </c>
      <c r="EM25" s="10" t="s">
        <v>2</v>
      </c>
      <c r="EN25" s="10" t="s">
        <v>2</v>
      </c>
      <c r="EO25" s="10" t="s">
        <v>2</v>
      </c>
      <c r="EP25" s="10" t="s">
        <v>2</v>
      </c>
      <c r="EQ25" s="10" t="s">
        <v>2</v>
      </c>
      <c r="ER25" s="10" t="s">
        <v>2</v>
      </c>
      <c r="ES25" s="10" t="s">
        <v>2</v>
      </c>
      <c r="ET25" s="10" t="s">
        <v>2</v>
      </c>
      <c r="EU25" s="10" t="s">
        <v>2</v>
      </c>
      <c r="EV25" s="10" t="s">
        <v>2</v>
      </c>
      <c r="EW25" s="10" t="s">
        <v>2</v>
      </c>
      <c r="EX25" s="10" t="s">
        <v>2</v>
      </c>
      <c r="EY25" s="10" t="s">
        <v>2</v>
      </c>
      <c r="EZ25" s="10" t="s">
        <v>2</v>
      </c>
      <c r="FA25" s="10" t="s">
        <v>2</v>
      </c>
      <c r="FB25" s="10" t="s">
        <v>2</v>
      </c>
      <c r="FC25" s="10" t="s">
        <v>2</v>
      </c>
      <c r="FD25" s="10" t="s">
        <v>2</v>
      </c>
      <c r="FE25" s="10" t="s">
        <v>2</v>
      </c>
      <c r="FF25" s="10" t="s">
        <v>2</v>
      </c>
      <c r="FG25" s="10" t="s">
        <v>2</v>
      </c>
      <c r="FH25" s="10" t="s">
        <v>2</v>
      </c>
      <c r="FI25" s="10" t="s">
        <v>2</v>
      </c>
      <c r="FJ25" s="10" t="s">
        <v>2</v>
      </c>
      <c r="FK25" s="10" t="s">
        <v>2</v>
      </c>
      <c r="FL25" s="10" t="s">
        <v>2</v>
      </c>
      <c r="FM25" s="10" t="s">
        <v>2</v>
      </c>
      <c r="FN25" s="10" t="s">
        <v>2</v>
      </c>
      <c r="FO25" s="10" t="s">
        <v>2</v>
      </c>
      <c r="FP25" s="10" t="s">
        <v>2</v>
      </c>
      <c r="FQ25" s="10" t="s">
        <v>2</v>
      </c>
      <c r="FR25" s="10" t="s">
        <v>2</v>
      </c>
      <c r="FS25" s="10" t="s">
        <v>2</v>
      </c>
      <c r="FT25" s="10" t="s">
        <v>2</v>
      </c>
      <c r="FU25" s="10" t="s">
        <v>2</v>
      </c>
      <c r="FV25" s="10" t="s">
        <v>2</v>
      </c>
      <c r="FW25" s="10" t="s">
        <v>2</v>
      </c>
      <c r="FX25" s="10" t="s">
        <v>2</v>
      </c>
      <c r="FY25" s="10" t="s">
        <v>2</v>
      </c>
      <c r="FZ25" s="10" t="s">
        <v>2</v>
      </c>
      <c r="GA25" s="10" t="s">
        <v>2</v>
      </c>
      <c r="GB25" s="10" t="s">
        <v>2</v>
      </c>
      <c r="GC25" s="10" t="s">
        <v>2</v>
      </c>
      <c r="GD25" s="10" t="s">
        <v>2</v>
      </c>
      <c r="GE25" s="10" t="s">
        <v>2</v>
      </c>
      <c r="GF25" s="10" t="s">
        <v>2</v>
      </c>
      <c r="GG25" s="10" t="s">
        <v>2</v>
      </c>
      <c r="GH25" s="10" t="s">
        <v>2</v>
      </c>
      <c r="GI25" s="10" t="s">
        <v>2</v>
      </c>
      <c r="GJ25" s="10" t="s">
        <v>2</v>
      </c>
      <c r="GK25" s="10" t="s">
        <v>2</v>
      </c>
      <c r="GL25" s="10" t="s">
        <v>2</v>
      </c>
      <c r="GM25" s="10" t="s">
        <v>2</v>
      </c>
      <c r="GN25" s="10" t="s">
        <v>2</v>
      </c>
      <c r="GO25" s="10" t="s">
        <v>2</v>
      </c>
      <c r="GP25" s="10" t="s">
        <v>2</v>
      </c>
      <c r="GQ25" s="10" t="s">
        <v>2</v>
      </c>
      <c r="GR25" s="10" t="s">
        <v>2</v>
      </c>
      <c r="GS25" s="10" t="s">
        <v>2</v>
      </c>
      <c r="GT25" s="10" t="s">
        <v>2</v>
      </c>
      <c r="GU25" s="10" t="s">
        <v>2</v>
      </c>
      <c r="GV25" s="10" t="s">
        <v>2</v>
      </c>
      <c r="GW25" s="10" t="s">
        <v>2</v>
      </c>
      <c r="GX25" s="10" t="s">
        <v>2</v>
      </c>
      <c r="GY25" s="10" t="s">
        <v>2</v>
      </c>
      <c r="GZ25" s="10" t="s">
        <v>2</v>
      </c>
      <c r="HA25" s="10" t="s">
        <v>2</v>
      </c>
      <c r="HB25" s="10" t="s">
        <v>2</v>
      </c>
      <c r="HC25" s="10" t="s">
        <v>2</v>
      </c>
      <c r="HD25" s="10" t="s">
        <v>2</v>
      </c>
      <c r="HE25" s="10" t="s">
        <v>2</v>
      </c>
      <c r="HF25" s="10" t="s">
        <v>2</v>
      </c>
      <c r="HG25" s="10" t="s">
        <v>2</v>
      </c>
      <c r="HH25" s="10" t="s">
        <v>2</v>
      </c>
      <c r="HI25" s="10" t="s">
        <v>2</v>
      </c>
      <c r="HJ25" s="10" t="s">
        <v>2</v>
      </c>
      <c r="HK25" s="10" t="s">
        <v>2</v>
      </c>
      <c r="HL25" s="10" t="s">
        <v>2</v>
      </c>
      <c r="HM25" s="10" t="s">
        <v>2</v>
      </c>
      <c r="HN25" s="10" t="s">
        <v>2</v>
      </c>
      <c r="HO25" s="10" t="s">
        <v>2</v>
      </c>
      <c r="HP25" s="10" t="s">
        <v>2</v>
      </c>
      <c r="HQ25" s="10" t="s">
        <v>2</v>
      </c>
      <c r="HR25" s="10" t="s">
        <v>2</v>
      </c>
      <c r="HS25" s="10" t="s">
        <v>2</v>
      </c>
      <c r="HT25" s="10" t="s">
        <v>2</v>
      </c>
      <c r="HU25" s="10" t="s">
        <v>2</v>
      </c>
      <c r="HV25" s="10" t="s">
        <v>2</v>
      </c>
      <c r="HW25" s="10" t="s">
        <v>2</v>
      </c>
      <c r="HX25" s="10" t="s">
        <v>2</v>
      </c>
      <c r="HY25" s="10" t="s">
        <v>2</v>
      </c>
      <c r="HZ25" s="10" t="s">
        <v>2</v>
      </c>
      <c r="IA25" s="10" t="s">
        <v>2</v>
      </c>
      <c r="IB25" s="10" t="s">
        <v>2</v>
      </c>
      <c r="IC25" s="10" t="s">
        <v>2</v>
      </c>
      <c r="ID25" s="10" t="s">
        <v>2</v>
      </c>
      <c r="IE25" s="10" t="s">
        <v>2</v>
      </c>
      <c r="IF25" s="10" t="s">
        <v>2</v>
      </c>
      <c r="IG25" s="10" t="s">
        <v>2</v>
      </c>
      <c r="IH25" s="10" t="s">
        <v>2</v>
      </c>
      <c r="II25" s="10" t="s">
        <v>2</v>
      </c>
      <c r="IJ25" s="10" t="s">
        <v>2</v>
      </c>
      <c r="IK25" s="10" t="s">
        <v>2</v>
      </c>
      <c r="IL25" s="10" t="s">
        <v>2</v>
      </c>
      <c r="IM25" s="10" t="s">
        <v>2</v>
      </c>
      <c r="IN25" s="10" t="s">
        <v>2</v>
      </c>
      <c r="IO25" s="10" t="s">
        <v>2</v>
      </c>
      <c r="IP25" s="10" t="s">
        <v>2</v>
      </c>
      <c r="IQ25" s="10" t="s">
        <v>2</v>
      </c>
      <c r="IR25" s="10" t="s">
        <v>2</v>
      </c>
      <c r="IS25" s="10" t="s">
        <v>2</v>
      </c>
      <c r="IT25" s="10" t="s">
        <v>2</v>
      </c>
      <c r="IU25" s="10" t="s">
        <v>2</v>
      </c>
      <c r="IV25" s="10" t="s">
        <v>2</v>
      </c>
      <c r="IW25" s="10" t="s">
        <v>2</v>
      </c>
      <c r="IX25" s="10" t="s">
        <v>2</v>
      </c>
      <c r="IY25" s="10" t="s">
        <v>2</v>
      </c>
      <c r="IZ25" s="10" t="s">
        <v>2</v>
      </c>
      <c r="JA25" s="10" t="s">
        <v>2</v>
      </c>
      <c r="JB25" s="10" t="s">
        <v>2</v>
      </c>
      <c r="JC25" s="10" t="s">
        <v>2</v>
      </c>
      <c r="JD25" s="10" t="s">
        <v>2</v>
      </c>
      <c r="JE25" s="10" t="s">
        <v>2</v>
      </c>
      <c r="JF25" s="10" t="s">
        <v>2</v>
      </c>
      <c r="JG25" s="10" t="s">
        <v>2</v>
      </c>
      <c r="JH25" s="10" t="s">
        <v>2</v>
      </c>
      <c r="JI25" s="10" t="s">
        <v>2</v>
      </c>
      <c r="JJ25" s="10" t="s">
        <v>2</v>
      </c>
      <c r="JK25" s="10" t="s">
        <v>2</v>
      </c>
      <c r="JL25" s="10" t="s">
        <v>2</v>
      </c>
      <c r="JM25" s="10" t="s">
        <v>2</v>
      </c>
      <c r="JN25" s="10" t="s">
        <v>2</v>
      </c>
      <c r="JO25" s="10" t="s">
        <v>2</v>
      </c>
      <c r="JP25" s="10" t="s">
        <v>2</v>
      </c>
      <c r="JQ25" s="10" t="s">
        <v>2</v>
      </c>
      <c r="JR25" s="10" t="s">
        <v>2</v>
      </c>
      <c r="JS25" s="10" t="s">
        <v>2</v>
      </c>
      <c r="JT25" s="10" t="s">
        <v>2</v>
      </c>
      <c r="JU25" s="10" t="s">
        <v>2</v>
      </c>
      <c r="JV25" s="10" t="s">
        <v>2</v>
      </c>
      <c r="JW25" s="10" t="s">
        <v>2</v>
      </c>
      <c r="JX25" s="10" t="s">
        <v>2</v>
      </c>
      <c r="JY25" s="10" t="s">
        <v>2</v>
      </c>
      <c r="JZ25" s="10" t="s">
        <v>2</v>
      </c>
      <c r="KA25" s="10" t="s">
        <v>2</v>
      </c>
      <c r="KB25" s="10" t="s">
        <v>2</v>
      </c>
      <c r="KC25" s="10" t="s">
        <v>2</v>
      </c>
      <c r="KD25" s="10" t="s">
        <v>2</v>
      </c>
      <c r="KE25" s="10" t="s">
        <v>2</v>
      </c>
      <c r="KF25" s="10" t="s">
        <v>2</v>
      </c>
      <c r="KG25" s="10" t="s">
        <v>2</v>
      </c>
      <c r="KH25" s="10" t="s">
        <v>2</v>
      </c>
      <c r="KI25" s="10" t="s">
        <v>2</v>
      </c>
      <c r="KJ25" s="10" t="s">
        <v>2</v>
      </c>
      <c r="KK25" s="10" t="s">
        <v>2</v>
      </c>
      <c r="KL25" s="10" t="s">
        <v>2</v>
      </c>
      <c r="KM25" s="10" t="s">
        <v>2</v>
      </c>
      <c r="KN25" s="10" t="s">
        <v>2</v>
      </c>
      <c r="KO25" s="10" t="s">
        <v>2</v>
      </c>
      <c r="KP25" s="10" t="s">
        <v>2</v>
      </c>
      <c r="KQ25" s="10" t="s">
        <v>2</v>
      </c>
      <c r="KR25" s="10" t="s">
        <v>2</v>
      </c>
      <c r="KS25" s="10" t="s">
        <v>2</v>
      </c>
      <c r="KT25" s="10" t="s">
        <v>2</v>
      </c>
      <c r="KU25" s="10" t="s">
        <v>2</v>
      </c>
      <c r="KV25" s="10" t="s">
        <v>2</v>
      </c>
      <c r="KW25" s="10" t="s">
        <v>2</v>
      </c>
      <c r="KX25" s="10" t="s">
        <v>2</v>
      </c>
      <c r="KY25" s="10" t="s">
        <v>2</v>
      </c>
      <c r="KZ25" s="10" t="s">
        <v>2</v>
      </c>
      <c r="LA25" s="10" t="s">
        <v>2</v>
      </c>
      <c r="LB25" s="10" t="s">
        <v>2</v>
      </c>
      <c r="LC25" s="10" t="s">
        <v>2</v>
      </c>
      <c r="LD25" s="10" t="s">
        <v>2</v>
      </c>
      <c r="LE25" s="10" t="s">
        <v>2</v>
      </c>
      <c r="LF25" s="10" t="s">
        <v>2</v>
      </c>
      <c r="LG25" s="10" t="s">
        <v>2</v>
      </c>
      <c r="LH25" s="10" t="s">
        <v>2</v>
      </c>
      <c r="LI25" s="10" t="s">
        <v>2</v>
      </c>
      <c r="LJ25" s="10" t="s">
        <v>2</v>
      </c>
      <c r="LK25" s="10" t="s">
        <v>2</v>
      </c>
      <c r="LL25" s="10" t="s">
        <v>2</v>
      </c>
      <c r="LM25" s="10" t="s">
        <v>2</v>
      </c>
      <c r="LN25" s="10" t="s">
        <v>2</v>
      </c>
      <c r="LO25" s="10" t="s">
        <v>2</v>
      </c>
      <c r="LP25" s="10" t="s">
        <v>2</v>
      </c>
      <c r="LQ25" s="10" t="s">
        <v>2</v>
      </c>
      <c r="LR25" s="10" t="s">
        <v>2</v>
      </c>
      <c r="LS25" s="10" t="s">
        <v>2</v>
      </c>
      <c r="LT25" s="10" t="s">
        <v>2</v>
      </c>
      <c r="LU25" s="10" t="s">
        <v>2</v>
      </c>
      <c r="LV25" s="10" t="s">
        <v>2</v>
      </c>
      <c r="LW25" s="10" t="s">
        <v>2</v>
      </c>
      <c r="LX25" s="10" t="s">
        <v>2</v>
      </c>
      <c r="LY25" s="10" t="s">
        <v>2</v>
      </c>
      <c r="LZ25" s="10" t="s">
        <v>2</v>
      </c>
      <c r="MA25" s="10" t="s">
        <v>2</v>
      </c>
      <c r="MB25" s="10" t="s">
        <v>2</v>
      </c>
      <c r="MC25" s="10" t="s">
        <v>2</v>
      </c>
      <c r="MD25" s="10" t="s">
        <v>2</v>
      </c>
      <c r="ME25" s="10" t="s">
        <v>2</v>
      </c>
      <c r="MF25" s="10" t="s">
        <v>2</v>
      </c>
      <c r="MG25" s="10" t="s">
        <v>2</v>
      </c>
      <c r="MH25" s="10" t="s">
        <v>2</v>
      </c>
      <c r="MI25" s="10" t="s">
        <v>2</v>
      </c>
      <c r="MJ25" s="10" t="s">
        <v>2</v>
      </c>
      <c r="MK25" s="10" t="s">
        <v>2</v>
      </c>
      <c r="ML25" s="10" t="s">
        <v>2</v>
      </c>
      <c r="MM25" s="10" t="s">
        <v>2</v>
      </c>
      <c r="MN25" s="10" t="s">
        <v>2</v>
      </c>
      <c r="MO25" s="10" t="s">
        <v>2</v>
      </c>
      <c r="MP25" s="10" t="s">
        <v>2</v>
      </c>
      <c r="MQ25" s="10" t="s">
        <v>2</v>
      </c>
      <c r="MR25" s="10" t="s">
        <v>2</v>
      </c>
      <c r="MS25" s="10" t="s">
        <v>2</v>
      </c>
      <c r="MT25" s="10" t="s">
        <v>2</v>
      </c>
      <c r="MU25" s="10" t="s">
        <v>2</v>
      </c>
      <c r="MV25" s="10" t="s">
        <v>2</v>
      </c>
      <c r="MW25" s="10" t="s">
        <v>2</v>
      </c>
      <c r="MX25" s="10" t="s">
        <v>2</v>
      </c>
      <c r="MY25" s="10" t="s">
        <v>2</v>
      </c>
      <c r="MZ25" s="10" t="s">
        <v>2</v>
      </c>
      <c r="NA25" s="10" t="s">
        <v>2</v>
      </c>
      <c r="NB25" s="10" t="s">
        <v>2</v>
      </c>
    </row>
    <row r="26" spans="1:366" x14ac:dyDescent="0.3">
      <c r="A26" s="37">
        <v>12</v>
      </c>
      <c r="B26" s="39"/>
      <c r="C26" s="10" t="s">
        <v>2</v>
      </c>
      <c r="D26" s="10" t="s">
        <v>2</v>
      </c>
      <c r="E26" s="10" t="s">
        <v>2</v>
      </c>
      <c r="F26" s="10" t="s">
        <v>2</v>
      </c>
      <c r="G26" s="10" t="s">
        <v>2</v>
      </c>
      <c r="H26" s="10" t="s">
        <v>2</v>
      </c>
      <c r="I26" s="10" t="s">
        <v>2</v>
      </c>
      <c r="J26" s="10" t="s">
        <v>2</v>
      </c>
      <c r="K26" s="10" t="s">
        <v>2</v>
      </c>
      <c r="L26" s="10" t="s">
        <v>2</v>
      </c>
      <c r="M26" s="10" t="s">
        <v>2</v>
      </c>
      <c r="N26" s="10" t="s">
        <v>2</v>
      </c>
      <c r="O26" s="10" t="s">
        <v>2</v>
      </c>
      <c r="P26" s="10" t="s">
        <v>2</v>
      </c>
      <c r="Q26" s="10" t="s">
        <v>2</v>
      </c>
      <c r="R26" s="10" t="s">
        <v>2</v>
      </c>
      <c r="S26" s="10" t="s">
        <v>2</v>
      </c>
      <c r="T26" s="10" t="s">
        <v>2</v>
      </c>
      <c r="U26" s="10" t="s">
        <v>2</v>
      </c>
      <c r="V26" s="10" t="s">
        <v>2</v>
      </c>
      <c r="W26" s="10" t="s">
        <v>2</v>
      </c>
      <c r="X26" s="10" t="s">
        <v>2</v>
      </c>
      <c r="Y26" s="10" t="s">
        <v>2</v>
      </c>
      <c r="Z26" s="10" t="s">
        <v>2</v>
      </c>
      <c r="AA26" s="10" t="s">
        <v>2</v>
      </c>
      <c r="AB26" s="10" t="s">
        <v>2</v>
      </c>
      <c r="AC26" s="10" t="s">
        <v>2</v>
      </c>
      <c r="AD26" s="10" t="s">
        <v>2</v>
      </c>
      <c r="AE26" s="10" t="s">
        <v>2</v>
      </c>
      <c r="AF26" s="10" t="s">
        <v>2</v>
      </c>
      <c r="AG26" s="10" t="s">
        <v>2</v>
      </c>
      <c r="AH26" s="10" t="s">
        <v>2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  <c r="AW26" s="10" t="s">
        <v>2</v>
      </c>
      <c r="AX26" s="10" t="s">
        <v>2</v>
      </c>
      <c r="AY26" s="10" t="s">
        <v>2</v>
      </c>
      <c r="AZ26" s="10" t="s">
        <v>2</v>
      </c>
      <c r="BA26" s="10" t="s">
        <v>2</v>
      </c>
      <c r="BB26" s="10" t="s">
        <v>2</v>
      </c>
      <c r="BC26" s="10" t="s">
        <v>2</v>
      </c>
      <c r="BD26" s="10" t="s">
        <v>2</v>
      </c>
      <c r="BE26" s="10" t="s">
        <v>2</v>
      </c>
      <c r="BF26" s="10" t="s">
        <v>2</v>
      </c>
      <c r="BG26" s="10" t="s">
        <v>2</v>
      </c>
      <c r="BH26" s="10" t="s">
        <v>2</v>
      </c>
      <c r="BI26" s="10" t="s">
        <v>2</v>
      </c>
      <c r="BJ26" s="10" t="s">
        <v>2</v>
      </c>
      <c r="BK26" s="10" t="s">
        <v>2</v>
      </c>
      <c r="BL26" s="10" t="s">
        <v>2</v>
      </c>
      <c r="BM26" s="10" t="s">
        <v>2</v>
      </c>
      <c r="BN26" s="10" t="s">
        <v>2</v>
      </c>
      <c r="BO26" s="10" t="s">
        <v>2</v>
      </c>
      <c r="BP26" s="10" t="s">
        <v>2</v>
      </c>
      <c r="BQ26" s="10" t="s">
        <v>2</v>
      </c>
      <c r="BR26" s="10" t="s">
        <v>2</v>
      </c>
      <c r="BS26" s="10" t="s">
        <v>2</v>
      </c>
      <c r="BT26" s="10" t="s">
        <v>2</v>
      </c>
      <c r="BU26" s="10" t="s">
        <v>2</v>
      </c>
      <c r="BV26" s="10" t="s">
        <v>2</v>
      </c>
      <c r="BW26" s="10" t="s">
        <v>2</v>
      </c>
      <c r="BX26" s="10" t="s">
        <v>2</v>
      </c>
      <c r="BY26" s="10" t="s">
        <v>2</v>
      </c>
      <c r="BZ26" s="10" t="s">
        <v>2</v>
      </c>
      <c r="CA26" s="10" t="s">
        <v>2</v>
      </c>
      <c r="CB26" s="10" t="s">
        <v>2</v>
      </c>
      <c r="CC26" s="10" t="s">
        <v>2</v>
      </c>
      <c r="CD26" s="10" t="s">
        <v>2</v>
      </c>
      <c r="CE26" s="10" t="s">
        <v>2</v>
      </c>
      <c r="CF26" s="10" t="s">
        <v>2</v>
      </c>
      <c r="CG26" s="10" t="s">
        <v>2</v>
      </c>
      <c r="CH26" s="10" t="s">
        <v>2</v>
      </c>
      <c r="CI26" s="10" t="s">
        <v>2</v>
      </c>
      <c r="CJ26" s="10" t="s">
        <v>2</v>
      </c>
      <c r="CK26" s="10" t="s">
        <v>2</v>
      </c>
      <c r="CL26" s="10" t="s">
        <v>2</v>
      </c>
      <c r="CM26" s="10" t="s">
        <v>2</v>
      </c>
      <c r="CN26" s="10" t="s">
        <v>2</v>
      </c>
      <c r="CO26" s="10" t="s">
        <v>2</v>
      </c>
      <c r="CP26" s="10" t="s">
        <v>2</v>
      </c>
      <c r="CQ26" s="10" t="s">
        <v>2</v>
      </c>
      <c r="CR26" s="10" t="s">
        <v>2</v>
      </c>
      <c r="CS26" s="10" t="s">
        <v>2</v>
      </c>
      <c r="CT26" s="10" t="s">
        <v>2</v>
      </c>
      <c r="CU26" s="10" t="s">
        <v>2</v>
      </c>
      <c r="CV26" s="10" t="s">
        <v>2</v>
      </c>
      <c r="CW26" s="10" t="s">
        <v>2</v>
      </c>
      <c r="CX26" s="10" t="s">
        <v>2</v>
      </c>
      <c r="CY26" s="10" t="s">
        <v>2</v>
      </c>
      <c r="CZ26" s="10" t="s">
        <v>2</v>
      </c>
      <c r="DA26" s="10" t="s">
        <v>2</v>
      </c>
      <c r="DB26" s="10" t="s">
        <v>2</v>
      </c>
      <c r="DC26" s="10" t="s">
        <v>2</v>
      </c>
      <c r="DD26" s="10" t="s">
        <v>2</v>
      </c>
      <c r="DE26" s="10" t="s">
        <v>2</v>
      </c>
      <c r="DF26" s="10" t="s">
        <v>2</v>
      </c>
      <c r="DG26" s="10" t="s">
        <v>2</v>
      </c>
      <c r="DH26" s="10" t="s">
        <v>2</v>
      </c>
      <c r="DI26" s="10" t="s">
        <v>2</v>
      </c>
      <c r="DJ26" s="10" t="s">
        <v>2</v>
      </c>
      <c r="DK26" s="10" t="s">
        <v>2</v>
      </c>
      <c r="DL26" s="10" t="s">
        <v>2</v>
      </c>
      <c r="DM26" s="10" t="s">
        <v>2</v>
      </c>
      <c r="DN26" s="10" t="s">
        <v>2</v>
      </c>
      <c r="DO26" s="10" t="s">
        <v>2</v>
      </c>
      <c r="DP26" s="10" t="s">
        <v>2</v>
      </c>
      <c r="DQ26" s="10" t="s">
        <v>2</v>
      </c>
      <c r="DR26" s="10" t="s">
        <v>2</v>
      </c>
      <c r="DS26" s="10" t="s">
        <v>2</v>
      </c>
      <c r="DT26" s="10" t="s">
        <v>2</v>
      </c>
      <c r="DU26" s="10" t="s">
        <v>2</v>
      </c>
      <c r="DV26" s="10" t="s">
        <v>2</v>
      </c>
      <c r="DW26" s="10" t="s">
        <v>2</v>
      </c>
      <c r="DX26" s="10" t="s">
        <v>2</v>
      </c>
      <c r="DY26" s="10" t="s">
        <v>2</v>
      </c>
      <c r="DZ26" s="10" t="s">
        <v>2</v>
      </c>
      <c r="EA26" s="10" t="s">
        <v>2</v>
      </c>
      <c r="EB26" s="10" t="s">
        <v>2</v>
      </c>
      <c r="EC26" s="10" t="s">
        <v>2</v>
      </c>
      <c r="ED26" s="10" t="s">
        <v>2</v>
      </c>
      <c r="EE26" s="10" t="s">
        <v>2</v>
      </c>
      <c r="EF26" s="10" t="s">
        <v>2</v>
      </c>
      <c r="EG26" s="10" t="s">
        <v>2</v>
      </c>
      <c r="EH26" s="10" t="s">
        <v>2</v>
      </c>
      <c r="EI26" s="10" t="s">
        <v>2</v>
      </c>
      <c r="EJ26" s="10" t="s">
        <v>2</v>
      </c>
      <c r="EK26" s="10" t="s">
        <v>2</v>
      </c>
      <c r="EL26" s="10" t="s">
        <v>2</v>
      </c>
      <c r="EM26" s="10" t="s">
        <v>2</v>
      </c>
      <c r="EN26" s="10" t="s">
        <v>2</v>
      </c>
      <c r="EO26" s="10" t="s">
        <v>2</v>
      </c>
      <c r="EP26" s="10" t="s">
        <v>2</v>
      </c>
      <c r="EQ26" s="10" t="s">
        <v>2</v>
      </c>
      <c r="ER26" s="10" t="s">
        <v>2</v>
      </c>
      <c r="ES26" s="10" t="s">
        <v>2</v>
      </c>
      <c r="ET26" s="10" t="s">
        <v>2</v>
      </c>
      <c r="EU26" s="10" t="s">
        <v>2</v>
      </c>
      <c r="EV26" s="10" t="s">
        <v>2</v>
      </c>
      <c r="EW26" s="10" t="s">
        <v>2</v>
      </c>
      <c r="EX26" s="10" t="s">
        <v>2</v>
      </c>
      <c r="EY26" s="10" t="s">
        <v>2</v>
      </c>
      <c r="EZ26" s="10" t="s">
        <v>2</v>
      </c>
      <c r="FA26" s="10" t="s">
        <v>2</v>
      </c>
      <c r="FB26" s="10" t="s">
        <v>2</v>
      </c>
      <c r="FC26" s="10" t="s">
        <v>2</v>
      </c>
      <c r="FD26" s="10" t="s">
        <v>2</v>
      </c>
      <c r="FE26" s="10" t="s">
        <v>2</v>
      </c>
      <c r="FF26" s="10" t="s">
        <v>2</v>
      </c>
      <c r="FG26" s="10" t="s">
        <v>2</v>
      </c>
      <c r="FH26" s="10" t="s">
        <v>2</v>
      </c>
      <c r="FI26" s="10" t="s">
        <v>2</v>
      </c>
      <c r="FJ26" s="10" t="s">
        <v>2</v>
      </c>
      <c r="FK26" s="10" t="s">
        <v>2</v>
      </c>
      <c r="FL26" s="10" t="s">
        <v>2</v>
      </c>
      <c r="FM26" s="10" t="s">
        <v>2</v>
      </c>
      <c r="FN26" s="10" t="s">
        <v>2</v>
      </c>
      <c r="FO26" s="10" t="s">
        <v>2</v>
      </c>
      <c r="FP26" s="10" t="s">
        <v>2</v>
      </c>
      <c r="FQ26" s="10" t="s">
        <v>2</v>
      </c>
      <c r="FR26" s="10" t="s">
        <v>2</v>
      </c>
      <c r="FS26" s="10" t="s">
        <v>2</v>
      </c>
      <c r="FT26" s="10" t="s">
        <v>2</v>
      </c>
      <c r="FU26" s="10" t="s">
        <v>2</v>
      </c>
      <c r="FV26" s="10" t="s">
        <v>2</v>
      </c>
      <c r="FW26" s="10" t="s">
        <v>2</v>
      </c>
      <c r="FX26" s="10" t="s">
        <v>2</v>
      </c>
      <c r="FY26" s="10" t="s">
        <v>2</v>
      </c>
      <c r="FZ26" s="10" t="s">
        <v>2</v>
      </c>
      <c r="GA26" s="10" t="s">
        <v>2</v>
      </c>
      <c r="GB26" s="10" t="s">
        <v>2</v>
      </c>
      <c r="GC26" s="10" t="s">
        <v>2</v>
      </c>
      <c r="GD26" s="10" t="s">
        <v>2</v>
      </c>
      <c r="GE26" s="10" t="s">
        <v>2</v>
      </c>
      <c r="GF26" s="10" t="s">
        <v>2</v>
      </c>
      <c r="GG26" s="10" t="s">
        <v>2</v>
      </c>
      <c r="GH26" s="10" t="s">
        <v>2</v>
      </c>
      <c r="GI26" s="10" t="s">
        <v>2</v>
      </c>
      <c r="GJ26" s="10" t="s">
        <v>2</v>
      </c>
      <c r="GK26" s="10" t="s">
        <v>2</v>
      </c>
      <c r="GL26" s="10" t="s">
        <v>2</v>
      </c>
      <c r="GM26" s="10" t="s">
        <v>2</v>
      </c>
      <c r="GN26" s="10" t="s">
        <v>2</v>
      </c>
      <c r="GO26" s="10" t="s">
        <v>2</v>
      </c>
      <c r="GP26" s="10" t="s">
        <v>2</v>
      </c>
      <c r="GQ26" s="10" t="s">
        <v>2</v>
      </c>
      <c r="GR26" s="10" t="s">
        <v>2</v>
      </c>
      <c r="GS26" s="10" t="s">
        <v>2</v>
      </c>
      <c r="GT26" s="10" t="s">
        <v>2</v>
      </c>
      <c r="GU26" s="10" t="s">
        <v>2</v>
      </c>
      <c r="GV26" s="10" t="s">
        <v>2</v>
      </c>
      <c r="GW26" s="10" t="s">
        <v>2</v>
      </c>
      <c r="GX26" s="10" t="s">
        <v>2</v>
      </c>
      <c r="GY26" s="10" t="s">
        <v>2</v>
      </c>
      <c r="GZ26" s="10" t="s">
        <v>2</v>
      </c>
      <c r="HA26" s="10" t="s">
        <v>2</v>
      </c>
      <c r="HB26" s="10" t="s">
        <v>2</v>
      </c>
      <c r="HC26" s="10" t="s">
        <v>2</v>
      </c>
      <c r="HD26" s="10" t="s">
        <v>2</v>
      </c>
      <c r="HE26" s="10" t="s">
        <v>2</v>
      </c>
      <c r="HF26" s="10" t="s">
        <v>2</v>
      </c>
      <c r="HG26" s="10" t="s">
        <v>2</v>
      </c>
      <c r="HH26" s="10" t="s">
        <v>2</v>
      </c>
      <c r="HI26" s="10" t="s">
        <v>2</v>
      </c>
      <c r="HJ26" s="10" t="s">
        <v>2</v>
      </c>
      <c r="HK26" s="10" t="s">
        <v>2</v>
      </c>
      <c r="HL26" s="10" t="s">
        <v>2</v>
      </c>
      <c r="HM26" s="10" t="s">
        <v>2</v>
      </c>
      <c r="HN26" s="10" t="s">
        <v>2</v>
      </c>
      <c r="HO26" s="10" t="s">
        <v>2</v>
      </c>
      <c r="HP26" s="10" t="s">
        <v>2</v>
      </c>
      <c r="HQ26" s="10" t="s">
        <v>2</v>
      </c>
      <c r="HR26" s="10" t="s">
        <v>2</v>
      </c>
      <c r="HS26" s="10" t="s">
        <v>2</v>
      </c>
      <c r="HT26" s="10" t="s">
        <v>2</v>
      </c>
      <c r="HU26" s="10" t="s">
        <v>2</v>
      </c>
      <c r="HV26" s="10" t="s">
        <v>2</v>
      </c>
      <c r="HW26" s="10" t="s">
        <v>2</v>
      </c>
      <c r="HX26" s="10" t="s">
        <v>2</v>
      </c>
      <c r="HY26" s="10" t="s">
        <v>2</v>
      </c>
      <c r="HZ26" s="10" t="s">
        <v>2</v>
      </c>
      <c r="IA26" s="10" t="s">
        <v>2</v>
      </c>
      <c r="IB26" s="10" t="s">
        <v>2</v>
      </c>
      <c r="IC26" s="10" t="s">
        <v>2</v>
      </c>
      <c r="ID26" s="10" t="s">
        <v>2</v>
      </c>
      <c r="IE26" s="10" t="s">
        <v>2</v>
      </c>
      <c r="IF26" s="10" t="s">
        <v>2</v>
      </c>
      <c r="IG26" s="10" t="s">
        <v>2</v>
      </c>
      <c r="IH26" s="10" t="s">
        <v>2</v>
      </c>
      <c r="II26" s="10" t="s">
        <v>2</v>
      </c>
      <c r="IJ26" s="10" t="s">
        <v>2</v>
      </c>
      <c r="IK26" s="10" t="s">
        <v>2</v>
      </c>
      <c r="IL26" s="10" t="s">
        <v>2</v>
      </c>
      <c r="IM26" s="10" t="s">
        <v>2</v>
      </c>
      <c r="IN26" s="10" t="s">
        <v>2</v>
      </c>
      <c r="IO26" s="10" t="s">
        <v>2</v>
      </c>
      <c r="IP26" s="10" t="s">
        <v>2</v>
      </c>
      <c r="IQ26" s="10" t="s">
        <v>2</v>
      </c>
      <c r="IR26" s="10" t="s">
        <v>2</v>
      </c>
      <c r="IS26" s="10" t="s">
        <v>2</v>
      </c>
      <c r="IT26" s="10" t="s">
        <v>2</v>
      </c>
      <c r="IU26" s="10" t="s">
        <v>2</v>
      </c>
      <c r="IV26" s="10" t="s">
        <v>2</v>
      </c>
      <c r="IW26" s="10" t="s">
        <v>2</v>
      </c>
      <c r="IX26" s="10" t="s">
        <v>2</v>
      </c>
      <c r="IY26" s="10" t="s">
        <v>2</v>
      </c>
      <c r="IZ26" s="10" t="s">
        <v>2</v>
      </c>
      <c r="JA26" s="10" t="s">
        <v>2</v>
      </c>
      <c r="JB26" s="10" t="s">
        <v>2</v>
      </c>
      <c r="JC26" s="10" t="s">
        <v>2</v>
      </c>
      <c r="JD26" s="10" t="s">
        <v>2</v>
      </c>
      <c r="JE26" s="10" t="s">
        <v>2</v>
      </c>
      <c r="JF26" s="10" t="s">
        <v>2</v>
      </c>
      <c r="JG26" s="10" t="s">
        <v>2</v>
      </c>
      <c r="JH26" s="10" t="s">
        <v>2</v>
      </c>
      <c r="JI26" s="10" t="s">
        <v>2</v>
      </c>
      <c r="JJ26" s="10" t="s">
        <v>2</v>
      </c>
      <c r="JK26" s="10" t="s">
        <v>2</v>
      </c>
      <c r="JL26" s="10" t="s">
        <v>2</v>
      </c>
      <c r="JM26" s="10" t="s">
        <v>2</v>
      </c>
      <c r="JN26" s="10" t="s">
        <v>2</v>
      </c>
      <c r="JO26" s="10" t="s">
        <v>2</v>
      </c>
      <c r="JP26" s="10" t="s">
        <v>2</v>
      </c>
      <c r="JQ26" s="10" t="s">
        <v>2</v>
      </c>
      <c r="JR26" s="10" t="s">
        <v>2</v>
      </c>
      <c r="JS26" s="10" t="s">
        <v>2</v>
      </c>
      <c r="JT26" s="10" t="s">
        <v>2</v>
      </c>
      <c r="JU26" s="10" t="s">
        <v>2</v>
      </c>
      <c r="JV26" s="10" t="s">
        <v>2</v>
      </c>
      <c r="JW26" s="10" t="s">
        <v>2</v>
      </c>
      <c r="JX26" s="10" t="s">
        <v>2</v>
      </c>
      <c r="JY26" s="10" t="s">
        <v>2</v>
      </c>
      <c r="JZ26" s="10" t="s">
        <v>2</v>
      </c>
      <c r="KA26" s="10" t="s">
        <v>2</v>
      </c>
      <c r="KB26" s="10" t="s">
        <v>2</v>
      </c>
      <c r="KC26" s="10" t="s">
        <v>2</v>
      </c>
      <c r="KD26" s="10" t="s">
        <v>2</v>
      </c>
      <c r="KE26" s="10" t="s">
        <v>2</v>
      </c>
      <c r="KF26" s="10" t="s">
        <v>2</v>
      </c>
      <c r="KG26" s="10" t="s">
        <v>2</v>
      </c>
      <c r="KH26" s="10" t="s">
        <v>2</v>
      </c>
      <c r="KI26" s="10" t="s">
        <v>2</v>
      </c>
      <c r="KJ26" s="10" t="s">
        <v>2</v>
      </c>
      <c r="KK26" s="10" t="s">
        <v>2</v>
      </c>
      <c r="KL26" s="10" t="s">
        <v>2</v>
      </c>
      <c r="KM26" s="10" t="s">
        <v>2</v>
      </c>
      <c r="KN26" s="10" t="s">
        <v>2</v>
      </c>
      <c r="KO26" s="10" t="s">
        <v>2</v>
      </c>
      <c r="KP26" s="10" t="s">
        <v>2</v>
      </c>
      <c r="KQ26" s="10" t="s">
        <v>2</v>
      </c>
      <c r="KR26" s="10" t="s">
        <v>2</v>
      </c>
      <c r="KS26" s="10" t="s">
        <v>2</v>
      </c>
      <c r="KT26" s="10" t="s">
        <v>2</v>
      </c>
      <c r="KU26" s="10" t="s">
        <v>2</v>
      </c>
      <c r="KV26" s="10" t="s">
        <v>2</v>
      </c>
      <c r="KW26" s="10" t="s">
        <v>2</v>
      </c>
      <c r="KX26" s="10" t="s">
        <v>2</v>
      </c>
      <c r="KY26" s="10" t="s">
        <v>2</v>
      </c>
      <c r="KZ26" s="10" t="s">
        <v>2</v>
      </c>
      <c r="LA26" s="10" t="s">
        <v>2</v>
      </c>
      <c r="LB26" s="10" t="s">
        <v>2</v>
      </c>
      <c r="LC26" s="10" t="s">
        <v>2</v>
      </c>
      <c r="LD26" s="10" t="s">
        <v>2</v>
      </c>
      <c r="LE26" s="10" t="s">
        <v>2</v>
      </c>
      <c r="LF26" s="10" t="s">
        <v>2</v>
      </c>
      <c r="LG26" s="10" t="s">
        <v>2</v>
      </c>
      <c r="LH26" s="10" t="s">
        <v>2</v>
      </c>
      <c r="LI26" s="10" t="s">
        <v>2</v>
      </c>
      <c r="LJ26" s="10" t="s">
        <v>2</v>
      </c>
      <c r="LK26" s="10" t="s">
        <v>2</v>
      </c>
      <c r="LL26" s="10" t="s">
        <v>2</v>
      </c>
      <c r="LM26" s="10" t="s">
        <v>2</v>
      </c>
      <c r="LN26" s="10" t="s">
        <v>2</v>
      </c>
      <c r="LO26" s="10" t="s">
        <v>2</v>
      </c>
      <c r="LP26" s="10" t="s">
        <v>2</v>
      </c>
      <c r="LQ26" s="10" t="s">
        <v>2</v>
      </c>
      <c r="LR26" s="10" t="s">
        <v>2</v>
      </c>
      <c r="LS26" s="10" t="s">
        <v>2</v>
      </c>
      <c r="LT26" s="10" t="s">
        <v>2</v>
      </c>
      <c r="LU26" s="10" t="s">
        <v>2</v>
      </c>
      <c r="LV26" s="10" t="s">
        <v>2</v>
      </c>
      <c r="LW26" s="10" t="s">
        <v>2</v>
      </c>
      <c r="LX26" s="10" t="s">
        <v>2</v>
      </c>
      <c r="LY26" s="10" t="s">
        <v>2</v>
      </c>
      <c r="LZ26" s="10" t="s">
        <v>2</v>
      </c>
      <c r="MA26" s="10" t="s">
        <v>2</v>
      </c>
      <c r="MB26" s="10" t="s">
        <v>2</v>
      </c>
      <c r="MC26" s="10" t="s">
        <v>2</v>
      </c>
      <c r="MD26" s="10" t="s">
        <v>2</v>
      </c>
      <c r="ME26" s="10" t="s">
        <v>2</v>
      </c>
      <c r="MF26" s="10" t="s">
        <v>2</v>
      </c>
      <c r="MG26" s="10" t="s">
        <v>2</v>
      </c>
      <c r="MH26" s="10" t="s">
        <v>2</v>
      </c>
      <c r="MI26" s="10" t="s">
        <v>2</v>
      </c>
      <c r="MJ26" s="10" t="s">
        <v>2</v>
      </c>
      <c r="MK26" s="10" t="s">
        <v>2</v>
      </c>
      <c r="ML26" s="10" t="s">
        <v>2</v>
      </c>
      <c r="MM26" s="10" t="s">
        <v>2</v>
      </c>
      <c r="MN26" s="10" t="s">
        <v>2</v>
      </c>
      <c r="MO26" s="10" t="s">
        <v>2</v>
      </c>
      <c r="MP26" s="10" t="s">
        <v>2</v>
      </c>
      <c r="MQ26" s="10" t="s">
        <v>2</v>
      </c>
      <c r="MR26" s="10" t="s">
        <v>2</v>
      </c>
      <c r="MS26" s="10" t="s">
        <v>2</v>
      </c>
      <c r="MT26" s="10" t="s">
        <v>2</v>
      </c>
      <c r="MU26" s="10" t="s">
        <v>2</v>
      </c>
      <c r="MV26" s="10" t="s">
        <v>2</v>
      </c>
      <c r="MW26" s="10" t="s">
        <v>2</v>
      </c>
      <c r="MX26" s="10" t="s">
        <v>2</v>
      </c>
      <c r="MY26" s="10" t="s">
        <v>2</v>
      </c>
      <c r="MZ26" s="10" t="s">
        <v>2</v>
      </c>
      <c r="NA26" s="10" t="s">
        <v>2</v>
      </c>
      <c r="NB26" s="10" t="s">
        <v>2</v>
      </c>
    </row>
    <row r="27" spans="1:366" x14ac:dyDescent="0.3">
      <c r="A27" s="38"/>
      <c r="B27" s="40"/>
      <c r="C27" s="10" t="s">
        <v>2</v>
      </c>
      <c r="D27" s="10" t="s">
        <v>2</v>
      </c>
      <c r="E27" s="10" t="s">
        <v>2</v>
      </c>
      <c r="F27" s="10" t="s">
        <v>2</v>
      </c>
      <c r="G27" s="10" t="s">
        <v>2</v>
      </c>
      <c r="H27" s="10" t="s">
        <v>2</v>
      </c>
      <c r="I27" s="10" t="s">
        <v>2</v>
      </c>
      <c r="J27" s="10" t="s">
        <v>2</v>
      </c>
      <c r="K27" s="10" t="s">
        <v>2</v>
      </c>
      <c r="L27" s="10" t="s">
        <v>2</v>
      </c>
      <c r="M27" s="10" t="s">
        <v>2</v>
      </c>
      <c r="N27" s="10" t="s">
        <v>2</v>
      </c>
      <c r="O27" s="10" t="s">
        <v>2</v>
      </c>
      <c r="P27" s="10" t="s">
        <v>2</v>
      </c>
      <c r="Q27" s="10" t="s">
        <v>2</v>
      </c>
      <c r="R27" s="10" t="s">
        <v>2</v>
      </c>
      <c r="S27" s="10" t="s">
        <v>2</v>
      </c>
      <c r="T27" s="10" t="s">
        <v>2</v>
      </c>
      <c r="U27" s="10" t="s">
        <v>2</v>
      </c>
      <c r="V27" s="10" t="s">
        <v>2</v>
      </c>
      <c r="W27" s="10" t="s">
        <v>2</v>
      </c>
      <c r="X27" s="10" t="s">
        <v>2</v>
      </c>
      <c r="Y27" s="10" t="s">
        <v>2</v>
      </c>
      <c r="Z27" s="10" t="s">
        <v>2</v>
      </c>
      <c r="AA27" s="10" t="s">
        <v>2</v>
      </c>
      <c r="AB27" s="10" t="s">
        <v>2</v>
      </c>
      <c r="AC27" s="10" t="s">
        <v>2</v>
      </c>
      <c r="AD27" s="10" t="s">
        <v>2</v>
      </c>
      <c r="AE27" s="10" t="s">
        <v>2</v>
      </c>
      <c r="AF27" s="10" t="s">
        <v>2</v>
      </c>
      <c r="AG27" s="10" t="s">
        <v>2</v>
      </c>
      <c r="AH27" s="10" t="s">
        <v>2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  <c r="AW27" s="10" t="s">
        <v>2</v>
      </c>
      <c r="AX27" s="10" t="s">
        <v>2</v>
      </c>
      <c r="AY27" s="10" t="s">
        <v>2</v>
      </c>
      <c r="AZ27" s="10" t="s">
        <v>2</v>
      </c>
      <c r="BA27" s="10" t="s">
        <v>2</v>
      </c>
      <c r="BB27" s="10" t="s">
        <v>2</v>
      </c>
      <c r="BC27" s="10" t="s">
        <v>2</v>
      </c>
      <c r="BD27" s="10" t="s">
        <v>2</v>
      </c>
      <c r="BE27" s="10" t="s">
        <v>2</v>
      </c>
      <c r="BF27" s="10" t="s">
        <v>2</v>
      </c>
      <c r="BG27" s="10" t="s">
        <v>2</v>
      </c>
      <c r="BH27" s="10" t="s">
        <v>2</v>
      </c>
      <c r="BI27" s="10" t="s">
        <v>2</v>
      </c>
      <c r="BJ27" s="10" t="s">
        <v>2</v>
      </c>
      <c r="BK27" s="10" t="s">
        <v>2</v>
      </c>
      <c r="BL27" s="10" t="s">
        <v>2</v>
      </c>
      <c r="BM27" s="10" t="s">
        <v>2</v>
      </c>
      <c r="BN27" s="10" t="s">
        <v>2</v>
      </c>
      <c r="BO27" s="10" t="s">
        <v>2</v>
      </c>
      <c r="BP27" s="10" t="s">
        <v>2</v>
      </c>
      <c r="BQ27" s="10" t="s">
        <v>2</v>
      </c>
      <c r="BR27" s="10" t="s">
        <v>2</v>
      </c>
      <c r="BS27" s="10" t="s">
        <v>2</v>
      </c>
      <c r="BT27" s="10" t="s">
        <v>2</v>
      </c>
      <c r="BU27" s="10" t="s">
        <v>2</v>
      </c>
      <c r="BV27" s="10" t="s">
        <v>2</v>
      </c>
      <c r="BW27" s="10" t="s">
        <v>2</v>
      </c>
      <c r="BX27" s="10" t="s">
        <v>2</v>
      </c>
      <c r="BY27" s="10" t="s">
        <v>2</v>
      </c>
      <c r="BZ27" s="10" t="s">
        <v>2</v>
      </c>
      <c r="CA27" s="10" t="s">
        <v>2</v>
      </c>
      <c r="CB27" s="10" t="s">
        <v>2</v>
      </c>
      <c r="CC27" s="10" t="s">
        <v>2</v>
      </c>
      <c r="CD27" s="10" t="s">
        <v>2</v>
      </c>
      <c r="CE27" s="10" t="s">
        <v>2</v>
      </c>
      <c r="CF27" s="10" t="s">
        <v>2</v>
      </c>
      <c r="CG27" s="10" t="s">
        <v>2</v>
      </c>
      <c r="CH27" s="10" t="s">
        <v>2</v>
      </c>
      <c r="CI27" s="10" t="s">
        <v>2</v>
      </c>
      <c r="CJ27" s="10" t="s">
        <v>2</v>
      </c>
      <c r="CK27" s="10" t="s">
        <v>2</v>
      </c>
      <c r="CL27" s="10" t="s">
        <v>2</v>
      </c>
      <c r="CM27" s="10" t="s">
        <v>2</v>
      </c>
      <c r="CN27" s="10" t="s">
        <v>2</v>
      </c>
      <c r="CO27" s="10" t="s">
        <v>2</v>
      </c>
      <c r="CP27" s="10" t="s">
        <v>2</v>
      </c>
      <c r="CQ27" s="10" t="s">
        <v>2</v>
      </c>
      <c r="CR27" s="10" t="s">
        <v>2</v>
      </c>
      <c r="CS27" s="10" t="s">
        <v>2</v>
      </c>
      <c r="CT27" s="10" t="s">
        <v>2</v>
      </c>
      <c r="CU27" s="10" t="s">
        <v>2</v>
      </c>
      <c r="CV27" s="10" t="s">
        <v>2</v>
      </c>
      <c r="CW27" s="10" t="s">
        <v>2</v>
      </c>
      <c r="CX27" s="10" t="s">
        <v>2</v>
      </c>
      <c r="CY27" s="10" t="s">
        <v>2</v>
      </c>
      <c r="CZ27" s="10" t="s">
        <v>2</v>
      </c>
      <c r="DA27" s="10" t="s">
        <v>2</v>
      </c>
      <c r="DB27" s="10" t="s">
        <v>2</v>
      </c>
      <c r="DC27" s="10" t="s">
        <v>2</v>
      </c>
      <c r="DD27" s="10" t="s">
        <v>2</v>
      </c>
      <c r="DE27" s="10" t="s">
        <v>2</v>
      </c>
      <c r="DF27" s="10" t="s">
        <v>2</v>
      </c>
      <c r="DG27" s="10" t="s">
        <v>2</v>
      </c>
      <c r="DH27" s="10" t="s">
        <v>2</v>
      </c>
      <c r="DI27" s="10" t="s">
        <v>2</v>
      </c>
      <c r="DJ27" s="10" t="s">
        <v>2</v>
      </c>
      <c r="DK27" s="10" t="s">
        <v>2</v>
      </c>
      <c r="DL27" s="10" t="s">
        <v>2</v>
      </c>
      <c r="DM27" s="10" t="s">
        <v>2</v>
      </c>
      <c r="DN27" s="10" t="s">
        <v>2</v>
      </c>
      <c r="DO27" s="10" t="s">
        <v>2</v>
      </c>
      <c r="DP27" s="10" t="s">
        <v>2</v>
      </c>
      <c r="DQ27" s="10" t="s">
        <v>2</v>
      </c>
      <c r="DR27" s="10" t="s">
        <v>2</v>
      </c>
      <c r="DS27" s="10" t="s">
        <v>2</v>
      </c>
      <c r="DT27" s="10" t="s">
        <v>2</v>
      </c>
      <c r="DU27" s="10" t="s">
        <v>2</v>
      </c>
      <c r="DV27" s="10" t="s">
        <v>2</v>
      </c>
      <c r="DW27" s="10" t="s">
        <v>2</v>
      </c>
      <c r="DX27" s="10" t="s">
        <v>2</v>
      </c>
      <c r="DY27" s="10" t="s">
        <v>2</v>
      </c>
      <c r="DZ27" s="10" t="s">
        <v>2</v>
      </c>
      <c r="EA27" s="10" t="s">
        <v>2</v>
      </c>
      <c r="EB27" s="10" t="s">
        <v>2</v>
      </c>
      <c r="EC27" s="10" t="s">
        <v>2</v>
      </c>
      <c r="ED27" s="10" t="s">
        <v>2</v>
      </c>
      <c r="EE27" s="10" t="s">
        <v>2</v>
      </c>
      <c r="EF27" s="10" t="s">
        <v>2</v>
      </c>
      <c r="EG27" s="10" t="s">
        <v>2</v>
      </c>
      <c r="EH27" s="10" t="s">
        <v>2</v>
      </c>
      <c r="EI27" s="10" t="s">
        <v>2</v>
      </c>
      <c r="EJ27" s="10" t="s">
        <v>2</v>
      </c>
      <c r="EK27" s="10" t="s">
        <v>2</v>
      </c>
      <c r="EL27" s="10" t="s">
        <v>2</v>
      </c>
      <c r="EM27" s="10" t="s">
        <v>2</v>
      </c>
      <c r="EN27" s="10" t="s">
        <v>2</v>
      </c>
      <c r="EO27" s="10" t="s">
        <v>2</v>
      </c>
      <c r="EP27" s="10" t="s">
        <v>2</v>
      </c>
      <c r="EQ27" s="10" t="s">
        <v>2</v>
      </c>
      <c r="ER27" s="10" t="s">
        <v>2</v>
      </c>
      <c r="ES27" s="10" t="s">
        <v>2</v>
      </c>
      <c r="ET27" s="10" t="s">
        <v>2</v>
      </c>
      <c r="EU27" s="10" t="s">
        <v>2</v>
      </c>
      <c r="EV27" s="10" t="s">
        <v>2</v>
      </c>
      <c r="EW27" s="10" t="s">
        <v>2</v>
      </c>
      <c r="EX27" s="10" t="s">
        <v>2</v>
      </c>
      <c r="EY27" s="10" t="s">
        <v>2</v>
      </c>
      <c r="EZ27" s="10" t="s">
        <v>2</v>
      </c>
      <c r="FA27" s="10" t="s">
        <v>2</v>
      </c>
      <c r="FB27" s="10" t="s">
        <v>2</v>
      </c>
      <c r="FC27" s="10" t="s">
        <v>2</v>
      </c>
      <c r="FD27" s="10" t="s">
        <v>2</v>
      </c>
      <c r="FE27" s="10" t="s">
        <v>2</v>
      </c>
      <c r="FF27" s="10" t="s">
        <v>2</v>
      </c>
      <c r="FG27" s="10" t="s">
        <v>2</v>
      </c>
      <c r="FH27" s="10" t="s">
        <v>2</v>
      </c>
      <c r="FI27" s="10" t="s">
        <v>2</v>
      </c>
      <c r="FJ27" s="10" t="s">
        <v>2</v>
      </c>
      <c r="FK27" s="10" t="s">
        <v>2</v>
      </c>
      <c r="FL27" s="10" t="s">
        <v>2</v>
      </c>
      <c r="FM27" s="10" t="s">
        <v>2</v>
      </c>
      <c r="FN27" s="10" t="s">
        <v>2</v>
      </c>
      <c r="FO27" s="10" t="s">
        <v>2</v>
      </c>
      <c r="FP27" s="10" t="s">
        <v>2</v>
      </c>
      <c r="FQ27" s="10" t="s">
        <v>2</v>
      </c>
      <c r="FR27" s="10" t="s">
        <v>2</v>
      </c>
      <c r="FS27" s="10" t="s">
        <v>2</v>
      </c>
      <c r="FT27" s="10" t="s">
        <v>2</v>
      </c>
      <c r="FU27" s="10" t="s">
        <v>2</v>
      </c>
      <c r="FV27" s="10" t="s">
        <v>2</v>
      </c>
      <c r="FW27" s="10" t="s">
        <v>2</v>
      </c>
      <c r="FX27" s="10" t="s">
        <v>2</v>
      </c>
      <c r="FY27" s="10" t="s">
        <v>2</v>
      </c>
      <c r="FZ27" s="10" t="s">
        <v>2</v>
      </c>
      <c r="GA27" s="10" t="s">
        <v>2</v>
      </c>
      <c r="GB27" s="10" t="s">
        <v>2</v>
      </c>
      <c r="GC27" s="10" t="s">
        <v>2</v>
      </c>
      <c r="GD27" s="10" t="s">
        <v>2</v>
      </c>
      <c r="GE27" s="10" t="s">
        <v>2</v>
      </c>
      <c r="GF27" s="10" t="s">
        <v>2</v>
      </c>
      <c r="GG27" s="10" t="s">
        <v>2</v>
      </c>
      <c r="GH27" s="10" t="s">
        <v>2</v>
      </c>
      <c r="GI27" s="10" t="s">
        <v>2</v>
      </c>
      <c r="GJ27" s="10" t="s">
        <v>2</v>
      </c>
      <c r="GK27" s="10" t="s">
        <v>2</v>
      </c>
      <c r="GL27" s="10" t="s">
        <v>2</v>
      </c>
      <c r="GM27" s="10" t="s">
        <v>2</v>
      </c>
      <c r="GN27" s="10" t="s">
        <v>2</v>
      </c>
      <c r="GO27" s="10" t="s">
        <v>2</v>
      </c>
      <c r="GP27" s="10" t="s">
        <v>2</v>
      </c>
      <c r="GQ27" s="10" t="s">
        <v>2</v>
      </c>
      <c r="GR27" s="10" t="s">
        <v>2</v>
      </c>
      <c r="GS27" s="10" t="s">
        <v>2</v>
      </c>
      <c r="GT27" s="10" t="s">
        <v>2</v>
      </c>
      <c r="GU27" s="10" t="s">
        <v>2</v>
      </c>
      <c r="GV27" s="10" t="s">
        <v>2</v>
      </c>
      <c r="GW27" s="10" t="s">
        <v>2</v>
      </c>
      <c r="GX27" s="10" t="s">
        <v>2</v>
      </c>
      <c r="GY27" s="10" t="s">
        <v>2</v>
      </c>
      <c r="GZ27" s="10" t="s">
        <v>2</v>
      </c>
      <c r="HA27" s="10" t="s">
        <v>2</v>
      </c>
      <c r="HB27" s="10" t="s">
        <v>2</v>
      </c>
      <c r="HC27" s="10" t="s">
        <v>2</v>
      </c>
      <c r="HD27" s="10" t="s">
        <v>2</v>
      </c>
      <c r="HE27" s="10" t="s">
        <v>2</v>
      </c>
      <c r="HF27" s="10" t="s">
        <v>2</v>
      </c>
      <c r="HG27" s="10" t="s">
        <v>2</v>
      </c>
      <c r="HH27" s="10" t="s">
        <v>2</v>
      </c>
      <c r="HI27" s="10" t="s">
        <v>2</v>
      </c>
      <c r="HJ27" s="10" t="s">
        <v>2</v>
      </c>
      <c r="HK27" s="10" t="s">
        <v>2</v>
      </c>
      <c r="HL27" s="10" t="s">
        <v>2</v>
      </c>
      <c r="HM27" s="10" t="s">
        <v>2</v>
      </c>
      <c r="HN27" s="10" t="s">
        <v>2</v>
      </c>
      <c r="HO27" s="10" t="s">
        <v>2</v>
      </c>
      <c r="HP27" s="10" t="s">
        <v>2</v>
      </c>
      <c r="HQ27" s="10" t="s">
        <v>2</v>
      </c>
      <c r="HR27" s="10" t="s">
        <v>2</v>
      </c>
      <c r="HS27" s="10" t="s">
        <v>2</v>
      </c>
      <c r="HT27" s="10" t="s">
        <v>2</v>
      </c>
      <c r="HU27" s="10" t="s">
        <v>2</v>
      </c>
      <c r="HV27" s="10" t="s">
        <v>2</v>
      </c>
      <c r="HW27" s="10" t="s">
        <v>2</v>
      </c>
      <c r="HX27" s="10" t="s">
        <v>2</v>
      </c>
      <c r="HY27" s="10" t="s">
        <v>2</v>
      </c>
      <c r="HZ27" s="10" t="s">
        <v>2</v>
      </c>
      <c r="IA27" s="10" t="s">
        <v>2</v>
      </c>
      <c r="IB27" s="10" t="s">
        <v>2</v>
      </c>
      <c r="IC27" s="10" t="s">
        <v>2</v>
      </c>
      <c r="ID27" s="10" t="s">
        <v>2</v>
      </c>
      <c r="IE27" s="10" t="s">
        <v>2</v>
      </c>
      <c r="IF27" s="10" t="s">
        <v>2</v>
      </c>
      <c r="IG27" s="10" t="s">
        <v>2</v>
      </c>
      <c r="IH27" s="10" t="s">
        <v>2</v>
      </c>
      <c r="II27" s="10" t="s">
        <v>2</v>
      </c>
      <c r="IJ27" s="10" t="s">
        <v>2</v>
      </c>
      <c r="IK27" s="10" t="s">
        <v>2</v>
      </c>
      <c r="IL27" s="10" t="s">
        <v>2</v>
      </c>
      <c r="IM27" s="10" t="s">
        <v>2</v>
      </c>
      <c r="IN27" s="10" t="s">
        <v>2</v>
      </c>
      <c r="IO27" s="10" t="s">
        <v>2</v>
      </c>
      <c r="IP27" s="10" t="s">
        <v>2</v>
      </c>
      <c r="IQ27" s="10" t="s">
        <v>2</v>
      </c>
      <c r="IR27" s="10" t="s">
        <v>2</v>
      </c>
      <c r="IS27" s="10" t="s">
        <v>2</v>
      </c>
      <c r="IT27" s="10" t="s">
        <v>2</v>
      </c>
      <c r="IU27" s="10" t="s">
        <v>2</v>
      </c>
      <c r="IV27" s="10" t="s">
        <v>2</v>
      </c>
      <c r="IW27" s="10" t="s">
        <v>2</v>
      </c>
      <c r="IX27" s="10" t="s">
        <v>2</v>
      </c>
      <c r="IY27" s="10" t="s">
        <v>2</v>
      </c>
      <c r="IZ27" s="10" t="s">
        <v>2</v>
      </c>
      <c r="JA27" s="10" t="s">
        <v>2</v>
      </c>
      <c r="JB27" s="10" t="s">
        <v>2</v>
      </c>
      <c r="JC27" s="10" t="s">
        <v>2</v>
      </c>
      <c r="JD27" s="10" t="s">
        <v>2</v>
      </c>
      <c r="JE27" s="10" t="s">
        <v>2</v>
      </c>
      <c r="JF27" s="10" t="s">
        <v>2</v>
      </c>
      <c r="JG27" s="10" t="s">
        <v>2</v>
      </c>
      <c r="JH27" s="10" t="s">
        <v>2</v>
      </c>
      <c r="JI27" s="10" t="s">
        <v>2</v>
      </c>
      <c r="JJ27" s="10" t="s">
        <v>2</v>
      </c>
      <c r="JK27" s="10" t="s">
        <v>2</v>
      </c>
      <c r="JL27" s="10" t="s">
        <v>2</v>
      </c>
      <c r="JM27" s="10" t="s">
        <v>2</v>
      </c>
      <c r="JN27" s="10" t="s">
        <v>2</v>
      </c>
      <c r="JO27" s="10" t="s">
        <v>2</v>
      </c>
      <c r="JP27" s="10" t="s">
        <v>2</v>
      </c>
      <c r="JQ27" s="10" t="s">
        <v>2</v>
      </c>
      <c r="JR27" s="10" t="s">
        <v>2</v>
      </c>
      <c r="JS27" s="10" t="s">
        <v>2</v>
      </c>
      <c r="JT27" s="10" t="s">
        <v>2</v>
      </c>
      <c r="JU27" s="10" t="s">
        <v>2</v>
      </c>
      <c r="JV27" s="10" t="s">
        <v>2</v>
      </c>
      <c r="JW27" s="10" t="s">
        <v>2</v>
      </c>
      <c r="JX27" s="10" t="s">
        <v>2</v>
      </c>
      <c r="JY27" s="10" t="s">
        <v>2</v>
      </c>
      <c r="JZ27" s="10" t="s">
        <v>2</v>
      </c>
      <c r="KA27" s="10" t="s">
        <v>2</v>
      </c>
      <c r="KB27" s="10" t="s">
        <v>2</v>
      </c>
      <c r="KC27" s="10" t="s">
        <v>2</v>
      </c>
      <c r="KD27" s="10" t="s">
        <v>2</v>
      </c>
      <c r="KE27" s="10" t="s">
        <v>2</v>
      </c>
      <c r="KF27" s="10" t="s">
        <v>2</v>
      </c>
      <c r="KG27" s="10" t="s">
        <v>2</v>
      </c>
      <c r="KH27" s="10" t="s">
        <v>2</v>
      </c>
      <c r="KI27" s="10" t="s">
        <v>2</v>
      </c>
      <c r="KJ27" s="10" t="s">
        <v>2</v>
      </c>
      <c r="KK27" s="10" t="s">
        <v>2</v>
      </c>
      <c r="KL27" s="10" t="s">
        <v>2</v>
      </c>
      <c r="KM27" s="10" t="s">
        <v>2</v>
      </c>
      <c r="KN27" s="10" t="s">
        <v>2</v>
      </c>
      <c r="KO27" s="10" t="s">
        <v>2</v>
      </c>
      <c r="KP27" s="10" t="s">
        <v>2</v>
      </c>
      <c r="KQ27" s="10" t="s">
        <v>2</v>
      </c>
      <c r="KR27" s="10" t="s">
        <v>2</v>
      </c>
      <c r="KS27" s="10" t="s">
        <v>2</v>
      </c>
      <c r="KT27" s="10" t="s">
        <v>2</v>
      </c>
      <c r="KU27" s="10" t="s">
        <v>2</v>
      </c>
      <c r="KV27" s="10" t="s">
        <v>2</v>
      </c>
      <c r="KW27" s="10" t="s">
        <v>2</v>
      </c>
      <c r="KX27" s="10" t="s">
        <v>2</v>
      </c>
      <c r="KY27" s="10" t="s">
        <v>2</v>
      </c>
      <c r="KZ27" s="10" t="s">
        <v>2</v>
      </c>
      <c r="LA27" s="10" t="s">
        <v>2</v>
      </c>
      <c r="LB27" s="10" t="s">
        <v>2</v>
      </c>
      <c r="LC27" s="10" t="s">
        <v>2</v>
      </c>
      <c r="LD27" s="10" t="s">
        <v>2</v>
      </c>
      <c r="LE27" s="10" t="s">
        <v>2</v>
      </c>
      <c r="LF27" s="10" t="s">
        <v>2</v>
      </c>
      <c r="LG27" s="10" t="s">
        <v>2</v>
      </c>
      <c r="LH27" s="10" t="s">
        <v>2</v>
      </c>
      <c r="LI27" s="10" t="s">
        <v>2</v>
      </c>
      <c r="LJ27" s="10" t="s">
        <v>2</v>
      </c>
      <c r="LK27" s="10" t="s">
        <v>2</v>
      </c>
      <c r="LL27" s="10" t="s">
        <v>2</v>
      </c>
      <c r="LM27" s="10" t="s">
        <v>2</v>
      </c>
      <c r="LN27" s="10" t="s">
        <v>2</v>
      </c>
      <c r="LO27" s="10" t="s">
        <v>2</v>
      </c>
      <c r="LP27" s="10" t="s">
        <v>2</v>
      </c>
      <c r="LQ27" s="10" t="s">
        <v>2</v>
      </c>
      <c r="LR27" s="10" t="s">
        <v>2</v>
      </c>
      <c r="LS27" s="10" t="s">
        <v>2</v>
      </c>
      <c r="LT27" s="10" t="s">
        <v>2</v>
      </c>
      <c r="LU27" s="10" t="s">
        <v>2</v>
      </c>
      <c r="LV27" s="10" t="s">
        <v>2</v>
      </c>
      <c r="LW27" s="10" t="s">
        <v>2</v>
      </c>
      <c r="LX27" s="10" t="s">
        <v>2</v>
      </c>
      <c r="LY27" s="10" t="s">
        <v>2</v>
      </c>
      <c r="LZ27" s="10" t="s">
        <v>2</v>
      </c>
      <c r="MA27" s="10" t="s">
        <v>2</v>
      </c>
      <c r="MB27" s="10" t="s">
        <v>2</v>
      </c>
      <c r="MC27" s="10" t="s">
        <v>2</v>
      </c>
      <c r="MD27" s="10" t="s">
        <v>2</v>
      </c>
      <c r="ME27" s="10" t="s">
        <v>2</v>
      </c>
      <c r="MF27" s="10" t="s">
        <v>2</v>
      </c>
      <c r="MG27" s="10" t="s">
        <v>2</v>
      </c>
      <c r="MH27" s="10" t="s">
        <v>2</v>
      </c>
      <c r="MI27" s="10" t="s">
        <v>2</v>
      </c>
      <c r="MJ27" s="10" t="s">
        <v>2</v>
      </c>
      <c r="MK27" s="10" t="s">
        <v>2</v>
      </c>
      <c r="ML27" s="10" t="s">
        <v>2</v>
      </c>
      <c r="MM27" s="10" t="s">
        <v>2</v>
      </c>
      <c r="MN27" s="10" t="s">
        <v>2</v>
      </c>
      <c r="MO27" s="10" t="s">
        <v>2</v>
      </c>
      <c r="MP27" s="10" t="s">
        <v>2</v>
      </c>
      <c r="MQ27" s="10" t="s">
        <v>2</v>
      </c>
      <c r="MR27" s="10" t="s">
        <v>2</v>
      </c>
      <c r="MS27" s="10" t="s">
        <v>2</v>
      </c>
      <c r="MT27" s="10" t="s">
        <v>2</v>
      </c>
      <c r="MU27" s="10" t="s">
        <v>2</v>
      </c>
      <c r="MV27" s="10" t="s">
        <v>2</v>
      </c>
      <c r="MW27" s="10" t="s">
        <v>2</v>
      </c>
      <c r="MX27" s="10" t="s">
        <v>2</v>
      </c>
      <c r="MY27" s="10" t="s">
        <v>2</v>
      </c>
      <c r="MZ27" s="10" t="s">
        <v>2</v>
      </c>
      <c r="NA27" s="10" t="s">
        <v>2</v>
      </c>
      <c r="NB27" s="10" t="s">
        <v>2</v>
      </c>
    </row>
    <row r="28" spans="1:366" s="4" customFormat="1" x14ac:dyDescent="0.3">
      <c r="A28" s="9" t="s">
        <v>1</v>
      </c>
      <c r="B28" s="8"/>
      <c r="C28" s="7">
        <f t="shared" ref="C28:BN28" si="12">COUNTA(C4:C27)/2</f>
        <v>4</v>
      </c>
      <c r="D28" s="6">
        <f t="shared" si="12"/>
        <v>4</v>
      </c>
      <c r="E28" s="6">
        <f t="shared" si="12"/>
        <v>4</v>
      </c>
      <c r="F28" s="6">
        <f t="shared" si="12"/>
        <v>4</v>
      </c>
      <c r="G28" s="6">
        <f t="shared" si="12"/>
        <v>4</v>
      </c>
      <c r="H28" s="5">
        <f t="shared" si="12"/>
        <v>4</v>
      </c>
      <c r="I28" s="5">
        <f t="shared" si="12"/>
        <v>4</v>
      </c>
      <c r="J28" s="5">
        <f t="shared" si="12"/>
        <v>4</v>
      </c>
      <c r="K28" s="5">
        <f t="shared" si="12"/>
        <v>4</v>
      </c>
      <c r="L28" s="5">
        <f t="shared" si="12"/>
        <v>4</v>
      </c>
      <c r="M28" s="5">
        <f t="shared" si="12"/>
        <v>4</v>
      </c>
      <c r="N28" s="5">
        <f t="shared" si="12"/>
        <v>4</v>
      </c>
      <c r="O28" s="5">
        <f t="shared" si="12"/>
        <v>4</v>
      </c>
      <c r="P28" s="5">
        <f t="shared" si="12"/>
        <v>4</v>
      </c>
      <c r="Q28" s="5">
        <f t="shared" si="12"/>
        <v>4</v>
      </c>
      <c r="R28" s="5">
        <f t="shared" si="12"/>
        <v>4</v>
      </c>
      <c r="S28" s="5">
        <f t="shared" si="12"/>
        <v>4</v>
      </c>
      <c r="T28" s="5">
        <f t="shared" si="12"/>
        <v>4</v>
      </c>
      <c r="U28" s="5">
        <f t="shared" si="12"/>
        <v>4</v>
      </c>
      <c r="V28" s="5">
        <f t="shared" si="12"/>
        <v>4</v>
      </c>
      <c r="W28" s="5">
        <f t="shared" si="12"/>
        <v>4</v>
      </c>
      <c r="X28" s="5">
        <f t="shared" si="12"/>
        <v>4</v>
      </c>
      <c r="Y28" s="5">
        <f t="shared" si="12"/>
        <v>4</v>
      </c>
      <c r="Z28" s="5">
        <f t="shared" si="12"/>
        <v>4</v>
      </c>
      <c r="AA28" s="5">
        <f t="shared" si="12"/>
        <v>4</v>
      </c>
      <c r="AB28" s="5">
        <f t="shared" si="12"/>
        <v>4</v>
      </c>
      <c r="AC28" s="5">
        <f t="shared" si="12"/>
        <v>4</v>
      </c>
      <c r="AD28" s="5">
        <f t="shared" si="12"/>
        <v>4</v>
      </c>
      <c r="AE28" s="5">
        <f t="shared" si="12"/>
        <v>4</v>
      </c>
      <c r="AF28" s="5">
        <f t="shared" si="12"/>
        <v>4</v>
      </c>
      <c r="AG28" s="5">
        <f t="shared" si="12"/>
        <v>4</v>
      </c>
      <c r="AH28" s="5">
        <f t="shared" si="12"/>
        <v>4</v>
      </c>
      <c r="AI28" s="5">
        <f t="shared" si="12"/>
        <v>4</v>
      </c>
      <c r="AJ28" s="5">
        <f t="shared" si="12"/>
        <v>4</v>
      </c>
      <c r="AK28" s="5">
        <f t="shared" si="12"/>
        <v>4</v>
      </c>
      <c r="AL28" s="5">
        <f t="shared" si="12"/>
        <v>4</v>
      </c>
      <c r="AM28" s="5">
        <f t="shared" si="12"/>
        <v>4</v>
      </c>
      <c r="AN28" s="5">
        <f t="shared" si="12"/>
        <v>4</v>
      </c>
      <c r="AO28" s="5">
        <f t="shared" si="12"/>
        <v>4</v>
      </c>
      <c r="AP28" s="5">
        <f t="shared" si="12"/>
        <v>4</v>
      </c>
      <c r="AQ28" s="5">
        <f t="shared" si="12"/>
        <v>4</v>
      </c>
      <c r="AR28" s="5">
        <f t="shared" si="12"/>
        <v>4</v>
      </c>
      <c r="AS28" s="5">
        <f t="shared" si="12"/>
        <v>4</v>
      </c>
      <c r="AT28" s="5">
        <f t="shared" si="12"/>
        <v>4</v>
      </c>
      <c r="AU28" s="5">
        <f t="shared" si="12"/>
        <v>4</v>
      </c>
      <c r="AV28" s="5">
        <f t="shared" si="12"/>
        <v>4</v>
      </c>
      <c r="AW28" s="5">
        <f t="shared" si="12"/>
        <v>4</v>
      </c>
      <c r="AX28" s="5">
        <f t="shared" si="12"/>
        <v>4</v>
      </c>
      <c r="AY28" s="5">
        <f t="shared" si="12"/>
        <v>4</v>
      </c>
      <c r="AZ28" s="5">
        <f t="shared" si="12"/>
        <v>4</v>
      </c>
      <c r="BA28" s="5">
        <f t="shared" si="12"/>
        <v>4</v>
      </c>
      <c r="BB28" s="5">
        <f t="shared" si="12"/>
        <v>4</v>
      </c>
      <c r="BC28" s="5">
        <f t="shared" si="12"/>
        <v>4</v>
      </c>
      <c r="BD28" s="5">
        <f t="shared" si="12"/>
        <v>4</v>
      </c>
      <c r="BE28" s="5">
        <f t="shared" si="12"/>
        <v>4</v>
      </c>
      <c r="BF28" s="5">
        <f t="shared" si="12"/>
        <v>4</v>
      </c>
      <c r="BG28" s="5">
        <f t="shared" si="12"/>
        <v>4</v>
      </c>
      <c r="BH28" s="5">
        <f t="shared" si="12"/>
        <v>4</v>
      </c>
      <c r="BI28" s="5">
        <f t="shared" si="12"/>
        <v>4</v>
      </c>
      <c r="BJ28" s="5">
        <f t="shared" si="12"/>
        <v>4</v>
      </c>
      <c r="BK28" s="5">
        <f t="shared" si="12"/>
        <v>4</v>
      </c>
      <c r="BL28" s="5">
        <f t="shared" si="12"/>
        <v>4</v>
      </c>
      <c r="BM28" s="5">
        <f t="shared" si="12"/>
        <v>4</v>
      </c>
      <c r="BN28" s="5">
        <f t="shared" si="12"/>
        <v>4</v>
      </c>
      <c r="BO28" s="5">
        <f t="shared" ref="BO28:DZ28" si="13">COUNTA(BO4:BO27)/2</f>
        <v>4</v>
      </c>
      <c r="BP28" s="5">
        <f t="shared" si="13"/>
        <v>4</v>
      </c>
      <c r="BQ28" s="5">
        <f t="shared" si="13"/>
        <v>4</v>
      </c>
      <c r="BR28" s="5">
        <f t="shared" si="13"/>
        <v>4</v>
      </c>
      <c r="BS28" s="5">
        <f t="shared" si="13"/>
        <v>4</v>
      </c>
      <c r="BT28" s="5">
        <f t="shared" si="13"/>
        <v>4</v>
      </c>
      <c r="BU28" s="5">
        <f t="shared" si="13"/>
        <v>4</v>
      </c>
      <c r="BV28" s="5">
        <f t="shared" si="13"/>
        <v>4</v>
      </c>
      <c r="BW28" s="5">
        <f t="shared" si="13"/>
        <v>4</v>
      </c>
      <c r="BX28" s="5">
        <f t="shared" si="13"/>
        <v>4</v>
      </c>
      <c r="BY28" s="5">
        <f t="shared" si="13"/>
        <v>4</v>
      </c>
      <c r="BZ28" s="5">
        <f t="shared" si="13"/>
        <v>4</v>
      </c>
      <c r="CA28" s="5">
        <f t="shared" si="13"/>
        <v>4</v>
      </c>
      <c r="CB28" s="5">
        <f t="shared" si="13"/>
        <v>4</v>
      </c>
      <c r="CC28" s="5">
        <f t="shared" si="13"/>
        <v>4</v>
      </c>
      <c r="CD28" s="5">
        <f t="shared" si="13"/>
        <v>4</v>
      </c>
      <c r="CE28" s="5">
        <f t="shared" si="13"/>
        <v>4</v>
      </c>
      <c r="CF28" s="5">
        <f t="shared" si="13"/>
        <v>4</v>
      </c>
      <c r="CG28" s="5">
        <f t="shared" si="13"/>
        <v>4</v>
      </c>
      <c r="CH28" s="5">
        <f t="shared" si="13"/>
        <v>4</v>
      </c>
      <c r="CI28" s="5">
        <f t="shared" si="13"/>
        <v>4</v>
      </c>
      <c r="CJ28" s="5">
        <f t="shared" si="13"/>
        <v>4</v>
      </c>
      <c r="CK28" s="5">
        <f t="shared" si="13"/>
        <v>4</v>
      </c>
      <c r="CL28" s="5">
        <f t="shared" si="13"/>
        <v>4</v>
      </c>
      <c r="CM28" s="5">
        <f t="shared" si="13"/>
        <v>4</v>
      </c>
      <c r="CN28" s="5">
        <f t="shared" si="13"/>
        <v>4</v>
      </c>
      <c r="CO28" s="5">
        <f t="shared" si="13"/>
        <v>4</v>
      </c>
      <c r="CP28" s="5">
        <f t="shared" si="13"/>
        <v>3</v>
      </c>
      <c r="CQ28" s="5">
        <f t="shared" si="13"/>
        <v>3</v>
      </c>
      <c r="CR28" s="5">
        <f t="shared" si="13"/>
        <v>3</v>
      </c>
      <c r="CS28" s="5">
        <f t="shared" si="13"/>
        <v>3</v>
      </c>
      <c r="CT28" s="5">
        <f t="shared" si="13"/>
        <v>3</v>
      </c>
      <c r="CU28" s="5">
        <f t="shared" si="13"/>
        <v>3</v>
      </c>
      <c r="CV28" s="5">
        <f t="shared" si="13"/>
        <v>3</v>
      </c>
      <c r="CW28" s="5">
        <f t="shared" si="13"/>
        <v>3</v>
      </c>
      <c r="CX28" s="5">
        <f t="shared" si="13"/>
        <v>3</v>
      </c>
      <c r="CY28" s="5">
        <f t="shared" si="13"/>
        <v>3</v>
      </c>
      <c r="CZ28" s="5">
        <f t="shared" si="13"/>
        <v>3</v>
      </c>
      <c r="DA28" s="5">
        <f t="shared" si="13"/>
        <v>3</v>
      </c>
      <c r="DB28" s="5">
        <f t="shared" si="13"/>
        <v>3</v>
      </c>
      <c r="DC28" s="5">
        <f t="shared" si="13"/>
        <v>3</v>
      </c>
      <c r="DD28" s="5">
        <f t="shared" si="13"/>
        <v>3</v>
      </c>
      <c r="DE28" s="5">
        <f t="shared" si="13"/>
        <v>3</v>
      </c>
      <c r="DF28" s="5">
        <f t="shared" si="13"/>
        <v>3</v>
      </c>
      <c r="DG28" s="5">
        <f t="shared" si="13"/>
        <v>3</v>
      </c>
      <c r="DH28" s="5">
        <f t="shared" si="13"/>
        <v>3</v>
      </c>
      <c r="DI28" s="5">
        <f t="shared" si="13"/>
        <v>3</v>
      </c>
      <c r="DJ28" s="5">
        <f t="shared" si="13"/>
        <v>3</v>
      </c>
      <c r="DK28" s="5">
        <f t="shared" si="13"/>
        <v>3</v>
      </c>
      <c r="DL28" s="5">
        <f t="shared" si="13"/>
        <v>3</v>
      </c>
      <c r="DM28" s="5">
        <f t="shared" si="13"/>
        <v>3</v>
      </c>
      <c r="DN28" s="5">
        <f t="shared" si="13"/>
        <v>3</v>
      </c>
      <c r="DO28" s="5">
        <f t="shared" si="13"/>
        <v>3</v>
      </c>
      <c r="DP28" s="5">
        <f t="shared" si="13"/>
        <v>3</v>
      </c>
      <c r="DQ28" s="5">
        <f t="shared" si="13"/>
        <v>3</v>
      </c>
      <c r="DR28" s="5">
        <f t="shared" si="13"/>
        <v>3</v>
      </c>
      <c r="DS28" s="5">
        <f t="shared" si="13"/>
        <v>3</v>
      </c>
      <c r="DT28" s="5">
        <f t="shared" si="13"/>
        <v>3</v>
      </c>
      <c r="DU28" s="5">
        <f t="shared" si="13"/>
        <v>3</v>
      </c>
      <c r="DV28" s="5">
        <f t="shared" si="13"/>
        <v>3</v>
      </c>
      <c r="DW28" s="5">
        <f t="shared" si="13"/>
        <v>3</v>
      </c>
      <c r="DX28" s="5">
        <f t="shared" si="13"/>
        <v>3</v>
      </c>
      <c r="DY28" s="5">
        <f t="shared" si="13"/>
        <v>3</v>
      </c>
      <c r="DZ28" s="5">
        <f t="shared" si="13"/>
        <v>3</v>
      </c>
      <c r="EA28" s="5">
        <f t="shared" ref="EA28:GL28" si="14">COUNTA(EA4:EA27)/2</f>
        <v>3</v>
      </c>
      <c r="EB28" s="5">
        <f t="shared" si="14"/>
        <v>3</v>
      </c>
      <c r="EC28" s="5">
        <f t="shared" si="14"/>
        <v>3</v>
      </c>
      <c r="ED28" s="5">
        <f t="shared" si="14"/>
        <v>3</v>
      </c>
      <c r="EE28" s="5">
        <f t="shared" si="14"/>
        <v>3</v>
      </c>
      <c r="EF28" s="5">
        <f t="shared" si="14"/>
        <v>3</v>
      </c>
      <c r="EG28" s="5">
        <f t="shared" si="14"/>
        <v>3</v>
      </c>
      <c r="EH28" s="5">
        <f t="shared" si="14"/>
        <v>3</v>
      </c>
      <c r="EI28" s="5">
        <f t="shared" si="14"/>
        <v>3</v>
      </c>
      <c r="EJ28" s="5">
        <f t="shared" si="14"/>
        <v>3</v>
      </c>
      <c r="EK28" s="5">
        <f t="shared" si="14"/>
        <v>3</v>
      </c>
      <c r="EL28" s="5">
        <f t="shared" si="14"/>
        <v>3</v>
      </c>
      <c r="EM28" s="5">
        <f t="shared" si="14"/>
        <v>3</v>
      </c>
      <c r="EN28" s="5">
        <f t="shared" si="14"/>
        <v>3</v>
      </c>
      <c r="EO28" s="5">
        <f t="shared" si="14"/>
        <v>3</v>
      </c>
      <c r="EP28" s="5">
        <f t="shared" si="14"/>
        <v>3</v>
      </c>
      <c r="EQ28" s="5">
        <f t="shared" si="14"/>
        <v>3</v>
      </c>
      <c r="ER28" s="5">
        <f t="shared" si="14"/>
        <v>3</v>
      </c>
      <c r="ES28" s="5">
        <f t="shared" si="14"/>
        <v>3</v>
      </c>
      <c r="ET28" s="5">
        <f t="shared" si="14"/>
        <v>3</v>
      </c>
      <c r="EU28" s="5">
        <f t="shared" si="14"/>
        <v>3</v>
      </c>
      <c r="EV28" s="5">
        <f t="shared" si="14"/>
        <v>3</v>
      </c>
      <c r="EW28" s="5">
        <f t="shared" si="14"/>
        <v>3</v>
      </c>
      <c r="EX28" s="5">
        <f t="shared" si="14"/>
        <v>3</v>
      </c>
      <c r="EY28" s="5">
        <f t="shared" si="14"/>
        <v>3</v>
      </c>
      <c r="EZ28" s="5">
        <f t="shared" si="14"/>
        <v>3</v>
      </c>
      <c r="FA28" s="5">
        <f t="shared" si="14"/>
        <v>3</v>
      </c>
      <c r="FB28" s="5">
        <f t="shared" si="14"/>
        <v>3</v>
      </c>
      <c r="FC28" s="5">
        <f t="shared" si="14"/>
        <v>3</v>
      </c>
      <c r="FD28" s="5">
        <f t="shared" si="14"/>
        <v>3</v>
      </c>
      <c r="FE28" s="5">
        <f t="shared" si="14"/>
        <v>3</v>
      </c>
      <c r="FF28" s="5">
        <f t="shared" si="14"/>
        <v>3</v>
      </c>
      <c r="FG28" s="5">
        <f t="shared" si="14"/>
        <v>3</v>
      </c>
      <c r="FH28" s="5">
        <f t="shared" si="14"/>
        <v>3</v>
      </c>
      <c r="FI28" s="5">
        <f t="shared" si="14"/>
        <v>3</v>
      </c>
      <c r="FJ28" s="5">
        <f t="shared" si="14"/>
        <v>3</v>
      </c>
      <c r="FK28" s="5">
        <f t="shared" si="14"/>
        <v>3</v>
      </c>
      <c r="FL28" s="5">
        <f t="shared" si="14"/>
        <v>3</v>
      </c>
      <c r="FM28" s="5">
        <f t="shared" si="14"/>
        <v>3</v>
      </c>
      <c r="FN28" s="5">
        <f t="shared" si="14"/>
        <v>3</v>
      </c>
      <c r="FO28" s="5">
        <f t="shared" si="14"/>
        <v>3</v>
      </c>
      <c r="FP28" s="5">
        <f t="shared" si="14"/>
        <v>3</v>
      </c>
      <c r="FQ28" s="5">
        <f t="shared" si="14"/>
        <v>3</v>
      </c>
      <c r="FR28" s="5">
        <f t="shared" si="14"/>
        <v>3</v>
      </c>
      <c r="FS28" s="5">
        <f t="shared" si="14"/>
        <v>3</v>
      </c>
      <c r="FT28" s="5">
        <f t="shared" si="14"/>
        <v>3</v>
      </c>
      <c r="FU28" s="5">
        <f t="shared" si="14"/>
        <v>3</v>
      </c>
      <c r="FV28" s="5">
        <f t="shared" si="14"/>
        <v>3</v>
      </c>
      <c r="FW28" s="5">
        <f t="shared" si="14"/>
        <v>3</v>
      </c>
      <c r="FX28" s="5">
        <f t="shared" si="14"/>
        <v>3</v>
      </c>
      <c r="FY28" s="5">
        <f t="shared" si="14"/>
        <v>3</v>
      </c>
      <c r="FZ28" s="5">
        <f t="shared" si="14"/>
        <v>3</v>
      </c>
      <c r="GA28" s="5">
        <f t="shared" si="14"/>
        <v>3</v>
      </c>
      <c r="GB28" s="5">
        <f t="shared" si="14"/>
        <v>3</v>
      </c>
      <c r="GC28" s="5">
        <f t="shared" si="14"/>
        <v>3</v>
      </c>
      <c r="GD28" s="5">
        <f t="shared" si="14"/>
        <v>3</v>
      </c>
      <c r="GE28" s="5">
        <f t="shared" si="14"/>
        <v>3</v>
      </c>
      <c r="GF28" s="5">
        <f t="shared" si="14"/>
        <v>3</v>
      </c>
      <c r="GG28" s="5">
        <f t="shared" si="14"/>
        <v>3</v>
      </c>
      <c r="GH28" s="5">
        <f t="shared" si="14"/>
        <v>3</v>
      </c>
      <c r="GI28" s="5">
        <f t="shared" si="14"/>
        <v>3</v>
      </c>
      <c r="GJ28" s="5">
        <f t="shared" si="14"/>
        <v>3</v>
      </c>
      <c r="GK28" s="5">
        <f t="shared" si="14"/>
        <v>3</v>
      </c>
      <c r="GL28" s="5">
        <f t="shared" si="14"/>
        <v>3</v>
      </c>
      <c r="GM28" s="5">
        <f t="shared" ref="GM28:IX28" si="15">COUNTA(GM4:GM27)/2</f>
        <v>3</v>
      </c>
      <c r="GN28" s="5">
        <f t="shared" si="15"/>
        <v>3</v>
      </c>
      <c r="GO28" s="5">
        <f t="shared" si="15"/>
        <v>3</v>
      </c>
      <c r="GP28" s="5">
        <f t="shared" si="15"/>
        <v>3</v>
      </c>
      <c r="GQ28" s="5">
        <f t="shared" si="15"/>
        <v>3</v>
      </c>
      <c r="GR28" s="5">
        <f t="shared" si="15"/>
        <v>3</v>
      </c>
      <c r="GS28" s="5">
        <f t="shared" si="15"/>
        <v>3</v>
      </c>
      <c r="GT28" s="5">
        <f t="shared" si="15"/>
        <v>3</v>
      </c>
      <c r="GU28" s="5">
        <f t="shared" si="15"/>
        <v>3</v>
      </c>
      <c r="GV28" s="5">
        <f t="shared" si="15"/>
        <v>3</v>
      </c>
      <c r="GW28" s="5">
        <f t="shared" si="15"/>
        <v>3</v>
      </c>
      <c r="GX28" s="5">
        <f t="shared" si="15"/>
        <v>3</v>
      </c>
      <c r="GY28" s="5">
        <f t="shared" si="15"/>
        <v>3</v>
      </c>
      <c r="GZ28" s="5">
        <f t="shared" si="15"/>
        <v>3</v>
      </c>
      <c r="HA28" s="5">
        <f t="shared" si="15"/>
        <v>3</v>
      </c>
      <c r="HB28" s="5">
        <f t="shared" si="15"/>
        <v>3</v>
      </c>
      <c r="HC28" s="5">
        <f t="shared" si="15"/>
        <v>3</v>
      </c>
      <c r="HD28" s="5">
        <f t="shared" si="15"/>
        <v>3</v>
      </c>
      <c r="HE28" s="5">
        <f t="shared" si="15"/>
        <v>3</v>
      </c>
      <c r="HF28" s="5">
        <f t="shared" si="15"/>
        <v>3</v>
      </c>
      <c r="HG28" s="5">
        <f t="shared" si="15"/>
        <v>3</v>
      </c>
      <c r="HH28" s="5">
        <f t="shared" si="15"/>
        <v>3</v>
      </c>
      <c r="HI28" s="5">
        <f t="shared" si="15"/>
        <v>3</v>
      </c>
      <c r="HJ28" s="5">
        <f t="shared" si="15"/>
        <v>3</v>
      </c>
      <c r="HK28" s="5">
        <f t="shared" si="15"/>
        <v>3</v>
      </c>
      <c r="HL28" s="5">
        <f t="shared" si="15"/>
        <v>3</v>
      </c>
      <c r="HM28" s="5">
        <f t="shared" si="15"/>
        <v>3</v>
      </c>
      <c r="HN28" s="5">
        <f t="shared" si="15"/>
        <v>3</v>
      </c>
      <c r="HO28" s="5">
        <f t="shared" si="15"/>
        <v>3</v>
      </c>
      <c r="HP28" s="5">
        <f t="shared" si="15"/>
        <v>3</v>
      </c>
      <c r="HQ28" s="5">
        <f t="shared" si="15"/>
        <v>3</v>
      </c>
      <c r="HR28" s="5">
        <f t="shared" si="15"/>
        <v>3</v>
      </c>
      <c r="HS28" s="5">
        <f t="shared" si="15"/>
        <v>3</v>
      </c>
      <c r="HT28" s="5">
        <f t="shared" si="15"/>
        <v>3</v>
      </c>
      <c r="HU28" s="5">
        <f t="shared" si="15"/>
        <v>3</v>
      </c>
      <c r="HV28" s="5">
        <f t="shared" si="15"/>
        <v>3</v>
      </c>
      <c r="HW28" s="5">
        <f t="shared" si="15"/>
        <v>3</v>
      </c>
      <c r="HX28" s="5">
        <f t="shared" si="15"/>
        <v>3</v>
      </c>
      <c r="HY28" s="5">
        <f t="shared" si="15"/>
        <v>3</v>
      </c>
      <c r="HZ28" s="5">
        <f t="shared" si="15"/>
        <v>3</v>
      </c>
      <c r="IA28" s="5">
        <f t="shared" si="15"/>
        <v>3</v>
      </c>
      <c r="IB28" s="5">
        <f t="shared" si="15"/>
        <v>3</v>
      </c>
      <c r="IC28" s="5">
        <f t="shared" si="15"/>
        <v>3</v>
      </c>
      <c r="ID28" s="5">
        <f t="shared" si="15"/>
        <v>3</v>
      </c>
      <c r="IE28" s="5">
        <f t="shared" si="15"/>
        <v>3</v>
      </c>
      <c r="IF28" s="5">
        <f t="shared" si="15"/>
        <v>3</v>
      </c>
      <c r="IG28" s="5">
        <f t="shared" si="15"/>
        <v>3</v>
      </c>
      <c r="IH28" s="5">
        <f t="shared" si="15"/>
        <v>3</v>
      </c>
      <c r="II28" s="5">
        <f t="shared" si="15"/>
        <v>3</v>
      </c>
      <c r="IJ28" s="5">
        <f t="shared" si="15"/>
        <v>3</v>
      </c>
      <c r="IK28" s="5">
        <f t="shared" si="15"/>
        <v>3</v>
      </c>
      <c r="IL28" s="5">
        <f t="shared" si="15"/>
        <v>3</v>
      </c>
      <c r="IM28" s="5">
        <f t="shared" si="15"/>
        <v>3</v>
      </c>
      <c r="IN28" s="5">
        <f t="shared" si="15"/>
        <v>3</v>
      </c>
      <c r="IO28" s="5">
        <f t="shared" si="15"/>
        <v>3</v>
      </c>
      <c r="IP28" s="5">
        <f t="shared" si="15"/>
        <v>3</v>
      </c>
      <c r="IQ28" s="5">
        <f t="shared" si="15"/>
        <v>3</v>
      </c>
      <c r="IR28" s="5">
        <f t="shared" si="15"/>
        <v>3</v>
      </c>
      <c r="IS28" s="5">
        <f t="shared" si="15"/>
        <v>3</v>
      </c>
      <c r="IT28" s="5">
        <f t="shared" si="15"/>
        <v>3</v>
      </c>
      <c r="IU28" s="5">
        <f t="shared" si="15"/>
        <v>3</v>
      </c>
      <c r="IV28" s="5">
        <f t="shared" si="15"/>
        <v>3</v>
      </c>
      <c r="IW28" s="5">
        <f t="shared" si="15"/>
        <v>3</v>
      </c>
      <c r="IX28" s="5">
        <f t="shared" si="15"/>
        <v>3</v>
      </c>
      <c r="IY28" s="5">
        <f t="shared" ref="IY28:LJ28" si="16">COUNTA(IY4:IY27)/2</f>
        <v>3</v>
      </c>
      <c r="IZ28" s="5">
        <f t="shared" si="16"/>
        <v>3</v>
      </c>
      <c r="JA28" s="5">
        <f t="shared" si="16"/>
        <v>3</v>
      </c>
      <c r="JB28" s="5">
        <f t="shared" si="16"/>
        <v>3</v>
      </c>
      <c r="JC28" s="5">
        <f t="shared" si="16"/>
        <v>3</v>
      </c>
      <c r="JD28" s="5">
        <f t="shared" si="16"/>
        <v>3</v>
      </c>
      <c r="JE28" s="5">
        <f t="shared" si="16"/>
        <v>3</v>
      </c>
      <c r="JF28" s="5">
        <f t="shared" si="16"/>
        <v>3</v>
      </c>
      <c r="JG28" s="5">
        <f t="shared" si="16"/>
        <v>3</v>
      </c>
      <c r="JH28" s="5">
        <f t="shared" si="16"/>
        <v>3</v>
      </c>
      <c r="JI28" s="5">
        <f t="shared" si="16"/>
        <v>3</v>
      </c>
      <c r="JJ28" s="5">
        <f t="shared" si="16"/>
        <v>3</v>
      </c>
      <c r="JK28" s="5">
        <f t="shared" si="16"/>
        <v>3</v>
      </c>
      <c r="JL28" s="5">
        <f t="shared" si="16"/>
        <v>3</v>
      </c>
      <c r="JM28" s="5">
        <f t="shared" si="16"/>
        <v>3</v>
      </c>
      <c r="JN28" s="5">
        <f t="shared" si="16"/>
        <v>3</v>
      </c>
      <c r="JO28" s="5">
        <f t="shared" si="16"/>
        <v>3</v>
      </c>
      <c r="JP28" s="5">
        <f t="shared" si="16"/>
        <v>3</v>
      </c>
      <c r="JQ28" s="5">
        <f t="shared" si="16"/>
        <v>3</v>
      </c>
      <c r="JR28" s="5">
        <f t="shared" si="16"/>
        <v>3</v>
      </c>
      <c r="JS28" s="5">
        <f t="shared" si="16"/>
        <v>3</v>
      </c>
      <c r="JT28" s="5">
        <f t="shared" si="16"/>
        <v>3</v>
      </c>
      <c r="JU28" s="5">
        <f t="shared" si="16"/>
        <v>3</v>
      </c>
      <c r="JV28" s="5">
        <f t="shared" si="16"/>
        <v>3</v>
      </c>
      <c r="JW28" s="5">
        <f t="shared" si="16"/>
        <v>3</v>
      </c>
      <c r="JX28" s="5">
        <f t="shared" si="16"/>
        <v>3</v>
      </c>
      <c r="JY28" s="5">
        <f t="shared" si="16"/>
        <v>3</v>
      </c>
      <c r="JZ28" s="5">
        <f t="shared" si="16"/>
        <v>3</v>
      </c>
      <c r="KA28" s="5">
        <f t="shared" si="16"/>
        <v>3</v>
      </c>
      <c r="KB28" s="5">
        <f t="shared" si="16"/>
        <v>3</v>
      </c>
      <c r="KC28" s="5">
        <f t="shared" si="16"/>
        <v>3</v>
      </c>
      <c r="KD28" s="5">
        <f t="shared" si="16"/>
        <v>3</v>
      </c>
      <c r="KE28" s="5">
        <f t="shared" si="16"/>
        <v>3</v>
      </c>
      <c r="KF28" s="5">
        <f t="shared" si="16"/>
        <v>3</v>
      </c>
      <c r="KG28" s="5">
        <f t="shared" si="16"/>
        <v>3</v>
      </c>
      <c r="KH28" s="5">
        <f t="shared" si="16"/>
        <v>3</v>
      </c>
      <c r="KI28" s="5">
        <f t="shared" si="16"/>
        <v>3</v>
      </c>
      <c r="KJ28" s="5">
        <f t="shared" si="16"/>
        <v>3</v>
      </c>
      <c r="KK28" s="5">
        <f t="shared" si="16"/>
        <v>3</v>
      </c>
      <c r="KL28" s="5">
        <f t="shared" si="16"/>
        <v>3</v>
      </c>
      <c r="KM28" s="5">
        <f t="shared" si="16"/>
        <v>3</v>
      </c>
      <c r="KN28" s="5">
        <f t="shared" si="16"/>
        <v>3</v>
      </c>
      <c r="KO28" s="5">
        <f t="shared" si="16"/>
        <v>3</v>
      </c>
      <c r="KP28" s="5">
        <f t="shared" si="16"/>
        <v>3</v>
      </c>
      <c r="KQ28" s="5">
        <f t="shared" si="16"/>
        <v>3</v>
      </c>
      <c r="KR28" s="5">
        <f t="shared" si="16"/>
        <v>3</v>
      </c>
      <c r="KS28" s="5">
        <f t="shared" si="16"/>
        <v>3</v>
      </c>
      <c r="KT28" s="5">
        <f t="shared" si="16"/>
        <v>3</v>
      </c>
      <c r="KU28" s="5">
        <f t="shared" si="16"/>
        <v>3</v>
      </c>
      <c r="KV28" s="5">
        <f t="shared" si="16"/>
        <v>3</v>
      </c>
      <c r="KW28" s="5">
        <f t="shared" si="16"/>
        <v>3</v>
      </c>
      <c r="KX28" s="5">
        <f t="shared" si="16"/>
        <v>3</v>
      </c>
      <c r="KY28" s="5">
        <f t="shared" si="16"/>
        <v>3</v>
      </c>
      <c r="KZ28" s="5">
        <f t="shared" si="16"/>
        <v>3</v>
      </c>
      <c r="LA28" s="5">
        <f t="shared" si="16"/>
        <v>3</v>
      </c>
      <c r="LB28" s="5">
        <f t="shared" si="16"/>
        <v>3</v>
      </c>
      <c r="LC28" s="5">
        <f t="shared" si="16"/>
        <v>3</v>
      </c>
      <c r="LD28" s="5">
        <f t="shared" si="16"/>
        <v>3</v>
      </c>
      <c r="LE28" s="5">
        <f t="shared" si="16"/>
        <v>3</v>
      </c>
      <c r="LF28" s="5">
        <f t="shared" si="16"/>
        <v>3</v>
      </c>
      <c r="LG28" s="5">
        <f t="shared" si="16"/>
        <v>3</v>
      </c>
      <c r="LH28" s="5">
        <f t="shared" si="16"/>
        <v>3</v>
      </c>
      <c r="LI28" s="5">
        <f t="shared" si="16"/>
        <v>3</v>
      </c>
      <c r="LJ28" s="5">
        <f t="shared" si="16"/>
        <v>3</v>
      </c>
      <c r="LK28" s="5">
        <f t="shared" ref="LK28:NB28" si="17">COUNTA(LK4:LK27)/2</f>
        <v>3</v>
      </c>
      <c r="LL28" s="5">
        <f t="shared" si="17"/>
        <v>3</v>
      </c>
      <c r="LM28" s="5">
        <f t="shared" si="17"/>
        <v>3</v>
      </c>
      <c r="LN28" s="5">
        <f t="shared" si="17"/>
        <v>3</v>
      </c>
      <c r="LO28" s="5">
        <f t="shared" si="17"/>
        <v>3</v>
      </c>
      <c r="LP28" s="5">
        <f t="shared" si="17"/>
        <v>3</v>
      </c>
      <c r="LQ28" s="5">
        <f t="shared" si="17"/>
        <v>3</v>
      </c>
      <c r="LR28" s="5">
        <f t="shared" si="17"/>
        <v>3</v>
      </c>
      <c r="LS28" s="5">
        <f t="shared" si="17"/>
        <v>3</v>
      </c>
      <c r="LT28" s="5">
        <f t="shared" si="17"/>
        <v>3</v>
      </c>
      <c r="LU28" s="5">
        <f t="shared" si="17"/>
        <v>3</v>
      </c>
      <c r="LV28" s="5">
        <f t="shared" si="17"/>
        <v>3</v>
      </c>
      <c r="LW28" s="5">
        <f t="shared" si="17"/>
        <v>3</v>
      </c>
      <c r="LX28" s="5">
        <f t="shared" si="17"/>
        <v>3</v>
      </c>
      <c r="LY28" s="5">
        <f t="shared" si="17"/>
        <v>3</v>
      </c>
      <c r="LZ28" s="5">
        <f t="shared" si="17"/>
        <v>3</v>
      </c>
      <c r="MA28" s="5">
        <f t="shared" si="17"/>
        <v>3</v>
      </c>
      <c r="MB28" s="5">
        <f t="shared" si="17"/>
        <v>3</v>
      </c>
      <c r="MC28" s="5">
        <f t="shared" si="17"/>
        <v>3</v>
      </c>
      <c r="MD28" s="5">
        <f t="shared" si="17"/>
        <v>3</v>
      </c>
      <c r="ME28" s="5">
        <f t="shared" si="17"/>
        <v>3</v>
      </c>
      <c r="MF28" s="5">
        <f t="shared" si="17"/>
        <v>3</v>
      </c>
      <c r="MG28" s="5">
        <f t="shared" si="17"/>
        <v>3</v>
      </c>
      <c r="MH28" s="5">
        <f t="shared" si="17"/>
        <v>3</v>
      </c>
      <c r="MI28" s="5">
        <f t="shared" si="17"/>
        <v>3</v>
      </c>
      <c r="MJ28" s="5">
        <f t="shared" si="17"/>
        <v>3</v>
      </c>
      <c r="MK28" s="5">
        <f t="shared" si="17"/>
        <v>3</v>
      </c>
      <c r="ML28" s="5">
        <f t="shared" si="17"/>
        <v>3</v>
      </c>
      <c r="MM28" s="5">
        <f t="shared" si="17"/>
        <v>3</v>
      </c>
      <c r="MN28" s="5">
        <f t="shared" si="17"/>
        <v>3</v>
      </c>
      <c r="MO28" s="5">
        <f t="shared" si="17"/>
        <v>3</v>
      </c>
      <c r="MP28" s="5">
        <f t="shared" si="17"/>
        <v>3</v>
      </c>
      <c r="MQ28" s="5">
        <f t="shared" si="17"/>
        <v>3</v>
      </c>
      <c r="MR28" s="5">
        <f t="shared" si="17"/>
        <v>3</v>
      </c>
      <c r="MS28" s="5">
        <f t="shared" si="17"/>
        <v>3</v>
      </c>
      <c r="MT28" s="5">
        <f t="shared" si="17"/>
        <v>3</v>
      </c>
      <c r="MU28" s="5">
        <f t="shared" si="17"/>
        <v>3</v>
      </c>
      <c r="MV28" s="5">
        <f t="shared" si="17"/>
        <v>3</v>
      </c>
      <c r="MW28" s="5">
        <f t="shared" si="17"/>
        <v>3</v>
      </c>
      <c r="MX28" s="5">
        <f t="shared" si="17"/>
        <v>3</v>
      </c>
      <c r="MY28" s="5">
        <f t="shared" si="17"/>
        <v>3</v>
      </c>
      <c r="MZ28" s="5">
        <f t="shared" si="17"/>
        <v>3</v>
      </c>
      <c r="NA28" s="5">
        <f t="shared" si="17"/>
        <v>3</v>
      </c>
      <c r="NB28" s="5">
        <f t="shared" si="17"/>
        <v>3</v>
      </c>
    </row>
    <row r="29" spans="1:366" s="3" customFormat="1" x14ac:dyDescent="0.3">
      <c r="A29" s="41" t="s">
        <v>0</v>
      </c>
      <c r="B29" s="41"/>
      <c r="C29" s="36">
        <f>SUM(D28:G28)/4</f>
        <v>4</v>
      </c>
      <c r="D29" s="36"/>
      <c r="E29" s="36"/>
      <c r="F29" s="36"/>
      <c r="G29" s="36"/>
      <c r="H29" s="36"/>
      <c r="I29" s="36"/>
      <c r="J29" s="36">
        <f>SUM(J28:N28)/5</f>
        <v>4</v>
      </c>
      <c r="K29" s="36"/>
      <c r="L29" s="36"/>
      <c r="M29" s="36"/>
      <c r="N29" s="36"/>
      <c r="O29" s="36"/>
      <c r="P29" s="36"/>
      <c r="Q29" s="36">
        <f>SUM(Q28:U28)/5</f>
        <v>4</v>
      </c>
      <c r="R29" s="36"/>
      <c r="S29" s="36"/>
      <c r="T29" s="36"/>
      <c r="U29" s="36"/>
      <c r="V29" s="36"/>
      <c r="W29" s="36"/>
      <c r="X29" s="36">
        <f>SUM(X28:AB28)/5</f>
        <v>4</v>
      </c>
      <c r="Y29" s="36"/>
      <c r="Z29" s="36"/>
      <c r="AA29" s="36"/>
      <c r="AB29" s="36"/>
      <c r="AC29" s="36"/>
      <c r="AD29" s="36"/>
      <c r="AE29" s="36">
        <f>SUM(AE28:AI28)/5</f>
        <v>4</v>
      </c>
      <c r="AF29" s="36"/>
      <c r="AG29" s="36"/>
      <c r="AH29" s="36"/>
      <c r="AI29" s="36"/>
      <c r="AJ29" s="36"/>
      <c r="AK29" s="36"/>
      <c r="AL29" s="36">
        <f>SUM(AL28:AP28)/5</f>
        <v>4</v>
      </c>
      <c r="AM29" s="36"/>
      <c r="AN29" s="36"/>
      <c r="AO29" s="36"/>
      <c r="AP29" s="36"/>
      <c r="AQ29" s="36"/>
      <c r="AR29" s="36"/>
      <c r="AS29" s="36">
        <f>SUM(AS28:AW28)/5</f>
        <v>4</v>
      </c>
      <c r="AT29" s="36"/>
      <c r="AU29" s="36"/>
      <c r="AV29" s="36"/>
      <c r="AW29" s="36"/>
      <c r="AX29" s="36"/>
      <c r="AY29" s="36"/>
      <c r="AZ29" s="36">
        <f>SUM(AZ28:BD28)/5</f>
        <v>4</v>
      </c>
      <c r="BA29" s="36"/>
      <c r="BB29" s="36"/>
      <c r="BC29" s="36"/>
      <c r="BD29" s="36"/>
      <c r="BE29" s="36"/>
      <c r="BF29" s="36"/>
      <c r="BG29" s="36">
        <f>SUM(BG28:BK28)/5</f>
        <v>4</v>
      </c>
      <c r="BH29" s="36"/>
      <c r="BI29" s="36"/>
      <c r="BJ29" s="36"/>
      <c r="BK29" s="36"/>
      <c r="BL29" s="36"/>
      <c r="BM29" s="36"/>
      <c r="BN29" s="36">
        <f>SUM(BN28:BR28)/5</f>
        <v>4</v>
      </c>
      <c r="BO29" s="36"/>
      <c r="BP29" s="36"/>
      <c r="BQ29" s="36"/>
      <c r="BR29" s="36"/>
      <c r="BS29" s="36"/>
      <c r="BT29" s="36"/>
      <c r="BU29" s="36">
        <f>SUM(BU28:BY28)/5</f>
        <v>4</v>
      </c>
      <c r="BV29" s="36"/>
      <c r="BW29" s="36"/>
      <c r="BX29" s="36"/>
      <c r="BY29" s="36"/>
      <c r="BZ29" s="36"/>
      <c r="CA29" s="36"/>
      <c r="CB29" s="36">
        <f>SUM(CB28:CF28)/5</f>
        <v>4</v>
      </c>
      <c r="CC29" s="36"/>
      <c r="CD29" s="36"/>
      <c r="CE29" s="36"/>
      <c r="CF29" s="36"/>
      <c r="CG29" s="36"/>
      <c r="CH29" s="36"/>
      <c r="CI29" s="36">
        <f>SUM(CI28:CM28)/5</f>
        <v>4</v>
      </c>
      <c r="CJ29" s="36"/>
      <c r="CK29" s="36"/>
      <c r="CL29" s="36"/>
      <c r="CM29" s="36"/>
      <c r="CN29" s="36"/>
      <c r="CO29" s="36"/>
      <c r="CP29" s="36">
        <f>SUM(CP28:CT28)/5</f>
        <v>3</v>
      </c>
      <c r="CQ29" s="36"/>
      <c r="CR29" s="36"/>
      <c r="CS29" s="36"/>
      <c r="CT29" s="36"/>
      <c r="CU29" s="36"/>
      <c r="CV29" s="36"/>
      <c r="CW29" s="36">
        <f>SUM(CX28:DA28)/4</f>
        <v>3</v>
      </c>
      <c r="CX29" s="36"/>
      <c r="CY29" s="36"/>
      <c r="CZ29" s="36"/>
      <c r="DA29" s="36"/>
      <c r="DB29" s="36"/>
      <c r="DC29" s="36"/>
      <c r="DD29" s="36">
        <f>SUM(DD28:DH28)/5</f>
        <v>3</v>
      </c>
      <c r="DE29" s="36"/>
      <c r="DF29" s="36"/>
      <c r="DG29" s="36"/>
      <c r="DH29" s="36"/>
      <c r="DI29" s="36"/>
      <c r="DJ29" s="36"/>
      <c r="DK29" s="36">
        <f>SUM(DK28:DO28)/5</f>
        <v>3</v>
      </c>
      <c r="DL29" s="36"/>
      <c r="DM29" s="36"/>
      <c r="DN29" s="36"/>
      <c r="DO29" s="36"/>
      <c r="DP29" s="36"/>
      <c r="DQ29" s="36"/>
      <c r="DR29" s="36">
        <f>SUM(DS28:DV28)/4</f>
        <v>3</v>
      </c>
      <c r="DS29" s="36"/>
      <c r="DT29" s="36"/>
      <c r="DU29" s="36"/>
      <c r="DV29" s="36"/>
      <c r="DW29" s="36"/>
      <c r="DX29" s="36"/>
      <c r="DY29" s="36">
        <f>SUM(DZ28:EC28)/4</f>
        <v>3</v>
      </c>
      <c r="DZ29" s="36"/>
      <c r="EA29" s="36"/>
      <c r="EB29" s="36"/>
      <c r="EC29" s="36"/>
      <c r="ED29" s="36"/>
      <c r="EE29" s="36"/>
      <c r="EF29" s="36">
        <f>SUM(EF28:EH28)/3</f>
        <v>3</v>
      </c>
      <c r="EG29" s="36"/>
      <c r="EH29" s="36"/>
      <c r="EI29" s="36"/>
      <c r="EJ29" s="36"/>
      <c r="EK29" s="36"/>
      <c r="EL29" s="36"/>
      <c r="EM29" s="36">
        <f>SUM(EM28:EQ28)/5</f>
        <v>3</v>
      </c>
      <c r="EN29" s="36"/>
      <c r="EO29" s="36"/>
      <c r="EP29" s="36"/>
      <c r="EQ29" s="36"/>
      <c r="ER29" s="36"/>
      <c r="ES29" s="36"/>
      <c r="ET29" s="36">
        <f>SUM(EU28:EX28)/4</f>
        <v>3</v>
      </c>
      <c r="EU29" s="36"/>
      <c r="EV29" s="36"/>
      <c r="EW29" s="36"/>
      <c r="EX29" s="36"/>
      <c r="EY29" s="36"/>
      <c r="EZ29" s="36"/>
      <c r="FA29" s="36">
        <f>SUM(FA28:FE28)/5</f>
        <v>3</v>
      </c>
      <c r="FB29" s="36"/>
      <c r="FC29" s="36"/>
      <c r="FD29" s="36"/>
      <c r="FE29" s="36"/>
      <c r="FF29" s="36"/>
      <c r="FG29" s="36"/>
      <c r="FH29" s="36">
        <f>SUM(FH28:FL28)/5</f>
        <v>3</v>
      </c>
      <c r="FI29" s="36"/>
      <c r="FJ29" s="36"/>
      <c r="FK29" s="36"/>
      <c r="FL29" s="36"/>
      <c r="FM29" s="36"/>
      <c r="FN29" s="36"/>
      <c r="FO29" s="36">
        <f>SUM(FO28:FS28)/5</f>
        <v>3</v>
      </c>
      <c r="FP29" s="36"/>
      <c r="FQ29" s="36"/>
      <c r="FR29" s="36"/>
      <c r="FS29" s="36"/>
      <c r="FT29" s="36"/>
      <c r="FU29" s="36"/>
      <c r="FV29" s="36">
        <f>SUM(FV28:FZ28)/5</f>
        <v>3</v>
      </c>
      <c r="FW29" s="36"/>
      <c r="FX29" s="36"/>
      <c r="FY29" s="36"/>
      <c r="FZ29" s="36"/>
      <c r="GA29" s="36"/>
      <c r="GB29" s="36"/>
      <c r="GC29" s="36">
        <f>SUM(GC28:GG28)/5</f>
        <v>3</v>
      </c>
      <c r="GD29" s="36"/>
      <c r="GE29" s="36"/>
      <c r="GF29" s="36"/>
      <c r="GG29" s="36"/>
      <c r="GH29" s="36"/>
      <c r="GI29" s="36"/>
      <c r="GJ29" s="36">
        <f>SUM(GJ28:GM28)/4</f>
        <v>3</v>
      </c>
      <c r="GK29" s="36"/>
      <c r="GL29" s="36"/>
      <c r="GM29" s="36"/>
      <c r="GN29" s="36"/>
      <c r="GO29" s="36"/>
      <c r="GP29" s="36"/>
      <c r="GQ29" s="36">
        <f>SUM(GQ28:GU28)/5</f>
        <v>3</v>
      </c>
      <c r="GR29" s="36"/>
      <c r="GS29" s="36"/>
      <c r="GT29" s="36"/>
      <c r="GU29" s="36"/>
      <c r="GV29" s="36"/>
      <c r="GW29" s="36"/>
      <c r="GX29" s="36">
        <f>SUM(GX28:HB28)/5</f>
        <v>3</v>
      </c>
      <c r="GY29" s="36"/>
      <c r="GZ29" s="36"/>
      <c r="HA29" s="36"/>
      <c r="HB29" s="36"/>
      <c r="HC29" s="36"/>
      <c r="HD29" s="36"/>
      <c r="HE29" s="36">
        <f>SUM(HE28:HI28)/5</f>
        <v>3</v>
      </c>
      <c r="HF29" s="36"/>
      <c r="HG29" s="36"/>
      <c r="HH29" s="36"/>
      <c r="HI29" s="36"/>
      <c r="HJ29" s="36"/>
      <c r="HK29" s="36"/>
      <c r="HL29" s="36">
        <f>SUM(HL28:HP28)/5</f>
        <v>3</v>
      </c>
      <c r="HM29" s="36"/>
      <c r="HN29" s="36"/>
      <c r="HO29" s="36"/>
      <c r="HP29" s="36"/>
      <c r="HQ29" s="36"/>
      <c r="HR29" s="36"/>
      <c r="HS29" s="36">
        <f>SUM(HU28:HW28)/3</f>
        <v>3</v>
      </c>
      <c r="HT29" s="36"/>
      <c r="HU29" s="36"/>
      <c r="HV29" s="36"/>
      <c r="HW29" s="36"/>
      <c r="HX29" s="36"/>
      <c r="HY29" s="36"/>
      <c r="HZ29" s="36">
        <f>SUM(HZ28:ID28)/5</f>
        <v>3</v>
      </c>
      <c r="IA29" s="36"/>
      <c r="IB29" s="36"/>
      <c r="IC29" s="36"/>
      <c r="ID29" s="36"/>
      <c r="IE29" s="36"/>
      <c r="IF29" s="36"/>
      <c r="IG29" s="36">
        <f>SUM(IG28:IK28)/5</f>
        <v>3</v>
      </c>
      <c r="IH29" s="36"/>
      <c r="II29" s="36"/>
      <c r="IJ29" s="36"/>
      <c r="IK29" s="36"/>
      <c r="IL29" s="36"/>
      <c r="IM29" s="36"/>
      <c r="IN29" s="36">
        <f>SUM(IN28:IR28)/5</f>
        <v>3</v>
      </c>
      <c r="IO29" s="36"/>
      <c r="IP29" s="36"/>
      <c r="IQ29" s="36"/>
      <c r="IR29" s="36"/>
      <c r="IS29" s="36"/>
      <c r="IT29" s="36"/>
      <c r="IU29" s="36">
        <f>SUM(IU28:IY28)/5</f>
        <v>3</v>
      </c>
      <c r="IV29" s="36"/>
      <c r="IW29" s="36"/>
      <c r="IX29" s="36"/>
      <c r="IY29" s="36"/>
      <c r="IZ29" s="36"/>
      <c r="JA29" s="36"/>
      <c r="JB29" s="36">
        <f>SUM(JB28:JF28)/5</f>
        <v>3</v>
      </c>
      <c r="JC29" s="36"/>
      <c r="JD29" s="36"/>
      <c r="JE29" s="36"/>
      <c r="JF29" s="36"/>
      <c r="JG29" s="36"/>
      <c r="JH29" s="36"/>
      <c r="JI29" s="36">
        <f>SUM(JI28:JM28)/5</f>
        <v>3</v>
      </c>
      <c r="JJ29" s="36"/>
      <c r="JK29" s="36"/>
      <c r="JL29" s="36"/>
      <c r="JM29" s="36"/>
      <c r="JN29" s="36"/>
      <c r="JO29" s="36"/>
      <c r="JP29" s="36">
        <f>SUM(JP28:JT28)/5</f>
        <v>3</v>
      </c>
      <c r="JQ29" s="36"/>
      <c r="JR29" s="36"/>
      <c r="JS29" s="36"/>
      <c r="JT29" s="36"/>
      <c r="JU29" s="36"/>
      <c r="JV29" s="36"/>
      <c r="JW29" s="36">
        <f>SUM(JW28:KA28)/5</f>
        <v>3</v>
      </c>
      <c r="JX29" s="36"/>
      <c r="JY29" s="36"/>
      <c r="JZ29" s="36"/>
      <c r="KA29" s="36"/>
      <c r="KB29" s="36"/>
      <c r="KC29" s="36"/>
      <c r="KD29" s="36">
        <f>SUM(KD28:KH28)/5</f>
        <v>3</v>
      </c>
      <c r="KE29" s="36"/>
      <c r="KF29" s="36"/>
      <c r="KG29" s="36"/>
      <c r="KH29" s="36"/>
      <c r="KI29" s="36"/>
      <c r="KJ29" s="36"/>
      <c r="KK29" s="36">
        <f>SUM(KK28:KO28)/5</f>
        <v>3</v>
      </c>
      <c r="KL29" s="36"/>
      <c r="KM29" s="36"/>
      <c r="KN29" s="36"/>
      <c r="KO29" s="36"/>
      <c r="KP29" s="36"/>
      <c r="KQ29" s="36"/>
      <c r="KR29" s="36">
        <f>SUM(KR28:KS28,KU28:KV28)/4</f>
        <v>3</v>
      </c>
      <c r="KS29" s="36"/>
      <c r="KT29" s="36"/>
      <c r="KU29" s="36"/>
      <c r="KV29" s="36"/>
      <c r="KW29" s="36"/>
      <c r="KX29" s="36"/>
      <c r="KY29" s="36">
        <f>SUM(KY28:LC28)/5</f>
        <v>3</v>
      </c>
      <c r="KZ29" s="36"/>
      <c r="LA29" s="36"/>
      <c r="LB29" s="36"/>
      <c r="LC29" s="36"/>
      <c r="LD29" s="36"/>
      <c r="LE29" s="36"/>
      <c r="LF29" s="36">
        <f>SUM(LF28:LJ28)/5</f>
        <v>3</v>
      </c>
      <c r="LG29" s="36"/>
      <c r="LH29" s="36"/>
      <c r="LI29" s="36"/>
      <c r="LJ29" s="36"/>
      <c r="LK29" s="36"/>
      <c r="LL29" s="36"/>
      <c r="LM29" s="36">
        <f>SUM(LM28:LQ28)/5</f>
        <v>3</v>
      </c>
      <c r="LN29" s="36"/>
      <c r="LO29" s="36"/>
      <c r="LP29" s="36"/>
      <c r="LQ29" s="36"/>
      <c r="LR29" s="36"/>
      <c r="LS29" s="36"/>
      <c r="LT29" s="36">
        <f>SUM(LT28:LX28)/5</f>
        <v>3</v>
      </c>
      <c r="LU29" s="36"/>
      <c r="LV29" s="36"/>
      <c r="LW29" s="36"/>
      <c r="LX29" s="36"/>
      <c r="LY29" s="36"/>
      <c r="LZ29" s="36"/>
      <c r="MA29" s="36">
        <f>SUM(MA28:ME28)/5</f>
        <v>3</v>
      </c>
      <c r="MB29" s="36"/>
      <c r="MC29" s="36"/>
      <c r="MD29" s="36"/>
      <c r="ME29" s="36"/>
      <c r="MF29" s="36"/>
      <c r="MG29" s="36"/>
      <c r="MH29" s="36">
        <f>SUM(MH28:ML28)/5</f>
        <v>3</v>
      </c>
      <c r="MI29" s="36"/>
      <c r="MJ29" s="36"/>
      <c r="MK29" s="36"/>
      <c r="ML29" s="36"/>
      <c r="MM29" s="36"/>
      <c r="MN29" s="36"/>
      <c r="MO29" s="36">
        <f>SUM(MO28:MS28)/5</f>
        <v>3</v>
      </c>
      <c r="MP29" s="36"/>
      <c r="MQ29" s="36"/>
      <c r="MR29" s="36"/>
      <c r="MS29" s="36"/>
      <c r="MT29" s="36"/>
      <c r="MU29" s="36"/>
      <c r="MV29" s="36">
        <f>SUM(MX28:MZ28)/3</f>
        <v>3</v>
      </c>
      <c r="MW29" s="36"/>
      <c r="MX29" s="36"/>
      <c r="MY29" s="36"/>
      <c r="MZ29" s="36"/>
      <c r="NA29" s="36"/>
      <c r="NB29" s="36"/>
    </row>
  </sheetData>
  <mergeCells count="130">
    <mergeCell ref="C1:I1"/>
    <mergeCell ref="J1:P1"/>
    <mergeCell ref="Q1:W1"/>
    <mergeCell ref="X1:AD1"/>
    <mergeCell ref="AE1:AK1"/>
    <mergeCell ref="AL1:AR1"/>
    <mergeCell ref="AS1:AY1"/>
    <mergeCell ref="AZ1:BF1"/>
    <mergeCell ref="BG1:BM1"/>
    <mergeCell ref="BN1:BT1"/>
    <mergeCell ref="BU1:CA1"/>
    <mergeCell ref="CB1:CH1"/>
    <mergeCell ref="CI1:CO1"/>
    <mergeCell ref="CP1:CV1"/>
    <mergeCell ref="CW1:DC1"/>
    <mergeCell ref="DD1:DJ1"/>
    <mergeCell ref="DK1:DQ1"/>
    <mergeCell ref="DR1:DX1"/>
    <mergeCell ref="HS1:HY1"/>
    <mergeCell ref="HZ1:IF1"/>
    <mergeCell ref="IG1:IM1"/>
    <mergeCell ref="IN1:IT1"/>
    <mergeCell ref="DY1:EE1"/>
    <mergeCell ref="EF1:EL1"/>
    <mergeCell ref="EM1:ES1"/>
    <mergeCell ref="ET1:EZ1"/>
    <mergeCell ref="FA1:FG1"/>
    <mergeCell ref="FH1:FN1"/>
    <mergeCell ref="FO1:FU1"/>
    <mergeCell ref="FV1:GB1"/>
    <mergeCell ref="GC1:GI1"/>
    <mergeCell ref="MA1:MG1"/>
    <mergeCell ref="MH1:MN1"/>
    <mergeCell ref="MO1:MU1"/>
    <mergeCell ref="MV1:NB1"/>
    <mergeCell ref="A2:B2"/>
    <mergeCell ref="A4:A5"/>
    <mergeCell ref="B4:B5"/>
    <mergeCell ref="KK1:KQ1"/>
    <mergeCell ref="KR1:KX1"/>
    <mergeCell ref="KY1:LE1"/>
    <mergeCell ref="LF1:LL1"/>
    <mergeCell ref="LM1:LS1"/>
    <mergeCell ref="LT1:LZ1"/>
    <mergeCell ref="IU1:JA1"/>
    <mergeCell ref="JB1:JH1"/>
    <mergeCell ref="JI1:JO1"/>
    <mergeCell ref="JP1:JV1"/>
    <mergeCell ref="JW1:KC1"/>
    <mergeCell ref="KD1:KJ1"/>
    <mergeCell ref="GJ1:GP1"/>
    <mergeCell ref="GQ1:GW1"/>
    <mergeCell ref="GX1:HD1"/>
    <mergeCell ref="HE1:HK1"/>
    <mergeCell ref="HL1:HR1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9:B29"/>
    <mergeCell ref="C29:I29"/>
    <mergeCell ref="J29:P29"/>
    <mergeCell ref="Q29:W29"/>
    <mergeCell ref="X29:AD29"/>
    <mergeCell ref="AE29:AK29"/>
    <mergeCell ref="AL29:AR29"/>
    <mergeCell ref="AS29:AY29"/>
    <mergeCell ref="AZ29:BF29"/>
    <mergeCell ref="BG29:BM29"/>
    <mergeCell ref="BN29:BT29"/>
    <mergeCell ref="BU29:CA29"/>
    <mergeCell ref="CB29:CH29"/>
    <mergeCell ref="CI29:CO29"/>
    <mergeCell ref="CP29:CV29"/>
    <mergeCell ref="CW29:DC29"/>
    <mergeCell ref="DD29:DJ29"/>
    <mergeCell ref="DK29:DQ29"/>
    <mergeCell ref="DR29:DX29"/>
    <mergeCell ref="DY29:EE29"/>
    <mergeCell ref="EF29:EL29"/>
    <mergeCell ref="EM29:ES29"/>
    <mergeCell ref="ET29:EZ29"/>
    <mergeCell ref="FA29:FG29"/>
    <mergeCell ref="FH29:FN29"/>
    <mergeCell ref="FO29:FU29"/>
    <mergeCell ref="FV29:GB29"/>
    <mergeCell ref="GC29:GI29"/>
    <mergeCell ref="GJ29:GP29"/>
    <mergeCell ref="GQ29:GW29"/>
    <mergeCell ref="GX29:HD29"/>
    <mergeCell ref="HE29:HK29"/>
    <mergeCell ref="HL29:HR29"/>
    <mergeCell ref="HS29:HY29"/>
    <mergeCell ref="HZ29:IF29"/>
    <mergeCell ref="IG29:IM29"/>
    <mergeCell ref="IN29:IT29"/>
    <mergeCell ref="IU29:JA29"/>
    <mergeCell ref="JB29:JH29"/>
    <mergeCell ref="JI29:JO29"/>
    <mergeCell ref="JP29:JV29"/>
    <mergeCell ref="JW29:KC29"/>
    <mergeCell ref="KD29:KJ29"/>
    <mergeCell ref="KK29:KQ29"/>
    <mergeCell ref="MH29:MN29"/>
    <mergeCell ref="MO29:MU29"/>
    <mergeCell ref="MV29:NB29"/>
    <mergeCell ref="KR29:KX29"/>
    <mergeCell ref="KY29:LE29"/>
    <mergeCell ref="LF29:LL29"/>
    <mergeCell ref="LM29:LS29"/>
    <mergeCell ref="LT29:LZ29"/>
    <mergeCell ref="MA29:MG29"/>
  </mergeCells>
  <conditionalFormatting sqref="C2:NB28">
    <cfRule type="expression" dxfId="10" priority="1">
      <formula>WEEKDAY(C$2,2)&gt;5</formula>
    </cfRule>
  </conditionalFormatting>
  <conditionalFormatting sqref="C4:NB18 I19:NB19 C20:NB28">
    <cfRule type="containsText" dxfId="9" priority="6" operator="containsText" text="F">
      <formula>NOT(ISERROR(SEARCH("F",C4)))</formula>
    </cfRule>
    <cfRule type="containsText" dxfId="8" priority="7" operator="containsText" text="M">
      <formula>NOT(ISERROR(SEARCH("M",C4)))</formula>
    </cfRule>
    <cfRule type="containsText" dxfId="7" priority="8" operator="containsText" text="C">
      <formula>NOT(ISERROR(SEARCH("C",C4)))</formula>
    </cfRule>
  </conditionalFormatting>
  <conditionalFormatting sqref="C4:NB28">
    <cfRule type="containsText" dxfId="6" priority="3" operator="containsText" text="A">
      <formula>NOT(ISERROR(SEARCH("A",C4)))</formula>
    </cfRule>
  </conditionalFormatting>
  <conditionalFormatting sqref="C28:NB28">
    <cfRule type="expression" dxfId="5" priority="4">
      <formula>C28=INT(C28)</formula>
    </cfRule>
    <cfRule type="expression" dxfId="4" priority="5">
      <formula>C28*10=INT(C28*10)</formula>
    </cfRule>
  </conditionalFormatting>
  <dataValidations count="2">
    <dataValidation type="custom" allowBlank="1" showInputMessage="1" showErrorMessage="1" errorTitle="Attention..." error="Saisir uniquement en MAJUSCULES !" sqref="C4:NB27" xr:uid="{00000000-0002-0000-0000-000000000000}">
      <formula1>EXACT(C4,UPPER(C4))</formula1>
    </dataValidation>
    <dataValidation type="custom" allowBlank="1" showInputMessage="1" showErrorMessage="1" errorTitle="Attention..." error="Saisir uniquement en MAJUSCULES !" sqref="C28:NB28" xr:uid="{00000000-0002-0000-0000-000001000000}">
      <formula1>EXACT(WRH1048452,UPPER(WRH1048452))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57B4C556-DFB7-4972-8B12-B1B507303846}">
            <xm:f>COUNTIF(Données!$I$6:$I$21,C$2)&gt;0</xm:f>
            <x14:dxf>
              <fill>
                <patternFill>
                  <bgColor theme="4" tint="0.59996337778862885"/>
                </patternFill>
              </fill>
            </x14:dxf>
          </x14:cfRule>
          <xm:sqref>C2:NB28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97D1-99AA-4ACF-AA66-E485A15DD58D}">
  <dimension ref="A2:NI35"/>
  <sheetViews>
    <sheetView showGridLines="0" tabSelected="1" topLeftCell="B1" workbookViewId="0">
      <selection activeCell="C31" sqref="C31:I31"/>
    </sheetView>
  </sheetViews>
  <sheetFormatPr baseColWidth="10" defaultColWidth="8.77734375" defaultRowHeight="13.2" x14ac:dyDescent="0.25"/>
  <cols>
    <col min="1" max="1" width="9.77734375" style="24" bestFit="1" customWidth="1"/>
    <col min="2" max="2" width="8.77734375" style="24"/>
    <col min="3" max="373" width="3.6640625" style="24" customWidth="1"/>
    <col min="374" max="16384" width="8.77734375" style="24"/>
  </cols>
  <sheetData>
    <row r="2" spans="1:373" x14ac:dyDescent="0.25">
      <c r="C2" s="24" t="str">
        <f>"S"&amp;TEXT(_xlfn.ISOWEEKNUM(C4),"00")</f>
        <v>S01</v>
      </c>
      <c r="D2" s="24" t="str">
        <f t="shared" ref="D2:BO2" si="0">"S"&amp;TEXT(_xlfn.ISOWEEKNUM(D4),"00")</f>
        <v>S01</v>
      </c>
      <c r="E2" s="24" t="str">
        <f t="shared" si="0"/>
        <v>S01</v>
      </c>
      <c r="F2" s="24" t="str">
        <f t="shared" si="0"/>
        <v>S01</v>
      </c>
      <c r="G2" s="24" t="str">
        <f t="shared" si="0"/>
        <v>S01</v>
      </c>
      <c r="H2" s="24" t="str">
        <f t="shared" si="0"/>
        <v>S01</v>
      </c>
      <c r="I2" s="24" t="str">
        <f t="shared" si="0"/>
        <v>S01</v>
      </c>
      <c r="J2" s="24" t="str">
        <f t="shared" si="0"/>
        <v>S02</v>
      </c>
      <c r="K2" s="24" t="str">
        <f t="shared" si="0"/>
        <v>S02</v>
      </c>
      <c r="L2" s="24" t="str">
        <f t="shared" si="0"/>
        <v>S02</v>
      </c>
      <c r="M2" s="24" t="str">
        <f t="shared" si="0"/>
        <v>S02</v>
      </c>
      <c r="N2" s="24" t="str">
        <f t="shared" si="0"/>
        <v>S02</v>
      </c>
      <c r="O2" s="24" t="str">
        <f t="shared" si="0"/>
        <v>S02</v>
      </c>
      <c r="P2" s="24" t="str">
        <f t="shared" si="0"/>
        <v>S02</v>
      </c>
      <c r="Q2" s="24" t="str">
        <f t="shared" si="0"/>
        <v>S03</v>
      </c>
      <c r="R2" s="24" t="str">
        <f t="shared" si="0"/>
        <v>S03</v>
      </c>
      <c r="S2" s="24" t="str">
        <f t="shared" si="0"/>
        <v>S03</v>
      </c>
      <c r="T2" s="24" t="str">
        <f t="shared" si="0"/>
        <v>S03</v>
      </c>
      <c r="U2" s="24" t="str">
        <f t="shared" si="0"/>
        <v>S03</v>
      </c>
      <c r="V2" s="24" t="str">
        <f t="shared" si="0"/>
        <v>S03</v>
      </c>
      <c r="W2" s="24" t="str">
        <f t="shared" si="0"/>
        <v>S03</v>
      </c>
      <c r="X2" s="24" t="str">
        <f t="shared" si="0"/>
        <v>S04</v>
      </c>
      <c r="Y2" s="24" t="str">
        <f t="shared" si="0"/>
        <v>S04</v>
      </c>
      <c r="Z2" s="24" t="str">
        <f t="shared" si="0"/>
        <v>S04</v>
      </c>
      <c r="AA2" s="24" t="str">
        <f t="shared" si="0"/>
        <v>S04</v>
      </c>
      <c r="AB2" s="24" t="str">
        <f t="shared" si="0"/>
        <v>S04</v>
      </c>
      <c r="AC2" s="24" t="str">
        <f t="shared" si="0"/>
        <v>S04</v>
      </c>
      <c r="AD2" s="24" t="str">
        <f t="shared" si="0"/>
        <v>S04</v>
      </c>
      <c r="AE2" s="24" t="str">
        <f t="shared" si="0"/>
        <v>S05</v>
      </c>
      <c r="AF2" s="24" t="str">
        <f t="shared" si="0"/>
        <v>S05</v>
      </c>
      <c r="AG2" s="24" t="str">
        <f t="shared" si="0"/>
        <v>S05</v>
      </c>
      <c r="AH2" s="24" t="str">
        <f t="shared" si="0"/>
        <v>S05</v>
      </c>
      <c r="AI2" s="24" t="str">
        <f t="shared" si="0"/>
        <v>S05</v>
      </c>
      <c r="AJ2" s="24" t="str">
        <f t="shared" si="0"/>
        <v>S05</v>
      </c>
      <c r="AK2" s="24" t="str">
        <f t="shared" si="0"/>
        <v>S05</v>
      </c>
      <c r="AL2" s="24" t="str">
        <f t="shared" si="0"/>
        <v>S06</v>
      </c>
      <c r="AM2" s="24" t="str">
        <f t="shared" si="0"/>
        <v>S06</v>
      </c>
      <c r="AN2" s="24" t="str">
        <f t="shared" si="0"/>
        <v>S06</v>
      </c>
      <c r="AO2" s="24" t="str">
        <f t="shared" si="0"/>
        <v>S06</v>
      </c>
      <c r="AP2" s="24" t="str">
        <f t="shared" si="0"/>
        <v>S06</v>
      </c>
      <c r="AQ2" s="24" t="str">
        <f t="shared" si="0"/>
        <v>S06</v>
      </c>
      <c r="AR2" s="24" t="str">
        <f t="shared" si="0"/>
        <v>S06</v>
      </c>
      <c r="AS2" s="24" t="str">
        <f t="shared" si="0"/>
        <v>S07</v>
      </c>
      <c r="AT2" s="24" t="str">
        <f t="shared" si="0"/>
        <v>S07</v>
      </c>
      <c r="AU2" s="24" t="str">
        <f t="shared" si="0"/>
        <v>S07</v>
      </c>
      <c r="AV2" s="24" t="str">
        <f t="shared" si="0"/>
        <v>S07</v>
      </c>
      <c r="AW2" s="24" t="str">
        <f t="shared" si="0"/>
        <v>S07</v>
      </c>
      <c r="AX2" s="24" t="str">
        <f t="shared" si="0"/>
        <v>S07</v>
      </c>
      <c r="AY2" s="24" t="str">
        <f t="shared" si="0"/>
        <v>S07</v>
      </c>
      <c r="AZ2" s="24" t="str">
        <f t="shared" si="0"/>
        <v>S08</v>
      </c>
      <c r="BA2" s="24" t="str">
        <f t="shared" si="0"/>
        <v>S08</v>
      </c>
      <c r="BB2" s="24" t="str">
        <f t="shared" si="0"/>
        <v>S08</v>
      </c>
      <c r="BC2" s="24" t="str">
        <f t="shared" si="0"/>
        <v>S08</v>
      </c>
      <c r="BD2" s="24" t="str">
        <f t="shared" si="0"/>
        <v>S08</v>
      </c>
      <c r="BE2" s="24" t="str">
        <f t="shared" si="0"/>
        <v>S08</v>
      </c>
      <c r="BF2" s="24" t="str">
        <f t="shared" si="0"/>
        <v>S08</v>
      </c>
      <c r="BG2" s="24" t="str">
        <f t="shared" si="0"/>
        <v>S09</v>
      </c>
      <c r="BH2" s="24" t="str">
        <f t="shared" si="0"/>
        <v>S09</v>
      </c>
      <c r="BI2" s="24" t="str">
        <f t="shared" si="0"/>
        <v>S09</v>
      </c>
      <c r="BJ2" s="24" t="str">
        <f t="shared" si="0"/>
        <v>S09</v>
      </c>
      <c r="BK2" s="24" t="str">
        <f t="shared" si="0"/>
        <v>S09</v>
      </c>
      <c r="BL2" s="24" t="str">
        <f t="shared" si="0"/>
        <v>S09</v>
      </c>
      <c r="BM2" s="24" t="str">
        <f t="shared" si="0"/>
        <v>S09</v>
      </c>
      <c r="BN2" s="24" t="str">
        <f t="shared" si="0"/>
        <v>S10</v>
      </c>
      <c r="BO2" s="24" t="str">
        <f t="shared" si="0"/>
        <v>S10</v>
      </c>
      <c r="BP2" s="24" t="str">
        <f t="shared" ref="BP2:EA2" si="1">"S"&amp;TEXT(_xlfn.ISOWEEKNUM(BP4),"00")</f>
        <v>S10</v>
      </c>
      <c r="BQ2" s="24" t="str">
        <f t="shared" si="1"/>
        <v>S10</v>
      </c>
      <c r="BR2" s="24" t="str">
        <f t="shared" si="1"/>
        <v>S10</v>
      </c>
      <c r="BS2" s="24" t="str">
        <f t="shared" si="1"/>
        <v>S10</v>
      </c>
      <c r="BT2" s="24" t="str">
        <f t="shared" si="1"/>
        <v>S10</v>
      </c>
      <c r="BU2" s="24" t="str">
        <f t="shared" si="1"/>
        <v>S11</v>
      </c>
      <c r="BV2" s="24" t="str">
        <f t="shared" si="1"/>
        <v>S11</v>
      </c>
      <c r="BW2" s="24" t="str">
        <f t="shared" si="1"/>
        <v>S11</v>
      </c>
      <c r="BX2" s="24" t="str">
        <f t="shared" si="1"/>
        <v>S11</v>
      </c>
      <c r="BY2" s="24" t="str">
        <f t="shared" si="1"/>
        <v>S11</v>
      </c>
      <c r="BZ2" s="24" t="str">
        <f t="shared" si="1"/>
        <v>S11</v>
      </c>
      <c r="CA2" s="24" t="str">
        <f t="shared" si="1"/>
        <v>S11</v>
      </c>
      <c r="CB2" s="24" t="str">
        <f t="shared" si="1"/>
        <v>S12</v>
      </c>
      <c r="CC2" s="24" t="str">
        <f t="shared" si="1"/>
        <v>S12</v>
      </c>
      <c r="CD2" s="24" t="str">
        <f t="shared" si="1"/>
        <v>S12</v>
      </c>
      <c r="CE2" s="24" t="str">
        <f t="shared" si="1"/>
        <v>S12</v>
      </c>
      <c r="CF2" s="24" t="str">
        <f t="shared" si="1"/>
        <v>S12</v>
      </c>
      <c r="CG2" s="24" t="str">
        <f t="shared" si="1"/>
        <v>S12</v>
      </c>
      <c r="CH2" s="24" t="str">
        <f t="shared" si="1"/>
        <v>S12</v>
      </c>
      <c r="CI2" s="24" t="str">
        <f t="shared" si="1"/>
        <v>S13</v>
      </c>
      <c r="CJ2" s="24" t="str">
        <f t="shared" si="1"/>
        <v>S13</v>
      </c>
      <c r="CK2" s="24" t="str">
        <f t="shared" si="1"/>
        <v>S13</v>
      </c>
      <c r="CL2" s="24" t="str">
        <f t="shared" si="1"/>
        <v>S13</v>
      </c>
      <c r="CM2" s="24" t="str">
        <f t="shared" si="1"/>
        <v>S13</v>
      </c>
      <c r="CN2" s="24" t="str">
        <f t="shared" si="1"/>
        <v>S13</v>
      </c>
      <c r="CO2" s="24" t="str">
        <f t="shared" si="1"/>
        <v>S13</v>
      </c>
      <c r="CP2" s="24" t="str">
        <f t="shared" si="1"/>
        <v>S14</v>
      </c>
      <c r="CQ2" s="24" t="str">
        <f t="shared" si="1"/>
        <v>S14</v>
      </c>
      <c r="CR2" s="24" t="str">
        <f t="shared" si="1"/>
        <v>S14</v>
      </c>
      <c r="CS2" s="24" t="str">
        <f t="shared" si="1"/>
        <v>S14</v>
      </c>
      <c r="CT2" s="24" t="str">
        <f t="shared" si="1"/>
        <v>S14</v>
      </c>
      <c r="CU2" s="24" t="str">
        <f t="shared" si="1"/>
        <v>S14</v>
      </c>
      <c r="CV2" s="24" t="str">
        <f t="shared" si="1"/>
        <v>S14</v>
      </c>
      <c r="CW2" s="24" t="str">
        <f t="shared" si="1"/>
        <v>S15</v>
      </c>
      <c r="CX2" s="24" t="str">
        <f t="shared" si="1"/>
        <v>S15</v>
      </c>
      <c r="CY2" s="24" t="str">
        <f t="shared" si="1"/>
        <v>S15</v>
      </c>
      <c r="CZ2" s="24" t="str">
        <f t="shared" si="1"/>
        <v>S15</v>
      </c>
      <c r="DA2" s="24" t="str">
        <f t="shared" si="1"/>
        <v>S15</v>
      </c>
      <c r="DB2" s="24" t="str">
        <f t="shared" si="1"/>
        <v>S15</v>
      </c>
      <c r="DC2" s="24" t="str">
        <f t="shared" si="1"/>
        <v>S15</v>
      </c>
      <c r="DD2" s="24" t="str">
        <f t="shared" si="1"/>
        <v>S16</v>
      </c>
      <c r="DE2" s="24" t="str">
        <f t="shared" si="1"/>
        <v>S16</v>
      </c>
      <c r="DF2" s="24" t="str">
        <f t="shared" si="1"/>
        <v>S16</v>
      </c>
      <c r="DG2" s="24" t="str">
        <f t="shared" si="1"/>
        <v>S16</v>
      </c>
      <c r="DH2" s="24" t="str">
        <f t="shared" si="1"/>
        <v>S16</v>
      </c>
      <c r="DI2" s="24" t="str">
        <f t="shared" si="1"/>
        <v>S16</v>
      </c>
      <c r="DJ2" s="24" t="str">
        <f t="shared" si="1"/>
        <v>S16</v>
      </c>
      <c r="DK2" s="24" t="str">
        <f t="shared" si="1"/>
        <v>S17</v>
      </c>
      <c r="DL2" s="24" t="str">
        <f t="shared" si="1"/>
        <v>S17</v>
      </c>
      <c r="DM2" s="24" t="str">
        <f t="shared" si="1"/>
        <v>S17</v>
      </c>
      <c r="DN2" s="24" t="str">
        <f t="shared" si="1"/>
        <v>S17</v>
      </c>
      <c r="DO2" s="24" t="str">
        <f t="shared" si="1"/>
        <v>S17</v>
      </c>
      <c r="DP2" s="24" t="str">
        <f t="shared" si="1"/>
        <v>S17</v>
      </c>
      <c r="DQ2" s="24" t="str">
        <f t="shared" si="1"/>
        <v>S17</v>
      </c>
      <c r="DR2" s="24" t="str">
        <f t="shared" si="1"/>
        <v>S18</v>
      </c>
      <c r="DS2" s="24" t="str">
        <f t="shared" si="1"/>
        <v>S18</v>
      </c>
      <c r="DT2" s="24" t="str">
        <f t="shared" si="1"/>
        <v>S18</v>
      </c>
      <c r="DU2" s="24" t="str">
        <f t="shared" si="1"/>
        <v>S18</v>
      </c>
      <c r="DV2" s="24" t="str">
        <f t="shared" si="1"/>
        <v>S18</v>
      </c>
      <c r="DW2" s="24" t="str">
        <f t="shared" si="1"/>
        <v>S18</v>
      </c>
      <c r="DX2" s="24" t="str">
        <f t="shared" si="1"/>
        <v>S18</v>
      </c>
      <c r="DY2" s="24" t="str">
        <f t="shared" si="1"/>
        <v>S19</v>
      </c>
      <c r="DZ2" s="24" t="str">
        <f t="shared" si="1"/>
        <v>S19</v>
      </c>
      <c r="EA2" s="24" t="str">
        <f t="shared" si="1"/>
        <v>S19</v>
      </c>
      <c r="EB2" s="24" t="str">
        <f t="shared" ref="EB2:GM2" si="2">"S"&amp;TEXT(_xlfn.ISOWEEKNUM(EB4),"00")</f>
        <v>S19</v>
      </c>
      <c r="EC2" s="24" t="str">
        <f t="shared" si="2"/>
        <v>S19</v>
      </c>
      <c r="ED2" s="24" t="str">
        <f t="shared" si="2"/>
        <v>S19</v>
      </c>
      <c r="EE2" s="24" t="str">
        <f t="shared" si="2"/>
        <v>S19</v>
      </c>
      <c r="EF2" s="24" t="str">
        <f t="shared" si="2"/>
        <v>S20</v>
      </c>
      <c r="EG2" s="24" t="str">
        <f t="shared" si="2"/>
        <v>S20</v>
      </c>
      <c r="EH2" s="24" t="str">
        <f t="shared" si="2"/>
        <v>S20</v>
      </c>
      <c r="EI2" s="24" t="str">
        <f t="shared" si="2"/>
        <v>S20</v>
      </c>
      <c r="EJ2" s="24" t="str">
        <f t="shared" si="2"/>
        <v>S20</v>
      </c>
      <c r="EK2" s="24" t="str">
        <f t="shared" si="2"/>
        <v>S20</v>
      </c>
      <c r="EL2" s="24" t="str">
        <f t="shared" si="2"/>
        <v>S20</v>
      </c>
      <c r="EM2" s="24" t="str">
        <f t="shared" si="2"/>
        <v>S21</v>
      </c>
      <c r="EN2" s="24" t="str">
        <f t="shared" si="2"/>
        <v>S21</v>
      </c>
      <c r="EO2" s="24" t="str">
        <f t="shared" si="2"/>
        <v>S21</v>
      </c>
      <c r="EP2" s="24" t="str">
        <f t="shared" si="2"/>
        <v>S21</v>
      </c>
      <c r="EQ2" s="24" t="str">
        <f t="shared" si="2"/>
        <v>S21</v>
      </c>
      <c r="ER2" s="24" t="str">
        <f t="shared" si="2"/>
        <v>S21</v>
      </c>
      <c r="ES2" s="24" t="str">
        <f t="shared" si="2"/>
        <v>S21</v>
      </c>
      <c r="ET2" s="24" t="str">
        <f t="shared" si="2"/>
        <v>S22</v>
      </c>
      <c r="EU2" s="24" t="str">
        <f t="shared" si="2"/>
        <v>S22</v>
      </c>
      <c r="EV2" s="24" t="str">
        <f t="shared" si="2"/>
        <v>S22</v>
      </c>
      <c r="EW2" s="24" t="str">
        <f t="shared" si="2"/>
        <v>S22</v>
      </c>
      <c r="EX2" s="24" t="str">
        <f t="shared" si="2"/>
        <v>S22</v>
      </c>
      <c r="EY2" s="24" t="str">
        <f t="shared" si="2"/>
        <v>S22</v>
      </c>
      <c r="EZ2" s="24" t="str">
        <f t="shared" si="2"/>
        <v>S22</v>
      </c>
      <c r="FA2" s="24" t="str">
        <f t="shared" si="2"/>
        <v>S23</v>
      </c>
      <c r="FB2" s="24" t="str">
        <f t="shared" si="2"/>
        <v>S23</v>
      </c>
      <c r="FC2" s="24" t="str">
        <f t="shared" si="2"/>
        <v>S23</v>
      </c>
      <c r="FD2" s="24" t="str">
        <f t="shared" si="2"/>
        <v>S23</v>
      </c>
      <c r="FE2" s="24" t="str">
        <f t="shared" si="2"/>
        <v>S23</v>
      </c>
      <c r="FF2" s="24" t="str">
        <f t="shared" si="2"/>
        <v>S23</v>
      </c>
      <c r="FG2" s="24" t="str">
        <f t="shared" si="2"/>
        <v>S23</v>
      </c>
      <c r="FH2" s="24" t="str">
        <f t="shared" si="2"/>
        <v>S24</v>
      </c>
      <c r="FI2" s="24" t="str">
        <f t="shared" si="2"/>
        <v>S24</v>
      </c>
      <c r="FJ2" s="24" t="str">
        <f t="shared" si="2"/>
        <v>S24</v>
      </c>
      <c r="FK2" s="24" t="str">
        <f t="shared" si="2"/>
        <v>S24</v>
      </c>
      <c r="FL2" s="24" t="str">
        <f t="shared" si="2"/>
        <v>S24</v>
      </c>
      <c r="FM2" s="24" t="str">
        <f t="shared" si="2"/>
        <v>S24</v>
      </c>
      <c r="FN2" s="24" t="str">
        <f t="shared" si="2"/>
        <v>S24</v>
      </c>
      <c r="FO2" s="24" t="str">
        <f t="shared" si="2"/>
        <v>S25</v>
      </c>
      <c r="FP2" s="24" t="str">
        <f t="shared" si="2"/>
        <v>S25</v>
      </c>
      <c r="FQ2" s="24" t="str">
        <f t="shared" si="2"/>
        <v>S25</v>
      </c>
      <c r="FR2" s="24" t="str">
        <f t="shared" si="2"/>
        <v>S25</v>
      </c>
      <c r="FS2" s="24" t="str">
        <f t="shared" si="2"/>
        <v>S25</v>
      </c>
      <c r="FT2" s="24" t="str">
        <f t="shared" si="2"/>
        <v>S25</v>
      </c>
      <c r="FU2" s="24" t="str">
        <f t="shared" si="2"/>
        <v>S25</v>
      </c>
      <c r="FV2" s="24" t="str">
        <f t="shared" si="2"/>
        <v>S26</v>
      </c>
      <c r="FW2" s="24" t="str">
        <f t="shared" si="2"/>
        <v>S26</v>
      </c>
      <c r="FX2" s="24" t="str">
        <f t="shared" si="2"/>
        <v>S26</v>
      </c>
      <c r="FY2" s="24" t="str">
        <f t="shared" si="2"/>
        <v>S26</v>
      </c>
      <c r="FZ2" s="24" t="str">
        <f t="shared" si="2"/>
        <v>S26</v>
      </c>
      <c r="GA2" s="24" t="str">
        <f t="shared" si="2"/>
        <v>S26</v>
      </c>
      <c r="GB2" s="24" t="str">
        <f t="shared" si="2"/>
        <v>S26</v>
      </c>
      <c r="GC2" s="24" t="str">
        <f t="shared" si="2"/>
        <v>S27</v>
      </c>
      <c r="GD2" s="24" t="str">
        <f t="shared" si="2"/>
        <v>S27</v>
      </c>
      <c r="GE2" s="24" t="str">
        <f t="shared" si="2"/>
        <v>S27</v>
      </c>
      <c r="GF2" s="24" t="str">
        <f t="shared" si="2"/>
        <v>S27</v>
      </c>
      <c r="GG2" s="24" t="str">
        <f t="shared" si="2"/>
        <v>S27</v>
      </c>
      <c r="GH2" s="24" t="str">
        <f t="shared" si="2"/>
        <v>S27</v>
      </c>
      <c r="GI2" s="24" t="str">
        <f t="shared" si="2"/>
        <v>S27</v>
      </c>
      <c r="GJ2" s="24" t="str">
        <f t="shared" si="2"/>
        <v>S28</v>
      </c>
      <c r="GK2" s="24" t="str">
        <f t="shared" si="2"/>
        <v>S28</v>
      </c>
      <c r="GL2" s="24" t="str">
        <f t="shared" si="2"/>
        <v>S28</v>
      </c>
      <c r="GM2" s="24" t="str">
        <f t="shared" si="2"/>
        <v>S28</v>
      </c>
      <c r="GN2" s="24" t="str">
        <f t="shared" ref="GN2:IY2" si="3">"S"&amp;TEXT(_xlfn.ISOWEEKNUM(GN4),"00")</f>
        <v>S28</v>
      </c>
      <c r="GO2" s="24" t="str">
        <f t="shared" si="3"/>
        <v>S28</v>
      </c>
      <c r="GP2" s="24" t="str">
        <f t="shared" si="3"/>
        <v>S28</v>
      </c>
      <c r="GQ2" s="24" t="str">
        <f t="shared" si="3"/>
        <v>S29</v>
      </c>
      <c r="GR2" s="24" t="str">
        <f t="shared" si="3"/>
        <v>S29</v>
      </c>
      <c r="GS2" s="24" t="str">
        <f t="shared" si="3"/>
        <v>S29</v>
      </c>
      <c r="GT2" s="24" t="str">
        <f t="shared" si="3"/>
        <v>S29</v>
      </c>
      <c r="GU2" s="24" t="str">
        <f t="shared" si="3"/>
        <v>S29</v>
      </c>
      <c r="GV2" s="24" t="str">
        <f t="shared" si="3"/>
        <v>S29</v>
      </c>
      <c r="GW2" s="24" t="str">
        <f t="shared" si="3"/>
        <v>S29</v>
      </c>
      <c r="GX2" s="24" t="str">
        <f t="shared" si="3"/>
        <v>S30</v>
      </c>
      <c r="GY2" s="24" t="str">
        <f t="shared" si="3"/>
        <v>S30</v>
      </c>
      <c r="GZ2" s="24" t="str">
        <f t="shared" si="3"/>
        <v>S30</v>
      </c>
      <c r="HA2" s="24" t="str">
        <f t="shared" si="3"/>
        <v>S30</v>
      </c>
      <c r="HB2" s="24" t="str">
        <f t="shared" si="3"/>
        <v>S30</v>
      </c>
      <c r="HC2" s="24" t="str">
        <f t="shared" si="3"/>
        <v>S30</v>
      </c>
      <c r="HD2" s="24" t="str">
        <f t="shared" si="3"/>
        <v>S30</v>
      </c>
      <c r="HE2" s="24" t="str">
        <f t="shared" si="3"/>
        <v>S31</v>
      </c>
      <c r="HF2" s="24" t="str">
        <f t="shared" si="3"/>
        <v>S31</v>
      </c>
      <c r="HG2" s="24" t="str">
        <f t="shared" si="3"/>
        <v>S31</v>
      </c>
      <c r="HH2" s="24" t="str">
        <f t="shared" si="3"/>
        <v>S31</v>
      </c>
      <c r="HI2" s="24" t="str">
        <f t="shared" si="3"/>
        <v>S31</v>
      </c>
      <c r="HJ2" s="24" t="str">
        <f t="shared" si="3"/>
        <v>S31</v>
      </c>
      <c r="HK2" s="24" t="str">
        <f t="shared" si="3"/>
        <v>S31</v>
      </c>
      <c r="HL2" s="24" t="str">
        <f t="shared" si="3"/>
        <v>S32</v>
      </c>
      <c r="HM2" s="24" t="str">
        <f t="shared" si="3"/>
        <v>S32</v>
      </c>
      <c r="HN2" s="24" t="str">
        <f t="shared" si="3"/>
        <v>S32</v>
      </c>
      <c r="HO2" s="24" t="str">
        <f t="shared" si="3"/>
        <v>S32</v>
      </c>
      <c r="HP2" s="24" t="str">
        <f t="shared" si="3"/>
        <v>S32</v>
      </c>
      <c r="HQ2" s="24" t="str">
        <f t="shared" si="3"/>
        <v>S32</v>
      </c>
      <c r="HR2" s="24" t="str">
        <f t="shared" si="3"/>
        <v>S32</v>
      </c>
      <c r="HS2" s="24" t="str">
        <f t="shared" si="3"/>
        <v>S33</v>
      </c>
      <c r="HT2" s="24" t="str">
        <f t="shared" si="3"/>
        <v>S33</v>
      </c>
      <c r="HU2" s="24" t="str">
        <f t="shared" si="3"/>
        <v>S33</v>
      </c>
      <c r="HV2" s="24" t="str">
        <f t="shared" si="3"/>
        <v>S33</v>
      </c>
      <c r="HW2" s="24" t="str">
        <f t="shared" si="3"/>
        <v>S33</v>
      </c>
      <c r="HX2" s="24" t="str">
        <f t="shared" si="3"/>
        <v>S33</v>
      </c>
      <c r="HY2" s="24" t="str">
        <f t="shared" si="3"/>
        <v>S33</v>
      </c>
      <c r="HZ2" s="24" t="str">
        <f t="shared" si="3"/>
        <v>S34</v>
      </c>
      <c r="IA2" s="24" t="str">
        <f t="shared" si="3"/>
        <v>S34</v>
      </c>
      <c r="IB2" s="24" t="str">
        <f t="shared" si="3"/>
        <v>S34</v>
      </c>
      <c r="IC2" s="24" t="str">
        <f t="shared" si="3"/>
        <v>S34</v>
      </c>
      <c r="ID2" s="24" t="str">
        <f t="shared" si="3"/>
        <v>S34</v>
      </c>
      <c r="IE2" s="24" t="str">
        <f t="shared" si="3"/>
        <v>S34</v>
      </c>
      <c r="IF2" s="24" t="str">
        <f t="shared" si="3"/>
        <v>S34</v>
      </c>
      <c r="IG2" s="24" t="str">
        <f t="shared" si="3"/>
        <v>S35</v>
      </c>
      <c r="IH2" s="24" t="str">
        <f t="shared" si="3"/>
        <v>S35</v>
      </c>
      <c r="II2" s="24" t="str">
        <f t="shared" si="3"/>
        <v>S35</v>
      </c>
      <c r="IJ2" s="24" t="str">
        <f t="shared" si="3"/>
        <v>S35</v>
      </c>
      <c r="IK2" s="24" t="str">
        <f t="shared" si="3"/>
        <v>S35</v>
      </c>
      <c r="IL2" s="24" t="str">
        <f t="shared" si="3"/>
        <v>S35</v>
      </c>
      <c r="IM2" s="24" t="str">
        <f t="shared" si="3"/>
        <v>S35</v>
      </c>
      <c r="IN2" s="24" t="str">
        <f t="shared" si="3"/>
        <v>S36</v>
      </c>
      <c r="IO2" s="24" t="str">
        <f t="shared" si="3"/>
        <v>S36</v>
      </c>
      <c r="IP2" s="24" t="str">
        <f t="shared" si="3"/>
        <v>S36</v>
      </c>
      <c r="IQ2" s="24" t="str">
        <f t="shared" si="3"/>
        <v>S36</v>
      </c>
      <c r="IR2" s="24" t="str">
        <f t="shared" si="3"/>
        <v>S36</v>
      </c>
      <c r="IS2" s="24" t="str">
        <f t="shared" si="3"/>
        <v>S36</v>
      </c>
      <c r="IT2" s="24" t="str">
        <f t="shared" si="3"/>
        <v>S36</v>
      </c>
      <c r="IU2" s="24" t="str">
        <f t="shared" si="3"/>
        <v>S37</v>
      </c>
      <c r="IV2" s="24" t="str">
        <f t="shared" si="3"/>
        <v>S37</v>
      </c>
      <c r="IW2" s="24" t="str">
        <f t="shared" si="3"/>
        <v>S37</v>
      </c>
      <c r="IX2" s="24" t="str">
        <f t="shared" si="3"/>
        <v>S37</v>
      </c>
      <c r="IY2" s="24" t="str">
        <f t="shared" si="3"/>
        <v>S37</v>
      </c>
      <c r="IZ2" s="24" t="str">
        <f t="shared" ref="IZ2:LK2" si="4">"S"&amp;TEXT(_xlfn.ISOWEEKNUM(IZ4),"00")</f>
        <v>S37</v>
      </c>
      <c r="JA2" s="24" t="str">
        <f t="shared" si="4"/>
        <v>S37</v>
      </c>
      <c r="JB2" s="24" t="str">
        <f t="shared" si="4"/>
        <v>S38</v>
      </c>
      <c r="JC2" s="24" t="str">
        <f t="shared" si="4"/>
        <v>S38</v>
      </c>
      <c r="JD2" s="24" t="str">
        <f t="shared" si="4"/>
        <v>S38</v>
      </c>
      <c r="JE2" s="24" t="str">
        <f t="shared" si="4"/>
        <v>S38</v>
      </c>
      <c r="JF2" s="24" t="str">
        <f t="shared" si="4"/>
        <v>S38</v>
      </c>
      <c r="JG2" s="24" t="str">
        <f t="shared" si="4"/>
        <v>S38</v>
      </c>
      <c r="JH2" s="24" t="str">
        <f t="shared" si="4"/>
        <v>S38</v>
      </c>
      <c r="JI2" s="24" t="str">
        <f t="shared" si="4"/>
        <v>S39</v>
      </c>
      <c r="JJ2" s="24" t="str">
        <f t="shared" si="4"/>
        <v>S39</v>
      </c>
      <c r="JK2" s="24" t="str">
        <f t="shared" si="4"/>
        <v>S39</v>
      </c>
      <c r="JL2" s="24" t="str">
        <f t="shared" si="4"/>
        <v>S39</v>
      </c>
      <c r="JM2" s="24" t="str">
        <f t="shared" si="4"/>
        <v>S39</v>
      </c>
      <c r="JN2" s="24" t="str">
        <f t="shared" si="4"/>
        <v>S39</v>
      </c>
      <c r="JO2" s="24" t="str">
        <f t="shared" si="4"/>
        <v>S39</v>
      </c>
      <c r="JP2" s="24" t="str">
        <f t="shared" si="4"/>
        <v>S40</v>
      </c>
      <c r="JQ2" s="24" t="str">
        <f t="shared" si="4"/>
        <v>S40</v>
      </c>
      <c r="JR2" s="24" t="str">
        <f t="shared" si="4"/>
        <v>S40</v>
      </c>
      <c r="JS2" s="24" t="str">
        <f t="shared" si="4"/>
        <v>S40</v>
      </c>
      <c r="JT2" s="24" t="str">
        <f t="shared" si="4"/>
        <v>S40</v>
      </c>
      <c r="JU2" s="24" t="str">
        <f t="shared" si="4"/>
        <v>S40</v>
      </c>
      <c r="JV2" s="24" t="str">
        <f t="shared" si="4"/>
        <v>S40</v>
      </c>
      <c r="JW2" s="24" t="str">
        <f t="shared" si="4"/>
        <v>S41</v>
      </c>
      <c r="JX2" s="24" t="str">
        <f t="shared" si="4"/>
        <v>S41</v>
      </c>
      <c r="JY2" s="24" t="str">
        <f t="shared" si="4"/>
        <v>S41</v>
      </c>
      <c r="JZ2" s="24" t="str">
        <f t="shared" si="4"/>
        <v>S41</v>
      </c>
      <c r="KA2" s="24" t="str">
        <f t="shared" si="4"/>
        <v>S41</v>
      </c>
      <c r="KB2" s="24" t="str">
        <f t="shared" si="4"/>
        <v>S41</v>
      </c>
      <c r="KC2" s="24" t="str">
        <f t="shared" si="4"/>
        <v>S41</v>
      </c>
      <c r="KD2" s="24" t="str">
        <f t="shared" si="4"/>
        <v>S42</v>
      </c>
      <c r="KE2" s="24" t="str">
        <f t="shared" si="4"/>
        <v>S42</v>
      </c>
      <c r="KF2" s="24" t="str">
        <f t="shared" si="4"/>
        <v>S42</v>
      </c>
      <c r="KG2" s="24" t="str">
        <f t="shared" si="4"/>
        <v>S42</v>
      </c>
      <c r="KH2" s="24" t="str">
        <f t="shared" si="4"/>
        <v>S42</v>
      </c>
      <c r="KI2" s="24" t="str">
        <f t="shared" si="4"/>
        <v>S42</v>
      </c>
      <c r="KJ2" s="24" t="str">
        <f t="shared" si="4"/>
        <v>S42</v>
      </c>
      <c r="KK2" s="24" t="str">
        <f t="shared" si="4"/>
        <v>S43</v>
      </c>
      <c r="KL2" s="24" t="str">
        <f t="shared" si="4"/>
        <v>S43</v>
      </c>
      <c r="KM2" s="24" t="str">
        <f t="shared" si="4"/>
        <v>S43</v>
      </c>
      <c r="KN2" s="24" t="str">
        <f t="shared" si="4"/>
        <v>S43</v>
      </c>
      <c r="KO2" s="24" t="str">
        <f t="shared" si="4"/>
        <v>S43</v>
      </c>
      <c r="KP2" s="24" t="str">
        <f t="shared" si="4"/>
        <v>S43</v>
      </c>
      <c r="KQ2" s="24" t="str">
        <f t="shared" si="4"/>
        <v>S43</v>
      </c>
      <c r="KR2" s="24" t="str">
        <f t="shared" si="4"/>
        <v>S44</v>
      </c>
      <c r="KS2" s="24" t="str">
        <f t="shared" si="4"/>
        <v>S44</v>
      </c>
      <c r="KT2" s="24" t="str">
        <f t="shared" si="4"/>
        <v>S44</v>
      </c>
      <c r="KU2" s="24" t="str">
        <f t="shared" si="4"/>
        <v>S44</v>
      </c>
      <c r="KV2" s="24" t="str">
        <f t="shared" si="4"/>
        <v>S44</v>
      </c>
      <c r="KW2" s="24" t="str">
        <f t="shared" si="4"/>
        <v>S44</v>
      </c>
      <c r="KX2" s="24" t="str">
        <f t="shared" si="4"/>
        <v>S44</v>
      </c>
      <c r="KY2" s="24" t="str">
        <f t="shared" si="4"/>
        <v>S45</v>
      </c>
      <c r="KZ2" s="24" t="str">
        <f t="shared" si="4"/>
        <v>S45</v>
      </c>
      <c r="LA2" s="24" t="str">
        <f t="shared" si="4"/>
        <v>S45</v>
      </c>
      <c r="LB2" s="24" t="str">
        <f t="shared" si="4"/>
        <v>S45</v>
      </c>
      <c r="LC2" s="24" t="str">
        <f t="shared" si="4"/>
        <v>S45</v>
      </c>
      <c r="LD2" s="24" t="str">
        <f t="shared" si="4"/>
        <v>S45</v>
      </c>
      <c r="LE2" s="24" t="str">
        <f t="shared" si="4"/>
        <v>S45</v>
      </c>
      <c r="LF2" s="24" t="str">
        <f t="shared" si="4"/>
        <v>S46</v>
      </c>
      <c r="LG2" s="24" t="str">
        <f t="shared" si="4"/>
        <v>S46</v>
      </c>
      <c r="LH2" s="24" t="str">
        <f t="shared" si="4"/>
        <v>S46</v>
      </c>
      <c r="LI2" s="24" t="str">
        <f t="shared" si="4"/>
        <v>S46</v>
      </c>
      <c r="LJ2" s="24" t="str">
        <f t="shared" si="4"/>
        <v>S46</v>
      </c>
      <c r="LK2" s="24" t="str">
        <f t="shared" si="4"/>
        <v>S46</v>
      </c>
      <c r="LL2" s="24" t="str">
        <f t="shared" ref="LL2:NB2" si="5">"S"&amp;TEXT(_xlfn.ISOWEEKNUM(LL4),"00")</f>
        <v>S46</v>
      </c>
      <c r="LM2" s="24" t="str">
        <f t="shared" si="5"/>
        <v>S47</v>
      </c>
      <c r="LN2" s="24" t="str">
        <f t="shared" si="5"/>
        <v>S47</v>
      </c>
      <c r="LO2" s="24" t="str">
        <f t="shared" si="5"/>
        <v>S47</v>
      </c>
      <c r="LP2" s="24" t="str">
        <f t="shared" si="5"/>
        <v>S47</v>
      </c>
      <c r="LQ2" s="24" t="str">
        <f t="shared" si="5"/>
        <v>S47</v>
      </c>
      <c r="LR2" s="24" t="str">
        <f t="shared" si="5"/>
        <v>S47</v>
      </c>
      <c r="LS2" s="24" t="str">
        <f t="shared" si="5"/>
        <v>S47</v>
      </c>
      <c r="LT2" s="24" t="str">
        <f t="shared" si="5"/>
        <v>S48</v>
      </c>
      <c r="LU2" s="24" t="str">
        <f t="shared" si="5"/>
        <v>S48</v>
      </c>
      <c r="LV2" s="24" t="str">
        <f t="shared" si="5"/>
        <v>S48</v>
      </c>
      <c r="LW2" s="24" t="str">
        <f t="shared" si="5"/>
        <v>S48</v>
      </c>
      <c r="LX2" s="24" t="str">
        <f t="shared" si="5"/>
        <v>S48</v>
      </c>
      <c r="LY2" s="24" t="str">
        <f t="shared" si="5"/>
        <v>S48</v>
      </c>
      <c r="LZ2" s="24" t="str">
        <f t="shared" si="5"/>
        <v>S48</v>
      </c>
      <c r="MA2" s="24" t="str">
        <f t="shared" si="5"/>
        <v>S49</v>
      </c>
      <c r="MB2" s="24" t="str">
        <f t="shared" si="5"/>
        <v>S49</v>
      </c>
      <c r="MC2" s="24" t="str">
        <f t="shared" si="5"/>
        <v>S49</v>
      </c>
      <c r="MD2" s="24" t="str">
        <f t="shared" si="5"/>
        <v>S49</v>
      </c>
      <c r="ME2" s="24" t="str">
        <f t="shared" si="5"/>
        <v>S49</v>
      </c>
      <c r="MF2" s="24" t="str">
        <f t="shared" si="5"/>
        <v>S49</v>
      </c>
      <c r="MG2" s="24" t="str">
        <f t="shared" si="5"/>
        <v>S49</v>
      </c>
      <c r="MH2" s="24" t="str">
        <f t="shared" si="5"/>
        <v>S50</v>
      </c>
      <c r="MI2" s="24" t="str">
        <f t="shared" si="5"/>
        <v>S50</v>
      </c>
      <c r="MJ2" s="24" t="str">
        <f t="shared" si="5"/>
        <v>S50</v>
      </c>
      <c r="MK2" s="24" t="str">
        <f t="shared" si="5"/>
        <v>S50</v>
      </c>
      <c r="ML2" s="24" t="str">
        <f t="shared" si="5"/>
        <v>S50</v>
      </c>
      <c r="MM2" s="24" t="str">
        <f t="shared" si="5"/>
        <v>S50</v>
      </c>
      <c r="MN2" s="24" t="str">
        <f t="shared" si="5"/>
        <v>S50</v>
      </c>
      <c r="MO2" s="24" t="str">
        <f t="shared" si="5"/>
        <v>S51</v>
      </c>
      <c r="MP2" s="24" t="str">
        <f t="shared" si="5"/>
        <v>S51</v>
      </c>
      <c r="MQ2" s="24" t="str">
        <f t="shared" si="5"/>
        <v>S51</v>
      </c>
      <c r="MR2" s="24" t="str">
        <f t="shared" si="5"/>
        <v>S51</v>
      </c>
      <c r="MS2" s="24" t="str">
        <f t="shared" si="5"/>
        <v>S51</v>
      </c>
      <c r="MT2" s="24" t="str">
        <f t="shared" si="5"/>
        <v>S51</v>
      </c>
      <c r="MU2" s="24" t="str">
        <f t="shared" si="5"/>
        <v>S51</v>
      </c>
      <c r="MV2" s="24" t="str">
        <f t="shared" si="5"/>
        <v>S52</v>
      </c>
      <c r="MW2" s="24" t="str">
        <f t="shared" si="5"/>
        <v>S52</v>
      </c>
      <c r="MX2" s="24" t="str">
        <f t="shared" si="5"/>
        <v>S52</v>
      </c>
      <c r="MY2" s="24" t="str">
        <f t="shared" si="5"/>
        <v>S52</v>
      </c>
      <c r="MZ2" s="24" t="str">
        <f t="shared" si="5"/>
        <v>S52</v>
      </c>
      <c r="NA2" s="24" t="str">
        <f t="shared" si="5"/>
        <v>S52</v>
      </c>
      <c r="NB2" s="24" t="str">
        <f t="shared" si="5"/>
        <v>S52</v>
      </c>
    </row>
    <row r="3" spans="1:373" x14ac:dyDescent="0.25">
      <c r="C3" s="32" t="str">
        <f>"S"&amp;TEXT(_xlfn.ISOWEEKNUM(C4),"00")&amp;" - "&amp;TEXT(C4,"jj/mm/aaaa")</f>
        <v>S01 - 02/01/2023</v>
      </c>
      <c r="D3" s="33"/>
      <c r="E3" s="33"/>
      <c r="F3" s="33"/>
      <c r="G3" s="33"/>
      <c r="H3" s="33"/>
      <c r="I3" s="27"/>
      <c r="J3" s="32" t="str">
        <f>"S"&amp;TEXT(_xlfn.ISOWEEKNUM(J4),"00")&amp;" - "&amp;TEXT(J4,"jj/mm/aaaa")</f>
        <v>S02 - 09/01/2023</v>
      </c>
      <c r="K3" s="33"/>
      <c r="L3" s="33"/>
      <c r="M3" s="33"/>
      <c r="N3" s="33"/>
      <c r="O3" s="33"/>
      <c r="P3" s="27"/>
      <c r="Q3" s="32" t="str">
        <f>"S"&amp;TEXT(_xlfn.ISOWEEKNUM(Q4),"00")&amp;" - "&amp;TEXT(Q4,"jj/mm/aaaa")</f>
        <v>S03 - 16/01/2023</v>
      </c>
      <c r="R3" s="33"/>
      <c r="S3" s="33"/>
      <c r="T3" s="33"/>
      <c r="U3" s="33"/>
      <c r="V3" s="33"/>
      <c r="W3" s="27"/>
      <c r="X3" s="32" t="str">
        <f>"S"&amp;TEXT(_xlfn.ISOWEEKNUM(X4),"00")&amp;" - "&amp;TEXT(X4,"jj/mm/aaaa")</f>
        <v>S04 - 23/01/2023</v>
      </c>
      <c r="Y3" s="33"/>
      <c r="Z3" s="33"/>
      <c r="AA3" s="33"/>
      <c r="AB3" s="33"/>
      <c r="AC3" s="33"/>
      <c r="AD3" s="27"/>
      <c r="AE3" s="32" t="str">
        <f>"S"&amp;TEXT(_xlfn.ISOWEEKNUM(AE4),"00")&amp;" - "&amp;TEXT(AE4,"jj/mm/aaaa")</f>
        <v>S05 - 30/01/2023</v>
      </c>
      <c r="AF3" s="33"/>
      <c r="AG3" s="33"/>
      <c r="AH3" s="33"/>
      <c r="AI3" s="33"/>
      <c r="AJ3" s="33"/>
      <c r="AK3" s="27"/>
      <c r="AL3" s="32" t="str">
        <f>"S"&amp;TEXT(_xlfn.ISOWEEKNUM(AL4),"00")&amp;" - "&amp;TEXT(AL4,"jj/mm/aaaa")</f>
        <v>S06 - 06/02/2023</v>
      </c>
      <c r="AM3" s="33"/>
      <c r="AN3" s="33"/>
      <c r="AO3" s="33"/>
      <c r="AP3" s="33"/>
      <c r="AQ3" s="33"/>
      <c r="AR3" s="27"/>
      <c r="AS3" s="32" t="str">
        <f>"S"&amp;TEXT(_xlfn.ISOWEEKNUM(AS4),"00")&amp;" - "&amp;TEXT(AS4,"jj/mm/aaaa")</f>
        <v>S07 - 13/02/2023</v>
      </c>
      <c r="AT3" s="33"/>
      <c r="AU3" s="33"/>
      <c r="AV3" s="33"/>
      <c r="AW3" s="33"/>
      <c r="AX3" s="33"/>
      <c r="AY3" s="27"/>
      <c r="AZ3" s="32" t="str">
        <f>"S"&amp;TEXT(_xlfn.ISOWEEKNUM(AZ4),"00")&amp;" - "&amp;TEXT(AZ4,"jj/mm/aaaa")</f>
        <v>S08 - 20/02/2023</v>
      </c>
      <c r="BA3" s="33"/>
      <c r="BB3" s="33"/>
      <c r="BC3" s="33"/>
      <c r="BD3" s="33"/>
      <c r="BE3" s="33"/>
      <c r="BF3" s="27"/>
      <c r="BG3" s="32" t="str">
        <f>"S"&amp;TEXT(_xlfn.ISOWEEKNUM(BG4),"00")&amp;" - "&amp;TEXT(BG4,"jj/mm/aaaa")</f>
        <v>S09 - 27/02/2023</v>
      </c>
      <c r="BH3" s="33"/>
      <c r="BI3" s="33"/>
      <c r="BJ3" s="33"/>
      <c r="BK3" s="33"/>
      <c r="BL3" s="33"/>
      <c r="BM3" s="27"/>
      <c r="BN3" s="32" t="str">
        <f>"S"&amp;TEXT(_xlfn.ISOWEEKNUM(BN4),"00")&amp;" - "&amp;TEXT(BN4,"jj/mm/aaaa")</f>
        <v>S10 - 06/03/2023</v>
      </c>
      <c r="BO3" s="33"/>
      <c r="BP3" s="33"/>
      <c r="BQ3" s="33"/>
      <c r="BR3" s="33"/>
      <c r="BS3" s="33"/>
      <c r="BT3" s="27"/>
      <c r="BU3" s="32" t="str">
        <f>"S"&amp;TEXT(_xlfn.ISOWEEKNUM(BU4),"00")&amp;" - "&amp;TEXT(BU4,"jj/mm/aaaa")</f>
        <v>S11 - 13/03/2023</v>
      </c>
      <c r="BV3" s="33"/>
      <c r="BW3" s="33"/>
      <c r="BX3" s="33"/>
      <c r="BY3" s="33"/>
      <c r="BZ3" s="33"/>
      <c r="CA3" s="27"/>
      <c r="CB3" s="32" t="str">
        <f>"S"&amp;TEXT(_xlfn.ISOWEEKNUM(CB4),"00")&amp;" - "&amp;TEXT(CB4,"jj/mm/aaaa")</f>
        <v>S12 - 20/03/2023</v>
      </c>
      <c r="CC3" s="33"/>
      <c r="CD3" s="33"/>
      <c r="CE3" s="33"/>
      <c r="CF3" s="33"/>
      <c r="CG3" s="33"/>
      <c r="CH3" s="27"/>
      <c r="CI3" s="32" t="str">
        <f>"S"&amp;TEXT(_xlfn.ISOWEEKNUM(CI4),"00")&amp;" - "&amp;TEXT(CI4,"jj/mm/aaaa")</f>
        <v>S13 - 27/03/2023</v>
      </c>
      <c r="CJ3" s="33"/>
      <c r="CK3" s="33"/>
      <c r="CL3" s="33"/>
      <c r="CM3" s="33"/>
      <c r="CN3" s="33"/>
      <c r="CO3" s="27"/>
      <c r="CP3" s="32" t="str">
        <f>"S"&amp;TEXT(_xlfn.ISOWEEKNUM(CP4),"00")&amp;" - "&amp;TEXT(CP4,"jj/mm/aaaa")</f>
        <v>S14 - 03/04/2023</v>
      </c>
      <c r="CQ3" s="33"/>
      <c r="CR3" s="33"/>
      <c r="CS3" s="33"/>
      <c r="CT3" s="33"/>
      <c r="CU3" s="33"/>
      <c r="CV3" s="27"/>
      <c r="CW3" s="32" t="str">
        <f>"S"&amp;TEXT(_xlfn.ISOWEEKNUM(CW4),"00")&amp;" - "&amp;TEXT(CW4,"jj/mm/aaaa")</f>
        <v>S15 - 10/04/2023</v>
      </c>
      <c r="CX3" s="33"/>
      <c r="CY3" s="33"/>
      <c r="CZ3" s="33"/>
      <c r="DA3" s="33"/>
      <c r="DB3" s="33"/>
      <c r="DC3" s="27"/>
      <c r="DD3" s="32" t="str">
        <f>"S"&amp;TEXT(_xlfn.ISOWEEKNUM(DD4),"00")&amp;" - "&amp;TEXT(DD4,"jj/mm/aaaa")</f>
        <v>S16 - 17/04/2023</v>
      </c>
      <c r="DE3" s="33"/>
      <c r="DF3" s="33"/>
      <c r="DG3" s="33"/>
      <c r="DH3" s="33"/>
      <c r="DI3" s="33"/>
      <c r="DJ3" s="27"/>
      <c r="DK3" s="32" t="str">
        <f>"S"&amp;TEXT(_xlfn.ISOWEEKNUM(DK4),"00")&amp;" - "&amp;TEXT(DK4,"jj/mm/aaaa")</f>
        <v>S17 - 24/04/2023</v>
      </c>
      <c r="DL3" s="33"/>
      <c r="DM3" s="33"/>
      <c r="DN3" s="33"/>
      <c r="DO3" s="33"/>
      <c r="DP3" s="33"/>
      <c r="DQ3" s="27"/>
      <c r="DR3" s="32" t="str">
        <f>"S"&amp;TEXT(_xlfn.ISOWEEKNUM(DR4),"00")&amp;" - "&amp;TEXT(DR4,"jj/mm/aaaa")</f>
        <v>S18 - 01/05/2023</v>
      </c>
      <c r="DS3" s="33"/>
      <c r="DT3" s="33"/>
      <c r="DU3" s="33"/>
      <c r="DV3" s="33"/>
      <c r="DW3" s="33"/>
      <c r="DX3" s="27"/>
      <c r="DY3" s="32" t="str">
        <f>"S"&amp;TEXT(_xlfn.ISOWEEKNUM(DY4),"00")&amp;" - "&amp;TEXT(DY4,"jj/mm/aaaa")</f>
        <v>S19 - 08/05/2023</v>
      </c>
      <c r="DZ3" s="33"/>
      <c r="EA3" s="33"/>
      <c r="EB3" s="33"/>
      <c r="EC3" s="33"/>
      <c r="ED3" s="33"/>
      <c r="EE3" s="27"/>
      <c r="EF3" s="32" t="str">
        <f>"S"&amp;TEXT(_xlfn.ISOWEEKNUM(EF4),"00")&amp;" - "&amp;TEXT(EF4,"jj/mm/aaaa")</f>
        <v>S20 - 15/05/2023</v>
      </c>
      <c r="EG3" s="33"/>
      <c r="EH3" s="33"/>
      <c r="EI3" s="33"/>
      <c r="EJ3" s="33"/>
      <c r="EK3" s="33"/>
      <c r="EL3" s="27"/>
      <c r="EM3" s="32" t="str">
        <f>"S"&amp;TEXT(_xlfn.ISOWEEKNUM(EM4),"00")&amp;" - "&amp;TEXT(EM4,"jj/mm/aaaa")</f>
        <v>S21 - 22/05/2023</v>
      </c>
      <c r="EN3" s="33"/>
      <c r="EO3" s="33"/>
      <c r="EP3" s="33"/>
      <c r="EQ3" s="33"/>
      <c r="ER3" s="33"/>
      <c r="ES3" s="27"/>
      <c r="ET3" s="32" t="str">
        <f>"S"&amp;TEXT(_xlfn.ISOWEEKNUM(ET4),"00")&amp;" - "&amp;TEXT(ET4,"jj/mm/aaaa")</f>
        <v>S22 - 29/05/2023</v>
      </c>
      <c r="EU3" s="33"/>
      <c r="EV3" s="33"/>
      <c r="EW3" s="33"/>
      <c r="EX3" s="33"/>
      <c r="EY3" s="33"/>
      <c r="EZ3" s="27"/>
      <c r="FA3" s="32" t="str">
        <f>"S"&amp;TEXT(_xlfn.ISOWEEKNUM(FA4),"00")&amp;" - "&amp;TEXT(FA4,"jj/mm/aaaa")</f>
        <v>S23 - 05/06/2023</v>
      </c>
      <c r="FB3" s="33"/>
      <c r="FC3" s="33"/>
      <c r="FD3" s="33"/>
      <c r="FE3" s="33"/>
      <c r="FF3" s="33"/>
      <c r="FG3" s="27"/>
      <c r="FH3" s="32" t="str">
        <f>"S"&amp;TEXT(_xlfn.ISOWEEKNUM(FH4),"00")&amp;" - "&amp;TEXT(FH4,"jj/mm/aaaa")</f>
        <v>S24 - 12/06/2023</v>
      </c>
      <c r="FI3" s="33"/>
      <c r="FJ3" s="33"/>
      <c r="FK3" s="33"/>
      <c r="FL3" s="33"/>
      <c r="FM3" s="33"/>
      <c r="FN3" s="27"/>
      <c r="FO3" s="32" t="str">
        <f>"S"&amp;TEXT(_xlfn.ISOWEEKNUM(FO4),"00")&amp;" - "&amp;TEXT(FO4,"jj/mm/aaaa")</f>
        <v>S25 - 19/06/2023</v>
      </c>
      <c r="FP3" s="33"/>
      <c r="FQ3" s="33"/>
      <c r="FR3" s="33"/>
      <c r="FS3" s="33"/>
      <c r="FT3" s="33"/>
      <c r="FU3" s="27"/>
      <c r="FV3" s="32" t="str">
        <f>"S"&amp;TEXT(_xlfn.ISOWEEKNUM(FV4),"00")&amp;" - "&amp;TEXT(FV4,"jj/mm/aaaa")</f>
        <v>S26 - 26/06/2023</v>
      </c>
      <c r="FW3" s="33"/>
      <c r="FX3" s="33"/>
      <c r="FY3" s="33"/>
      <c r="FZ3" s="33"/>
      <c r="GA3" s="33"/>
      <c r="GB3" s="27"/>
      <c r="GC3" s="32" t="str">
        <f>"S"&amp;TEXT(_xlfn.ISOWEEKNUM(GC4),"00")&amp;" - "&amp;TEXT(GC4,"jj/mm/aaaa")</f>
        <v>S27 - 03/07/2023</v>
      </c>
      <c r="GD3" s="33"/>
      <c r="GE3" s="33"/>
      <c r="GF3" s="33"/>
      <c r="GG3" s="33"/>
      <c r="GH3" s="33"/>
      <c r="GI3" s="27"/>
      <c r="GJ3" s="32" t="str">
        <f>"S"&amp;TEXT(_xlfn.ISOWEEKNUM(GJ4),"00")&amp;" - "&amp;TEXT(GJ4,"jj/mm/aaaa")</f>
        <v>S28 - 10/07/2023</v>
      </c>
      <c r="GK3" s="33"/>
      <c r="GL3" s="33"/>
      <c r="GM3" s="33"/>
      <c r="GN3" s="33"/>
      <c r="GO3" s="33"/>
      <c r="GP3" s="27"/>
      <c r="GQ3" s="32" t="str">
        <f>"S"&amp;TEXT(_xlfn.ISOWEEKNUM(GQ4),"00")&amp;" - "&amp;TEXT(GQ4,"jj/mm/aaaa")</f>
        <v>S29 - 17/07/2023</v>
      </c>
      <c r="GR3" s="33"/>
      <c r="GS3" s="33"/>
      <c r="GT3" s="33"/>
      <c r="GU3" s="33"/>
      <c r="GV3" s="33"/>
      <c r="GW3" s="27"/>
      <c r="GX3" s="32" t="str">
        <f>"S"&amp;TEXT(_xlfn.ISOWEEKNUM(GX4),"00")&amp;" - "&amp;TEXT(GX4,"jj/mm/aaaa")</f>
        <v>S30 - 24/07/2023</v>
      </c>
      <c r="GY3" s="33"/>
      <c r="GZ3" s="33"/>
      <c r="HA3" s="33"/>
      <c r="HB3" s="33"/>
      <c r="HC3" s="33"/>
      <c r="HD3" s="27"/>
      <c r="HE3" s="32" t="str">
        <f>"S"&amp;TEXT(_xlfn.ISOWEEKNUM(HE4),"00")&amp;" - "&amp;TEXT(HE4,"jj/mm/aaaa")</f>
        <v>S31 - 31/07/2023</v>
      </c>
      <c r="HF3" s="33"/>
      <c r="HG3" s="33"/>
      <c r="HH3" s="33"/>
      <c r="HI3" s="33"/>
      <c r="HJ3" s="33"/>
      <c r="HK3" s="27"/>
      <c r="HL3" s="32" t="str">
        <f>"S"&amp;TEXT(_xlfn.ISOWEEKNUM(HL4),"00")&amp;" - "&amp;TEXT(HL4,"jj/mm/aaaa")</f>
        <v>S32 - 07/08/2023</v>
      </c>
      <c r="HM3" s="33"/>
      <c r="HN3" s="33"/>
      <c r="HO3" s="33"/>
      <c r="HP3" s="33"/>
      <c r="HQ3" s="33"/>
      <c r="HR3" s="27"/>
      <c r="HS3" s="32" t="str">
        <f>"S"&amp;TEXT(_xlfn.ISOWEEKNUM(HS4),"00")&amp;" - "&amp;TEXT(HS4,"jj/mm/aaaa")</f>
        <v>S33 - 14/08/2023</v>
      </c>
      <c r="HT3" s="33"/>
      <c r="HU3" s="33"/>
      <c r="HV3" s="33"/>
      <c r="HW3" s="33"/>
      <c r="HX3" s="33"/>
      <c r="HY3" s="27"/>
      <c r="HZ3" s="32" t="str">
        <f>"S"&amp;TEXT(_xlfn.ISOWEEKNUM(HZ4),"00")&amp;" - "&amp;TEXT(HZ4,"jj/mm/aaaa")</f>
        <v>S34 - 21/08/2023</v>
      </c>
      <c r="IA3" s="33"/>
      <c r="IB3" s="33"/>
      <c r="IC3" s="33"/>
      <c r="ID3" s="33"/>
      <c r="IE3" s="33"/>
      <c r="IF3" s="27"/>
      <c r="IG3" s="32" t="str">
        <f>"S"&amp;TEXT(_xlfn.ISOWEEKNUM(IG4),"00")&amp;" - "&amp;TEXT(IG4,"jj/mm/aaaa")</f>
        <v>S35 - 28/08/2023</v>
      </c>
      <c r="IH3" s="33"/>
      <c r="II3" s="33"/>
      <c r="IJ3" s="33"/>
      <c r="IK3" s="33"/>
      <c r="IL3" s="33"/>
      <c r="IM3" s="27"/>
      <c r="IN3" s="32" t="str">
        <f>"S"&amp;TEXT(_xlfn.ISOWEEKNUM(IN4),"00")&amp;" - "&amp;TEXT(IN4,"jj/mm/aaaa")</f>
        <v>S36 - 04/09/2023</v>
      </c>
      <c r="IO3" s="33"/>
      <c r="IP3" s="33"/>
      <c r="IQ3" s="33"/>
      <c r="IR3" s="33"/>
      <c r="IS3" s="33"/>
      <c r="IT3" s="27"/>
      <c r="IU3" s="32" t="str">
        <f>"S"&amp;TEXT(_xlfn.ISOWEEKNUM(IU4),"00")&amp;" - "&amp;TEXT(IU4,"jj/mm/aaaa")</f>
        <v>S37 - 11/09/2023</v>
      </c>
      <c r="IV3" s="33"/>
      <c r="IW3" s="33"/>
      <c r="IX3" s="33"/>
      <c r="IY3" s="33"/>
      <c r="IZ3" s="33"/>
      <c r="JA3" s="27"/>
      <c r="JB3" s="32" t="str">
        <f>"S"&amp;TEXT(_xlfn.ISOWEEKNUM(JB4),"00")&amp;" - "&amp;TEXT(JB4,"jj/mm/aaaa")</f>
        <v>S38 - 18/09/2023</v>
      </c>
      <c r="JC3" s="33"/>
      <c r="JD3" s="33"/>
      <c r="JE3" s="33"/>
      <c r="JF3" s="33"/>
      <c r="JG3" s="33"/>
      <c r="JH3" s="27"/>
      <c r="JI3" s="32" t="str">
        <f>"S"&amp;TEXT(_xlfn.ISOWEEKNUM(JI4),"00")&amp;" - "&amp;TEXT(JI4,"jj/mm/aaaa")</f>
        <v>S39 - 25/09/2023</v>
      </c>
      <c r="JJ3" s="33"/>
      <c r="JK3" s="33"/>
      <c r="JL3" s="33"/>
      <c r="JM3" s="33"/>
      <c r="JN3" s="33"/>
      <c r="JO3" s="27"/>
      <c r="JP3" s="32" t="str">
        <f>"S"&amp;TEXT(_xlfn.ISOWEEKNUM(JP4),"00")&amp;" - "&amp;TEXT(JP4,"jj/mm/aaaa")</f>
        <v>S40 - 02/10/2023</v>
      </c>
      <c r="JQ3" s="33"/>
      <c r="JR3" s="33"/>
      <c r="JS3" s="33"/>
      <c r="JT3" s="33"/>
      <c r="JU3" s="33"/>
      <c r="JV3" s="27"/>
      <c r="JW3" s="32" t="str">
        <f>"S"&amp;TEXT(_xlfn.ISOWEEKNUM(JW4),"00")&amp;" - "&amp;TEXT(JW4,"jj/mm/aaaa")</f>
        <v>S41 - 09/10/2023</v>
      </c>
      <c r="JX3" s="33"/>
      <c r="JY3" s="33"/>
      <c r="JZ3" s="33"/>
      <c r="KA3" s="33"/>
      <c r="KB3" s="33"/>
      <c r="KC3" s="27"/>
      <c r="KD3" s="32" t="str">
        <f>"S"&amp;TEXT(_xlfn.ISOWEEKNUM(KD4),"00")&amp;" - "&amp;TEXT(KD4,"jj/mm/aaaa")</f>
        <v>S42 - 16/10/2023</v>
      </c>
      <c r="KE3" s="33"/>
      <c r="KF3" s="33"/>
      <c r="KG3" s="33"/>
      <c r="KH3" s="33"/>
      <c r="KI3" s="33"/>
      <c r="KJ3" s="27"/>
      <c r="KK3" s="32" t="str">
        <f>"S"&amp;TEXT(_xlfn.ISOWEEKNUM(KK4),"00")&amp;" - "&amp;TEXT(KK4,"jj/mm/aaaa")</f>
        <v>S43 - 23/10/2023</v>
      </c>
      <c r="KL3" s="33"/>
      <c r="KM3" s="33"/>
      <c r="KN3" s="33"/>
      <c r="KO3" s="33"/>
      <c r="KP3" s="33"/>
      <c r="KQ3" s="27"/>
      <c r="KR3" s="32" t="str">
        <f>"S"&amp;TEXT(_xlfn.ISOWEEKNUM(KR4),"00")&amp;" - "&amp;TEXT(KR4,"jj/mm/aaaa")</f>
        <v>S44 - 30/10/2023</v>
      </c>
      <c r="KS3" s="33"/>
      <c r="KT3" s="33"/>
      <c r="KU3" s="33"/>
      <c r="KV3" s="33"/>
      <c r="KW3" s="33"/>
      <c r="KX3" s="27"/>
      <c r="KY3" s="32" t="str">
        <f>"S"&amp;TEXT(_xlfn.ISOWEEKNUM(KY4),"00")&amp;" - "&amp;TEXT(KY4,"jj/mm/aaaa")</f>
        <v>S45 - 06/11/2023</v>
      </c>
      <c r="KZ3" s="33"/>
      <c r="LA3" s="33"/>
      <c r="LB3" s="33"/>
      <c r="LC3" s="33"/>
      <c r="LD3" s="33"/>
      <c r="LE3" s="27"/>
      <c r="LF3" s="32" t="str">
        <f>"S"&amp;TEXT(_xlfn.ISOWEEKNUM(LF4),"00")&amp;" - "&amp;TEXT(LF4,"jj/mm/aaaa")</f>
        <v>S46 - 13/11/2023</v>
      </c>
      <c r="LG3" s="33"/>
      <c r="LH3" s="33"/>
      <c r="LI3" s="33"/>
      <c r="LJ3" s="33"/>
      <c r="LK3" s="33"/>
      <c r="LL3" s="27"/>
      <c r="LM3" s="32" t="str">
        <f>"S"&amp;TEXT(_xlfn.ISOWEEKNUM(LM4),"00")&amp;" - "&amp;TEXT(LM4,"jj/mm/aaaa")</f>
        <v>S47 - 20/11/2023</v>
      </c>
      <c r="LN3" s="33"/>
      <c r="LO3" s="33"/>
      <c r="LP3" s="33"/>
      <c r="LQ3" s="33"/>
      <c r="LR3" s="33"/>
      <c r="LS3" s="27"/>
      <c r="LT3" s="32" t="str">
        <f>"S"&amp;TEXT(_xlfn.ISOWEEKNUM(LT4),"00")&amp;" - "&amp;TEXT(LT4,"jj/mm/aaaa")</f>
        <v>S48 - 27/11/2023</v>
      </c>
      <c r="LU3" s="33"/>
      <c r="LV3" s="33"/>
      <c r="LW3" s="33"/>
      <c r="LX3" s="33"/>
      <c r="LY3" s="33"/>
      <c r="LZ3" s="27"/>
      <c r="MA3" s="32" t="str">
        <f>"S"&amp;TEXT(_xlfn.ISOWEEKNUM(MA4),"00")&amp;" - "&amp;TEXT(MA4,"jj/mm/aaaa")</f>
        <v>S49 - 04/12/2023</v>
      </c>
      <c r="MB3" s="33"/>
      <c r="MC3" s="33"/>
      <c r="MD3" s="33"/>
      <c r="ME3" s="33"/>
      <c r="MF3" s="33"/>
      <c r="MG3" s="27"/>
      <c r="MH3" s="32" t="str">
        <f>"S"&amp;TEXT(_xlfn.ISOWEEKNUM(MH4),"00")&amp;" - "&amp;TEXT(MH4,"jj/mm/aaaa")</f>
        <v>S50 - 11/12/2023</v>
      </c>
      <c r="MI3" s="33"/>
      <c r="MJ3" s="33"/>
      <c r="MK3" s="33"/>
      <c r="ML3" s="33"/>
      <c r="MM3" s="33"/>
      <c r="MN3" s="27"/>
      <c r="MO3" s="32" t="str">
        <f>"S"&amp;TEXT(_xlfn.ISOWEEKNUM(MO4),"00")&amp;" - "&amp;TEXT(MO4,"jj/mm/aaaa")</f>
        <v>S51 - 18/12/2023</v>
      </c>
      <c r="MP3" s="33"/>
      <c r="MQ3" s="33"/>
      <c r="MR3" s="33"/>
      <c r="MS3" s="33"/>
      <c r="MT3" s="33"/>
      <c r="MU3" s="27"/>
      <c r="MV3" s="32" t="str">
        <f>"S"&amp;TEXT(_xlfn.ISOWEEKNUM(MV4),"00")&amp;" - "&amp;TEXT(MV4,"jj/mm/aaaa")</f>
        <v>S52 - 25/12/2023</v>
      </c>
      <c r="MW3" s="33"/>
      <c r="MX3" s="33"/>
      <c r="MY3" s="33"/>
      <c r="MZ3" s="33"/>
      <c r="NA3" s="33"/>
      <c r="NB3" s="27"/>
      <c r="NC3" s="32" t="str">
        <f>IF(_xlfn.ISOWEEKNUM(DATE(année,12,28))=52,"","S"&amp;TEXT(_xlfn.ISOWEEKNUM(NC4),"00")&amp;" - "&amp;TEXT(NC4,"jj/mm/aaaa"))</f>
        <v/>
      </c>
      <c r="ND3" s="33"/>
      <c r="NE3" s="33"/>
      <c r="NF3" s="33"/>
      <c r="NG3" s="33"/>
      <c r="NH3" s="33"/>
      <c r="NI3" s="27"/>
    </row>
    <row r="4" spans="1:373" x14ac:dyDescent="0.25">
      <c r="C4" s="25" cm="1">
        <f t="array" ref="C4:NB4">_xlfn.SEQUENCE(,_xlfn.ISOWEEKNUM(DATE(année,12,28))*7,DATE(année,1,5)-WEEKDAY(DATE(année,1,3)))</f>
        <v>44928</v>
      </c>
      <c r="D4" s="25">
        <v>44929</v>
      </c>
      <c r="E4" s="25">
        <v>44930</v>
      </c>
      <c r="F4" s="25">
        <v>44931</v>
      </c>
      <c r="G4" s="25">
        <v>44932</v>
      </c>
      <c r="H4" s="25">
        <v>44933</v>
      </c>
      <c r="I4" s="25">
        <v>44934</v>
      </c>
      <c r="J4" s="25">
        <v>44935</v>
      </c>
      <c r="K4" s="25">
        <v>44936</v>
      </c>
      <c r="L4" s="25">
        <v>44937</v>
      </c>
      <c r="M4" s="25">
        <v>44938</v>
      </c>
      <c r="N4" s="25">
        <v>44939</v>
      </c>
      <c r="O4" s="25">
        <v>44940</v>
      </c>
      <c r="P4" s="25">
        <v>44941</v>
      </c>
      <c r="Q4" s="25">
        <v>44942</v>
      </c>
      <c r="R4" s="25">
        <v>44943</v>
      </c>
      <c r="S4" s="25">
        <v>44944</v>
      </c>
      <c r="T4" s="25">
        <v>44945</v>
      </c>
      <c r="U4" s="25">
        <v>44946</v>
      </c>
      <c r="V4" s="25">
        <v>44947</v>
      </c>
      <c r="W4" s="25">
        <v>44948</v>
      </c>
      <c r="X4" s="25">
        <v>44949</v>
      </c>
      <c r="Y4" s="25">
        <v>44950</v>
      </c>
      <c r="Z4" s="25">
        <v>44951</v>
      </c>
      <c r="AA4" s="25">
        <v>44952</v>
      </c>
      <c r="AB4" s="25">
        <v>44953</v>
      </c>
      <c r="AC4" s="25">
        <v>44954</v>
      </c>
      <c r="AD4" s="25">
        <v>44955</v>
      </c>
      <c r="AE4" s="25">
        <v>44956</v>
      </c>
      <c r="AF4" s="25">
        <v>44957</v>
      </c>
      <c r="AG4" s="25">
        <v>44958</v>
      </c>
      <c r="AH4" s="25">
        <v>44959</v>
      </c>
      <c r="AI4" s="25">
        <v>44960</v>
      </c>
      <c r="AJ4" s="25">
        <v>44961</v>
      </c>
      <c r="AK4" s="25">
        <v>44962</v>
      </c>
      <c r="AL4" s="25">
        <v>44963</v>
      </c>
      <c r="AM4" s="25">
        <v>44964</v>
      </c>
      <c r="AN4" s="25">
        <v>44965</v>
      </c>
      <c r="AO4" s="25">
        <v>44966</v>
      </c>
      <c r="AP4" s="25">
        <v>44967</v>
      </c>
      <c r="AQ4" s="25">
        <v>44968</v>
      </c>
      <c r="AR4" s="25">
        <v>44969</v>
      </c>
      <c r="AS4" s="25">
        <v>44970</v>
      </c>
      <c r="AT4" s="25">
        <v>44971</v>
      </c>
      <c r="AU4" s="25">
        <v>44972</v>
      </c>
      <c r="AV4" s="25">
        <v>44973</v>
      </c>
      <c r="AW4" s="25">
        <v>44974</v>
      </c>
      <c r="AX4" s="25">
        <v>44975</v>
      </c>
      <c r="AY4" s="25">
        <v>44976</v>
      </c>
      <c r="AZ4" s="25">
        <v>44977</v>
      </c>
      <c r="BA4" s="25">
        <v>44978</v>
      </c>
      <c r="BB4" s="25">
        <v>44979</v>
      </c>
      <c r="BC4" s="25">
        <v>44980</v>
      </c>
      <c r="BD4" s="25">
        <v>44981</v>
      </c>
      <c r="BE4" s="25">
        <v>44982</v>
      </c>
      <c r="BF4" s="25">
        <v>44983</v>
      </c>
      <c r="BG4" s="25">
        <v>44984</v>
      </c>
      <c r="BH4" s="25">
        <v>44985</v>
      </c>
      <c r="BI4" s="25">
        <v>44986</v>
      </c>
      <c r="BJ4" s="25">
        <v>44987</v>
      </c>
      <c r="BK4" s="25">
        <v>44988</v>
      </c>
      <c r="BL4" s="25">
        <v>44989</v>
      </c>
      <c r="BM4" s="25">
        <v>44990</v>
      </c>
      <c r="BN4" s="25">
        <v>44991</v>
      </c>
      <c r="BO4" s="25">
        <v>44992</v>
      </c>
      <c r="BP4" s="25">
        <v>44993</v>
      </c>
      <c r="BQ4" s="25">
        <v>44994</v>
      </c>
      <c r="BR4" s="25">
        <v>44995</v>
      </c>
      <c r="BS4" s="25">
        <v>44996</v>
      </c>
      <c r="BT4" s="25">
        <v>44997</v>
      </c>
      <c r="BU4" s="25">
        <v>44998</v>
      </c>
      <c r="BV4" s="25">
        <v>44999</v>
      </c>
      <c r="BW4" s="25">
        <v>45000</v>
      </c>
      <c r="BX4" s="25">
        <v>45001</v>
      </c>
      <c r="BY4" s="25">
        <v>45002</v>
      </c>
      <c r="BZ4" s="25">
        <v>45003</v>
      </c>
      <c r="CA4" s="25">
        <v>45004</v>
      </c>
      <c r="CB4" s="25">
        <v>45005</v>
      </c>
      <c r="CC4" s="25">
        <v>45006</v>
      </c>
      <c r="CD4" s="25">
        <v>45007</v>
      </c>
      <c r="CE4" s="25">
        <v>45008</v>
      </c>
      <c r="CF4" s="25">
        <v>45009</v>
      </c>
      <c r="CG4" s="25">
        <v>45010</v>
      </c>
      <c r="CH4" s="25">
        <v>45011</v>
      </c>
      <c r="CI4" s="25">
        <v>45012</v>
      </c>
      <c r="CJ4" s="25">
        <v>45013</v>
      </c>
      <c r="CK4" s="25">
        <v>45014</v>
      </c>
      <c r="CL4" s="25">
        <v>45015</v>
      </c>
      <c r="CM4" s="25">
        <v>45016</v>
      </c>
      <c r="CN4" s="25">
        <v>45017</v>
      </c>
      <c r="CO4" s="25">
        <v>45018</v>
      </c>
      <c r="CP4" s="25">
        <v>45019</v>
      </c>
      <c r="CQ4" s="25">
        <v>45020</v>
      </c>
      <c r="CR4" s="25">
        <v>45021</v>
      </c>
      <c r="CS4" s="25">
        <v>45022</v>
      </c>
      <c r="CT4" s="25">
        <v>45023</v>
      </c>
      <c r="CU4" s="25">
        <v>45024</v>
      </c>
      <c r="CV4" s="25">
        <v>45025</v>
      </c>
      <c r="CW4" s="25">
        <v>45026</v>
      </c>
      <c r="CX4" s="25">
        <v>45027</v>
      </c>
      <c r="CY4" s="25">
        <v>45028</v>
      </c>
      <c r="CZ4" s="25">
        <v>45029</v>
      </c>
      <c r="DA4" s="25">
        <v>45030</v>
      </c>
      <c r="DB4" s="25">
        <v>45031</v>
      </c>
      <c r="DC4" s="25">
        <v>45032</v>
      </c>
      <c r="DD4" s="25">
        <v>45033</v>
      </c>
      <c r="DE4" s="25">
        <v>45034</v>
      </c>
      <c r="DF4" s="25">
        <v>45035</v>
      </c>
      <c r="DG4" s="25">
        <v>45036</v>
      </c>
      <c r="DH4" s="25">
        <v>45037</v>
      </c>
      <c r="DI4" s="25">
        <v>45038</v>
      </c>
      <c r="DJ4" s="25">
        <v>45039</v>
      </c>
      <c r="DK4" s="25">
        <v>45040</v>
      </c>
      <c r="DL4" s="25">
        <v>45041</v>
      </c>
      <c r="DM4" s="25">
        <v>45042</v>
      </c>
      <c r="DN4" s="25">
        <v>45043</v>
      </c>
      <c r="DO4" s="25">
        <v>45044</v>
      </c>
      <c r="DP4" s="25">
        <v>45045</v>
      </c>
      <c r="DQ4" s="25">
        <v>45046</v>
      </c>
      <c r="DR4" s="25">
        <v>45047</v>
      </c>
      <c r="DS4" s="25">
        <v>45048</v>
      </c>
      <c r="DT4" s="25">
        <v>45049</v>
      </c>
      <c r="DU4" s="25">
        <v>45050</v>
      </c>
      <c r="DV4" s="25">
        <v>45051</v>
      </c>
      <c r="DW4" s="25">
        <v>45052</v>
      </c>
      <c r="DX4" s="25">
        <v>45053</v>
      </c>
      <c r="DY4" s="25">
        <v>45054</v>
      </c>
      <c r="DZ4" s="25">
        <v>45055</v>
      </c>
      <c r="EA4" s="25">
        <v>45056</v>
      </c>
      <c r="EB4" s="25">
        <v>45057</v>
      </c>
      <c r="EC4" s="25">
        <v>45058</v>
      </c>
      <c r="ED4" s="25">
        <v>45059</v>
      </c>
      <c r="EE4" s="25">
        <v>45060</v>
      </c>
      <c r="EF4" s="25">
        <v>45061</v>
      </c>
      <c r="EG4" s="25">
        <v>45062</v>
      </c>
      <c r="EH4" s="25">
        <v>45063</v>
      </c>
      <c r="EI4" s="25">
        <v>45064</v>
      </c>
      <c r="EJ4" s="25">
        <v>45065</v>
      </c>
      <c r="EK4" s="25">
        <v>45066</v>
      </c>
      <c r="EL4" s="25">
        <v>45067</v>
      </c>
      <c r="EM4" s="25">
        <v>45068</v>
      </c>
      <c r="EN4" s="25">
        <v>45069</v>
      </c>
      <c r="EO4" s="25">
        <v>45070</v>
      </c>
      <c r="EP4" s="25">
        <v>45071</v>
      </c>
      <c r="EQ4" s="25">
        <v>45072</v>
      </c>
      <c r="ER4" s="25">
        <v>45073</v>
      </c>
      <c r="ES4" s="25">
        <v>45074</v>
      </c>
      <c r="ET4" s="25">
        <v>45075</v>
      </c>
      <c r="EU4" s="25">
        <v>45076</v>
      </c>
      <c r="EV4" s="25">
        <v>45077</v>
      </c>
      <c r="EW4" s="25">
        <v>45078</v>
      </c>
      <c r="EX4" s="25">
        <v>45079</v>
      </c>
      <c r="EY4" s="25">
        <v>45080</v>
      </c>
      <c r="EZ4" s="25">
        <v>45081</v>
      </c>
      <c r="FA4" s="25">
        <v>45082</v>
      </c>
      <c r="FB4" s="25">
        <v>45083</v>
      </c>
      <c r="FC4" s="25">
        <v>45084</v>
      </c>
      <c r="FD4" s="25">
        <v>45085</v>
      </c>
      <c r="FE4" s="25">
        <v>45086</v>
      </c>
      <c r="FF4" s="25">
        <v>45087</v>
      </c>
      <c r="FG4" s="25">
        <v>45088</v>
      </c>
      <c r="FH4" s="25">
        <v>45089</v>
      </c>
      <c r="FI4" s="25">
        <v>45090</v>
      </c>
      <c r="FJ4" s="25">
        <v>45091</v>
      </c>
      <c r="FK4" s="25">
        <v>45092</v>
      </c>
      <c r="FL4" s="25">
        <v>45093</v>
      </c>
      <c r="FM4" s="25">
        <v>45094</v>
      </c>
      <c r="FN4" s="25">
        <v>45095</v>
      </c>
      <c r="FO4" s="25">
        <v>45096</v>
      </c>
      <c r="FP4" s="25">
        <v>45097</v>
      </c>
      <c r="FQ4" s="25">
        <v>45098</v>
      </c>
      <c r="FR4" s="25">
        <v>45099</v>
      </c>
      <c r="FS4" s="25">
        <v>45100</v>
      </c>
      <c r="FT4" s="25">
        <v>45101</v>
      </c>
      <c r="FU4" s="25">
        <v>45102</v>
      </c>
      <c r="FV4" s="25">
        <v>45103</v>
      </c>
      <c r="FW4" s="25">
        <v>45104</v>
      </c>
      <c r="FX4" s="25">
        <v>45105</v>
      </c>
      <c r="FY4" s="25">
        <v>45106</v>
      </c>
      <c r="FZ4" s="25">
        <v>45107</v>
      </c>
      <c r="GA4" s="25">
        <v>45108</v>
      </c>
      <c r="GB4" s="25">
        <v>45109</v>
      </c>
      <c r="GC4" s="25">
        <v>45110</v>
      </c>
      <c r="GD4" s="25">
        <v>45111</v>
      </c>
      <c r="GE4" s="25">
        <v>45112</v>
      </c>
      <c r="GF4" s="25">
        <v>45113</v>
      </c>
      <c r="GG4" s="25">
        <v>45114</v>
      </c>
      <c r="GH4" s="25">
        <v>45115</v>
      </c>
      <c r="GI4" s="25">
        <v>45116</v>
      </c>
      <c r="GJ4" s="25">
        <v>45117</v>
      </c>
      <c r="GK4" s="25">
        <v>45118</v>
      </c>
      <c r="GL4" s="25">
        <v>45119</v>
      </c>
      <c r="GM4" s="25">
        <v>45120</v>
      </c>
      <c r="GN4" s="25">
        <v>45121</v>
      </c>
      <c r="GO4" s="25">
        <v>45122</v>
      </c>
      <c r="GP4" s="25">
        <v>45123</v>
      </c>
      <c r="GQ4" s="25">
        <v>45124</v>
      </c>
      <c r="GR4" s="25">
        <v>45125</v>
      </c>
      <c r="GS4" s="25">
        <v>45126</v>
      </c>
      <c r="GT4" s="25">
        <v>45127</v>
      </c>
      <c r="GU4" s="25">
        <v>45128</v>
      </c>
      <c r="GV4" s="25">
        <v>45129</v>
      </c>
      <c r="GW4" s="25">
        <v>45130</v>
      </c>
      <c r="GX4" s="25">
        <v>45131</v>
      </c>
      <c r="GY4" s="25">
        <v>45132</v>
      </c>
      <c r="GZ4" s="25">
        <v>45133</v>
      </c>
      <c r="HA4" s="25">
        <v>45134</v>
      </c>
      <c r="HB4" s="25">
        <v>45135</v>
      </c>
      <c r="HC4" s="25">
        <v>45136</v>
      </c>
      <c r="HD4" s="25">
        <v>45137</v>
      </c>
      <c r="HE4" s="25">
        <v>45138</v>
      </c>
      <c r="HF4" s="25">
        <v>45139</v>
      </c>
      <c r="HG4" s="25">
        <v>45140</v>
      </c>
      <c r="HH4" s="25">
        <v>45141</v>
      </c>
      <c r="HI4" s="25">
        <v>45142</v>
      </c>
      <c r="HJ4" s="25">
        <v>45143</v>
      </c>
      <c r="HK4" s="25">
        <v>45144</v>
      </c>
      <c r="HL4" s="25">
        <v>45145</v>
      </c>
      <c r="HM4" s="25">
        <v>45146</v>
      </c>
      <c r="HN4" s="25">
        <v>45147</v>
      </c>
      <c r="HO4" s="25">
        <v>45148</v>
      </c>
      <c r="HP4" s="25">
        <v>45149</v>
      </c>
      <c r="HQ4" s="25">
        <v>45150</v>
      </c>
      <c r="HR4" s="25">
        <v>45151</v>
      </c>
      <c r="HS4" s="25">
        <v>45152</v>
      </c>
      <c r="HT4" s="25">
        <v>45153</v>
      </c>
      <c r="HU4" s="25">
        <v>45154</v>
      </c>
      <c r="HV4" s="25">
        <v>45155</v>
      </c>
      <c r="HW4" s="25">
        <v>45156</v>
      </c>
      <c r="HX4" s="25">
        <v>45157</v>
      </c>
      <c r="HY4" s="25">
        <v>45158</v>
      </c>
      <c r="HZ4" s="25">
        <v>45159</v>
      </c>
      <c r="IA4" s="25">
        <v>45160</v>
      </c>
      <c r="IB4" s="25">
        <v>45161</v>
      </c>
      <c r="IC4" s="25">
        <v>45162</v>
      </c>
      <c r="ID4" s="25">
        <v>45163</v>
      </c>
      <c r="IE4" s="25">
        <v>45164</v>
      </c>
      <c r="IF4" s="25">
        <v>45165</v>
      </c>
      <c r="IG4" s="25">
        <v>45166</v>
      </c>
      <c r="IH4" s="25">
        <v>45167</v>
      </c>
      <c r="II4" s="25">
        <v>45168</v>
      </c>
      <c r="IJ4" s="25">
        <v>45169</v>
      </c>
      <c r="IK4" s="25">
        <v>45170</v>
      </c>
      <c r="IL4" s="25">
        <v>45171</v>
      </c>
      <c r="IM4" s="25">
        <v>45172</v>
      </c>
      <c r="IN4" s="25">
        <v>45173</v>
      </c>
      <c r="IO4" s="25">
        <v>45174</v>
      </c>
      <c r="IP4" s="25">
        <v>45175</v>
      </c>
      <c r="IQ4" s="25">
        <v>45176</v>
      </c>
      <c r="IR4" s="25">
        <v>45177</v>
      </c>
      <c r="IS4" s="25">
        <v>45178</v>
      </c>
      <c r="IT4" s="25">
        <v>45179</v>
      </c>
      <c r="IU4" s="25">
        <v>45180</v>
      </c>
      <c r="IV4" s="25">
        <v>45181</v>
      </c>
      <c r="IW4" s="25">
        <v>45182</v>
      </c>
      <c r="IX4" s="25">
        <v>45183</v>
      </c>
      <c r="IY4" s="25">
        <v>45184</v>
      </c>
      <c r="IZ4" s="25">
        <v>45185</v>
      </c>
      <c r="JA4" s="25">
        <v>45186</v>
      </c>
      <c r="JB4" s="25">
        <v>45187</v>
      </c>
      <c r="JC4" s="25">
        <v>45188</v>
      </c>
      <c r="JD4" s="25">
        <v>45189</v>
      </c>
      <c r="JE4" s="25">
        <v>45190</v>
      </c>
      <c r="JF4" s="25">
        <v>45191</v>
      </c>
      <c r="JG4" s="25">
        <v>45192</v>
      </c>
      <c r="JH4" s="25">
        <v>45193</v>
      </c>
      <c r="JI4" s="25">
        <v>45194</v>
      </c>
      <c r="JJ4" s="25">
        <v>45195</v>
      </c>
      <c r="JK4" s="25">
        <v>45196</v>
      </c>
      <c r="JL4" s="25">
        <v>45197</v>
      </c>
      <c r="JM4" s="25">
        <v>45198</v>
      </c>
      <c r="JN4" s="25">
        <v>45199</v>
      </c>
      <c r="JO4" s="25">
        <v>45200</v>
      </c>
      <c r="JP4" s="25">
        <v>45201</v>
      </c>
      <c r="JQ4" s="25">
        <v>45202</v>
      </c>
      <c r="JR4" s="25">
        <v>45203</v>
      </c>
      <c r="JS4" s="25">
        <v>45204</v>
      </c>
      <c r="JT4" s="25">
        <v>45205</v>
      </c>
      <c r="JU4" s="25">
        <v>45206</v>
      </c>
      <c r="JV4" s="25">
        <v>45207</v>
      </c>
      <c r="JW4" s="25">
        <v>45208</v>
      </c>
      <c r="JX4" s="25">
        <v>45209</v>
      </c>
      <c r="JY4" s="25">
        <v>45210</v>
      </c>
      <c r="JZ4" s="25">
        <v>45211</v>
      </c>
      <c r="KA4" s="25">
        <v>45212</v>
      </c>
      <c r="KB4" s="25">
        <v>45213</v>
      </c>
      <c r="KC4" s="25">
        <v>45214</v>
      </c>
      <c r="KD4" s="25">
        <v>45215</v>
      </c>
      <c r="KE4" s="25">
        <v>45216</v>
      </c>
      <c r="KF4" s="25">
        <v>45217</v>
      </c>
      <c r="KG4" s="25">
        <v>45218</v>
      </c>
      <c r="KH4" s="25">
        <v>45219</v>
      </c>
      <c r="KI4" s="25">
        <v>45220</v>
      </c>
      <c r="KJ4" s="25">
        <v>45221</v>
      </c>
      <c r="KK4" s="25">
        <v>45222</v>
      </c>
      <c r="KL4" s="25">
        <v>45223</v>
      </c>
      <c r="KM4" s="25">
        <v>45224</v>
      </c>
      <c r="KN4" s="25">
        <v>45225</v>
      </c>
      <c r="KO4" s="25">
        <v>45226</v>
      </c>
      <c r="KP4" s="25">
        <v>45227</v>
      </c>
      <c r="KQ4" s="25">
        <v>45228</v>
      </c>
      <c r="KR4" s="25">
        <v>45229</v>
      </c>
      <c r="KS4" s="25">
        <v>45230</v>
      </c>
      <c r="KT4" s="25">
        <v>45231</v>
      </c>
      <c r="KU4" s="25">
        <v>45232</v>
      </c>
      <c r="KV4" s="25">
        <v>45233</v>
      </c>
      <c r="KW4" s="25">
        <v>45234</v>
      </c>
      <c r="KX4" s="25">
        <v>45235</v>
      </c>
      <c r="KY4" s="25">
        <v>45236</v>
      </c>
      <c r="KZ4" s="25">
        <v>45237</v>
      </c>
      <c r="LA4" s="25">
        <v>45238</v>
      </c>
      <c r="LB4" s="25">
        <v>45239</v>
      </c>
      <c r="LC4" s="25">
        <v>45240</v>
      </c>
      <c r="LD4" s="25">
        <v>45241</v>
      </c>
      <c r="LE4" s="25">
        <v>45242</v>
      </c>
      <c r="LF4" s="25">
        <v>45243</v>
      </c>
      <c r="LG4" s="25">
        <v>45244</v>
      </c>
      <c r="LH4" s="25">
        <v>45245</v>
      </c>
      <c r="LI4" s="25">
        <v>45246</v>
      </c>
      <c r="LJ4" s="25">
        <v>45247</v>
      </c>
      <c r="LK4" s="25">
        <v>45248</v>
      </c>
      <c r="LL4" s="25">
        <v>45249</v>
      </c>
      <c r="LM4" s="25">
        <v>45250</v>
      </c>
      <c r="LN4" s="25">
        <v>45251</v>
      </c>
      <c r="LO4" s="25">
        <v>45252</v>
      </c>
      <c r="LP4" s="25">
        <v>45253</v>
      </c>
      <c r="LQ4" s="25">
        <v>45254</v>
      </c>
      <c r="LR4" s="25">
        <v>45255</v>
      </c>
      <c r="LS4" s="25">
        <v>45256</v>
      </c>
      <c r="LT4" s="25">
        <v>45257</v>
      </c>
      <c r="LU4" s="25">
        <v>45258</v>
      </c>
      <c r="LV4" s="25">
        <v>45259</v>
      </c>
      <c r="LW4" s="25">
        <v>45260</v>
      </c>
      <c r="LX4" s="25">
        <v>45261</v>
      </c>
      <c r="LY4" s="25">
        <v>45262</v>
      </c>
      <c r="LZ4" s="25">
        <v>45263</v>
      </c>
      <c r="MA4" s="25">
        <v>45264</v>
      </c>
      <c r="MB4" s="25">
        <v>45265</v>
      </c>
      <c r="MC4" s="25">
        <v>45266</v>
      </c>
      <c r="MD4" s="25">
        <v>45267</v>
      </c>
      <c r="ME4" s="25">
        <v>45268</v>
      </c>
      <c r="MF4" s="25">
        <v>45269</v>
      </c>
      <c r="MG4" s="25">
        <v>45270</v>
      </c>
      <c r="MH4" s="25">
        <v>45271</v>
      </c>
      <c r="MI4" s="25">
        <v>45272</v>
      </c>
      <c r="MJ4" s="25">
        <v>45273</v>
      </c>
      <c r="MK4" s="25">
        <v>45274</v>
      </c>
      <c r="ML4" s="25">
        <v>45275</v>
      </c>
      <c r="MM4" s="25">
        <v>45276</v>
      </c>
      <c r="MN4" s="25">
        <v>45277</v>
      </c>
      <c r="MO4" s="25">
        <v>45278</v>
      </c>
      <c r="MP4" s="25">
        <v>45279</v>
      </c>
      <c r="MQ4" s="25">
        <v>45280</v>
      </c>
      <c r="MR4" s="25">
        <v>45281</v>
      </c>
      <c r="MS4" s="25">
        <v>45282</v>
      </c>
      <c r="MT4" s="25">
        <v>45283</v>
      </c>
      <c r="MU4" s="25">
        <v>45284</v>
      </c>
      <c r="MV4" s="25">
        <v>45285</v>
      </c>
      <c r="MW4" s="25">
        <v>45286</v>
      </c>
      <c r="MX4" s="25">
        <v>45287</v>
      </c>
      <c r="MY4" s="25">
        <v>45288</v>
      </c>
      <c r="MZ4" s="25">
        <v>45289</v>
      </c>
      <c r="NA4" s="25">
        <v>45290</v>
      </c>
      <c r="NB4" s="25">
        <v>45291</v>
      </c>
      <c r="NC4" s="25"/>
      <c r="ND4" s="25"/>
      <c r="NE4" s="25"/>
      <c r="NF4" s="25"/>
      <c r="NG4" s="25"/>
      <c r="NH4" s="25"/>
      <c r="NI4" s="25"/>
    </row>
    <row r="5" spans="1:373" x14ac:dyDescent="0.25">
      <c r="A5" s="28" t="s">
        <v>7</v>
      </c>
      <c r="B5" s="29" t="s">
        <v>14</v>
      </c>
      <c r="C5" s="26" t="str" cm="1">
        <f t="array" ref="C5:NB5">CHOOSE(WEEKDAY(_xlfn.ANCHORARRAY(C4),1),"Di","Lu","Ma","Me","Je","Ve","Sa")</f>
        <v>Lu</v>
      </c>
      <c r="D5" s="26" t="str">
        <v>Ma</v>
      </c>
      <c r="E5" s="26" t="str">
        <v>Me</v>
      </c>
      <c r="F5" s="26" t="str">
        <v>Je</v>
      </c>
      <c r="G5" s="26" t="str">
        <v>Ve</v>
      </c>
      <c r="H5" s="26" t="str">
        <v>Sa</v>
      </c>
      <c r="I5" s="26" t="str">
        <v>Di</v>
      </c>
      <c r="J5" s="26" t="str">
        <v>Lu</v>
      </c>
      <c r="K5" s="26" t="str">
        <v>Ma</v>
      </c>
      <c r="L5" s="26" t="str">
        <v>Me</v>
      </c>
      <c r="M5" s="26" t="str">
        <v>Je</v>
      </c>
      <c r="N5" s="26" t="str">
        <v>Ve</v>
      </c>
      <c r="O5" s="26" t="str">
        <v>Sa</v>
      </c>
      <c r="P5" s="26" t="str">
        <v>Di</v>
      </c>
      <c r="Q5" s="26" t="str">
        <v>Lu</v>
      </c>
      <c r="R5" s="26" t="str">
        <v>Ma</v>
      </c>
      <c r="S5" s="26" t="str">
        <v>Me</v>
      </c>
      <c r="T5" s="26" t="str">
        <v>Je</v>
      </c>
      <c r="U5" s="26" t="str">
        <v>Ve</v>
      </c>
      <c r="V5" s="26" t="str">
        <v>Sa</v>
      </c>
      <c r="W5" s="26" t="str">
        <v>Di</v>
      </c>
      <c r="X5" s="26" t="str">
        <v>Lu</v>
      </c>
      <c r="Y5" s="26" t="str">
        <v>Ma</v>
      </c>
      <c r="Z5" s="26" t="str">
        <v>Me</v>
      </c>
      <c r="AA5" s="26" t="str">
        <v>Je</v>
      </c>
      <c r="AB5" s="26" t="str">
        <v>Ve</v>
      </c>
      <c r="AC5" s="26" t="str">
        <v>Sa</v>
      </c>
      <c r="AD5" s="26" t="str">
        <v>Di</v>
      </c>
      <c r="AE5" s="26" t="str">
        <v>Lu</v>
      </c>
      <c r="AF5" s="26" t="str">
        <v>Ma</v>
      </c>
      <c r="AG5" s="26" t="str">
        <v>Me</v>
      </c>
      <c r="AH5" s="26" t="str">
        <v>Je</v>
      </c>
      <c r="AI5" s="26" t="str">
        <v>Ve</v>
      </c>
      <c r="AJ5" s="26" t="str">
        <v>Sa</v>
      </c>
      <c r="AK5" s="26" t="str">
        <v>Di</v>
      </c>
      <c r="AL5" s="26" t="str">
        <v>Lu</v>
      </c>
      <c r="AM5" s="26" t="str">
        <v>Ma</v>
      </c>
      <c r="AN5" s="26" t="str">
        <v>Me</v>
      </c>
      <c r="AO5" s="26" t="str">
        <v>Je</v>
      </c>
      <c r="AP5" s="26" t="str">
        <v>Ve</v>
      </c>
      <c r="AQ5" s="26" t="str">
        <v>Sa</v>
      </c>
      <c r="AR5" s="26" t="str">
        <v>Di</v>
      </c>
      <c r="AS5" s="26" t="str">
        <v>Lu</v>
      </c>
      <c r="AT5" s="26" t="str">
        <v>Ma</v>
      </c>
      <c r="AU5" s="26" t="str">
        <v>Me</v>
      </c>
      <c r="AV5" s="26" t="str">
        <v>Je</v>
      </c>
      <c r="AW5" s="26" t="str">
        <v>Ve</v>
      </c>
      <c r="AX5" s="26" t="str">
        <v>Sa</v>
      </c>
      <c r="AY5" s="26" t="str">
        <v>Di</v>
      </c>
      <c r="AZ5" s="26" t="str">
        <v>Lu</v>
      </c>
      <c r="BA5" s="26" t="str">
        <v>Ma</v>
      </c>
      <c r="BB5" s="26" t="str">
        <v>Me</v>
      </c>
      <c r="BC5" s="26" t="str">
        <v>Je</v>
      </c>
      <c r="BD5" s="26" t="str">
        <v>Ve</v>
      </c>
      <c r="BE5" s="26" t="str">
        <v>Sa</v>
      </c>
      <c r="BF5" s="26" t="str">
        <v>Di</v>
      </c>
      <c r="BG5" s="26" t="str">
        <v>Lu</v>
      </c>
      <c r="BH5" s="26" t="str">
        <v>Ma</v>
      </c>
      <c r="BI5" s="26" t="str">
        <v>Me</v>
      </c>
      <c r="BJ5" s="26" t="str">
        <v>Je</v>
      </c>
      <c r="BK5" s="26" t="str">
        <v>Ve</v>
      </c>
      <c r="BL5" s="26" t="str">
        <v>Sa</v>
      </c>
      <c r="BM5" s="26" t="str">
        <v>Di</v>
      </c>
      <c r="BN5" s="26" t="str">
        <v>Lu</v>
      </c>
      <c r="BO5" s="26" t="str">
        <v>Ma</v>
      </c>
      <c r="BP5" s="26" t="str">
        <v>Me</v>
      </c>
      <c r="BQ5" s="26" t="str">
        <v>Je</v>
      </c>
      <c r="BR5" s="26" t="str">
        <v>Ve</v>
      </c>
      <c r="BS5" s="26" t="str">
        <v>Sa</v>
      </c>
      <c r="BT5" s="26" t="str">
        <v>Di</v>
      </c>
      <c r="BU5" s="26" t="str">
        <v>Lu</v>
      </c>
      <c r="BV5" s="26" t="str">
        <v>Ma</v>
      </c>
      <c r="BW5" s="26" t="str">
        <v>Me</v>
      </c>
      <c r="BX5" s="26" t="str">
        <v>Je</v>
      </c>
      <c r="BY5" s="26" t="str">
        <v>Ve</v>
      </c>
      <c r="BZ5" s="26" t="str">
        <v>Sa</v>
      </c>
      <c r="CA5" s="26" t="str">
        <v>Di</v>
      </c>
      <c r="CB5" s="26" t="str">
        <v>Lu</v>
      </c>
      <c r="CC5" s="26" t="str">
        <v>Ma</v>
      </c>
      <c r="CD5" s="26" t="str">
        <v>Me</v>
      </c>
      <c r="CE5" s="26" t="str">
        <v>Je</v>
      </c>
      <c r="CF5" s="26" t="str">
        <v>Ve</v>
      </c>
      <c r="CG5" s="26" t="str">
        <v>Sa</v>
      </c>
      <c r="CH5" s="26" t="str">
        <v>Di</v>
      </c>
      <c r="CI5" s="26" t="str">
        <v>Lu</v>
      </c>
      <c r="CJ5" s="26" t="str">
        <v>Ma</v>
      </c>
      <c r="CK5" s="26" t="str">
        <v>Me</v>
      </c>
      <c r="CL5" s="26" t="str">
        <v>Je</v>
      </c>
      <c r="CM5" s="26" t="str">
        <v>Ve</v>
      </c>
      <c r="CN5" s="26" t="str">
        <v>Sa</v>
      </c>
      <c r="CO5" s="26" t="str">
        <v>Di</v>
      </c>
      <c r="CP5" s="26" t="str">
        <v>Lu</v>
      </c>
      <c r="CQ5" s="26" t="str">
        <v>Ma</v>
      </c>
      <c r="CR5" s="26" t="str">
        <v>Me</v>
      </c>
      <c r="CS5" s="26" t="str">
        <v>Je</v>
      </c>
      <c r="CT5" s="26" t="str">
        <v>Ve</v>
      </c>
      <c r="CU5" s="26" t="str">
        <v>Sa</v>
      </c>
      <c r="CV5" s="26" t="str">
        <v>Di</v>
      </c>
      <c r="CW5" s="26" t="str">
        <v>Lu</v>
      </c>
      <c r="CX5" s="26" t="str">
        <v>Ma</v>
      </c>
      <c r="CY5" s="26" t="str">
        <v>Me</v>
      </c>
      <c r="CZ5" s="26" t="str">
        <v>Je</v>
      </c>
      <c r="DA5" s="26" t="str">
        <v>Ve</v>
      </c>
      <c r="DB5" s="26" t="str">
        <v>Sa</v>
      </c>
      <c r="DC5" s="26" t="str">
        <v>Di</v>
      </c>
      <c r="DD5" s="26" t="str">
        <v>Lu</v>
      </c>
      <c r="DE5" s="26" t="str">
        <v>Ma</v>
      </c>
      <c r="DF5" s="26" t="str">
        <v>Me</v>
      </c>
      <c r="DG5" s="26" t="str">
        <v>Je</v>
      </c>
      <c r="DH5" s="26" t="str">
        <v>Ve</v>
      </c>
      <c r="DI5" s="26" t="str">
        <v>Sa</v>
      </c>
      <c r="DJ5" s="26" t="str">
        <v>Di</v>
      </c>
      <c r="DK5" s="26" t="str">
        <v>Lu</v>
      </c>
      <c r="DL5" s="26" t="str">
        <v>Ma</v>
      </c>
      <c r="DM5" s="26" t="str">
        <v>Me</v>
      </c>
      <c r="DN5" s="26" t="str">
        <v>Je</v>
      </c>
      <c r="DO5" s="26" t="str">
        <v>Ve</v>
      </c>
      <c r="DP5" s="26" t="str">
        <v>Sa</v>
      </c>
      <c r="DQ5" s="26" t="str">
        <v>Di</v>
      </c>
      <c r="DR5" s="26" t="str">
        <v>Lu</v>
      </c>
      <c r="DS5" s="26" t="str">
        <v>Ma</v>
      </c>
      <c r="DT5" s="26" t="str">
        <v>Me</v>
      </c>
      <c r="DU5" s="26" t="str">
        <v>Je</v>
      </c>
      <c r="DV5" s="26" t="str">
        <v>Ve</v>
      </c>
      <c r="DW5" s="26" t="str">
        <v>Sa</v>
      </c>
      <c r="DX5" s="26" t="str">
        <v>Di</v>
      </c>
      <c r="DY5" s="26" t="str">
        <v>Lu</v>
      </c>
      <c r="DZ5" s="26" t="str">
        <v>Ma</v>
      </c>
      <c r="EA5" s="26" t="str">
        <v>Me</v>
      </c>
      <c r="EB5" s="26" t="str">
        <v>Je</v>
      </c>
      <c r="EC5" s="26" t="str">
        <v>Ve</v>
      </c>
      <c r="ED5" s="26" t="str">
        <v>Sa</v>
      </c>
      <c r="EE5" s="26" t="str">
        <v>Di</v>
      </c>
      <c r="EF5" s="26" t="str">
        <v>Lu</v>
      </c>
      <c r="EG5" s="26" t="str">
        <v>Ma</v>
      </c>
      <c r="EH5" s="26" t="str">
        <v>Me</v>
      </c>
      <c r="EI5" s="26" t="str">
        <v>Je</v>
      </c>
      <c r="EJ5" s="26" t="str">
        <v>Ve</v>
      </c>
      <c r="EK5" s="26" t="str">
        <v>Sa</v>
      </c>
      <c r="EL5" s="26" t="str">
        <v>Di</v>
      </c>
      <c r="EM5" s="26" t="str">
        <v>Lu</v>
      </c>
      <c r="EN5" s="26" t="str">
        <v>Ma</v>
      </c>
      <c r="EO5" s="26" t="str">
        <v>Me</v>
      </c>
      <c r="EP5" s="26" t="str">
        <v>Je</v>
      </c>
      <c r="EQ5" s="26" t="str">
        <v>Ve</v>
      </c>
      <c r="ER5" s="26" t="str">
        <v>Sa</v>
      </c>
      <c r="ES5" s="26" t="str">
        <v>Di</v>
      </c>
      <c r="ET5" s="26" t="str">
        <v>Lu</v>
      </c>
      <c r="EU5" s="26" t="str">
        <v>Ma</v>
      </c>
      <c r="EV5" s="26" t="str">
        <v>Me</v>
      </c>
      <c r="EW5" s="26" t="str">
        <v>Je</v>
      </c>
      <c r="EX5" s="26" t="str">
        <v>Ve</v>
      </c>
      <c r="EY5" s="26" t="str">
        <v>Sa</v>
      </c>
      <c r="EZ5" s="26" t="str">
        <v>Di</v>
      </c>
      <c r="FA5" s="26" t="str">
        <v>Lu</v>
      </c>
      <c r="FB5" s="26" t="str">
        <v>Ma</v>
      </c>
      <c r="FC5" s="26" t="str">
        <v>Me</v>
      </c>
      <c r="FD5" s="26" t="str">
        <v>Je</v>
      </c>
      <c r="FE5" s="26" t="str">
        <v>Ve</v>
      </c>
      <c r="FF5" s="26" t="str">
        <v>Sa</v>
      </c>
      <c r="FG5" s="26" t="str">
        <v>Di</v>
      </c>
      <c r="FH5" s="26" t="str">
        <v>Lu</v>
      </c>
      <c r="FI5" s="26" t="str">
        <v>Ma</v>
      </c>
      <c r="FJ5" s="26" t="str">
        <v>Me</v>
      </c>
      <c r="FK5" s="26" t="str">
        <v>Je</v>
      </c>
      <c r="FL5" s="26" t="str">
        <v>Ve</v>
      </c>
      <c r="FM5" s="26" t="str">
        <v>Sa</v>
      </c>
      <c r="FN5" s="26" t="str">
        <v>Di</v>
      </c>
      <c r="FO5" s="26" t="str">
        <v>Lu</v>
      </c>
      <c r="FP5" s="26" t="str">
        <v>Ma</v>
      </c>
      <c r="FQ5" s="26" t="str">
        <v>Me</v>
      </c>
      <c r="FR5" s="26" t="str">
        <v>Je</v>
      </c>
      <c r="FS5" s="26" t="str">
        <v>Ve</v>
      </c>
      <c r="FT5" s="26" t="str">
        <v>Sa</v>
      </c>
      <c r="FU5" s="26" t="str">
        <v>Di</v>
      </c>
      <c r="FV5" s="26" t="str">
        <v>Lu</v>
      </c>
      <c r="FW5" s="26" t="str">
        <v>Ma</v>
      </c>
      <c r="FX5" s="26" t="str">
        <v>Me</v>
      </c>
      <c r="FY5" s="26" t="str">
        <v>Je</v>
      </c>
      <c r="FZ5" s="26" t="str">
        <v>Ve</v>
      </c>
      <c r="GA5" s="26" t="str">
        <v>Sa</v>
      </c>
      <c r="GB5" s="26" t="str">
        <v>Di</v>
      </c>
      <c r="GC5" s="26" t="str">
        <v>Lu</v>
      </c>
      <c r="GD5" s="26" t="str">
        <v>Ma</v>
      </c>
      <c r="GE5" s="26" t="str">
        <v>Me</v>
      </c>
      <c r="GF5" s="26" t="str">
        <v>Je</v>
      </c>
      <c r="GG5" s="26" t="str">
        <v>Ve</v>
      </c>
      <c r="GH5" s="26" t="str">
        <v>Sa</v>
      </c>
      <c r="GI5" s="26" t="str">
        <v>Di</v>
      </c>
      <c r="GJ5" s="26" t="str">
        <v>Lu</v>
      </c>
      <c r="GK5" s="26" t="str">
        <v>Ma</v>
      </c>
      <c r="GL5" s="26" t="str">
        <v>Me</v>
      </c>
      <c r="GM5" s="26" t="str">
        <v>Je</v>
      </c>
      <c r="GN5" s="26" t="str">
        <v>Ve</v>
      </c>
      <c r="GO5" s="26" t="str">
        <v>Sa</v>
      </c>
      <c r="GP5" s="26" t="str">
        <v>Di</v>
      </c>
      <c r="GQ5" s="26" t="str">
        <v>Lu</v>
      </c>
      <c r="GR5" s="26" t="str">
        <v>Ma</v>
      </c>
      <c r="GS5" s="26" t="str">
        <v>Me</v>
      </c>
      <c r="GT5" s="26" t="str">
        <v>Je</v>
      </c>
      <c r="GU5" s="26" t="str">
        <v>Ve</v>
      </c>
      <c r="GV5" s="26" t="str">
        <v>Sa</v>
      </c>
      <c r="GW5" s="26" t="str">
        <v>Di</v>
      </c>
      <c r="GX5" s="26" t="str">
        <v>Lu</v>
      </c>
      <c r="GY5" s="26" t="str">
        <v>Ma</v>
      </c>
      <c r="GZ5" s="26" t="str">
        <v>Me</v>
      </c>
      <c r="HA5" s="26" t="str">
        <v>Je</v>
      </c>
      <c r="HB5" s="26" t="str">
        <v>Ve</v>
      </c>
      <c r="HC5" s="26" t="str">
        <v>Sa</v>
      </c>
      <c r="HD5" s="26" t="str">
        <v>Di</v>
      </c>
      <c r="HE5" s="26" t="str">
        <v>Lu</v>
      </c>
      <c r="HF5" s="26" t="str">
        <v>Ma</v>
      </c>
      <c r="HG5" s="26" t="str">
        <v>Me</v>
      </c>
      <c r="HH5" s="26" t="str">
        <v>Je</v>
      </c>
      <c r="HI5" s="26" t="str">
        <v>Ve</v>
      </c>
      <c r="HJ5" s="26" t="str">
        <v>Sa</v>
      </c>
      <c r="HK5" s="26" t="str">
        <v>Di</v>
      </c>
      <c r="HL5" s="26" t="str">
        <v>Lu</v>
      </c>
      <c r="HM5" s="26" t="str">
        <v>Ma</v>
      </c>
      <c r="HN5" s="26" t="str">
        <v>Me</v>
      </c>
      <c r="HO5" s="26" t="str">
        <v>Je</v>
      </c>
      <c r="HP5" s="26" t="str">
        <v>Ve</v>
      </c>
      <c r="HQ5" s="26" t="str">
        <v>Sa</v>
      </c>
      <c r="HR5" s="26" t="str">
        <v>Di</v>
      </c>
      <c r="HS5" s="26" t="str">
        <v>Lu</v>
      </c>
      <c r="HT5" s="26" t="str">
        <v>Ma</v>
      </c>
      <c r="HU5" s="26" t="str">
        <v>Me</v>
      </c>
      <c r="HV5" s="26" t="str">
        <v>Je</v>
      </c>
      <c r="HW5" s="26" t="str">
        <v>Ve</v>
      </c>
      <c r="HX5" s="26" t="str">
        <v>Sa</v>
      </c>
      <c r="HY5" s="26" t="str">
        <v>Di</v>
      </c>
      <c r="HZ5" s="26" t="str">
        <v>Lu</v>
      </c>
      <c r="IA5" s="26" t="str">
        <v>Ma</v>
      </c>
      <c r="IB5" s="26" t="str">
        <v>Me</v>
      </c>
      <c r="IC5" s="26" t="str">
        <v>Je</v>
      </c>
      <c r="ID5" s="26" t="str">
        <v>Ve</v>
      </c>
      <c r="IE5" s="26" t="str">
        <v>Sa</v>
      </c>
      <c r="IF5" s="26" t="str">
        <v>Di</v>
      </c>
      <c r="IG5" s="26" t="str">
        <v>Lu</v>
      </c>
      <c r="IH5" s="26" t="str">
        <v>Ma</v>
      </c>
      <c r="II5" s="26" t="str">
        <v>Me</v>
      </c>
      <c r="IJ5" s="26" t="str">
        <v>Je</v>
      </c>
      <c r="IK5" s="26" t="str">
        <v>Ve</v>
      </c>
      <c r="IL5" s="26" t="str">
        <v>Sa</v>
      </c>
      <c r="IM5" s="26" t="str">
        <v>Di</v>
      </c>
      <c r="IN5" s="26" t="str">
        <v>Lu</v>
      </c>
      <c r="IO5" s="26" t="str">
        <v>Ma</v>
      </c>
      <c r="IP5" s="26" t="str">
        <v>Me</v>
      </c>
      <c r="IQ5" s="26" t="str">
        <v>Je</v>
      </c>
      <c r="IR5" s="26" t="str">
        <v>Ve</v>
      </c>
      <c r="IS5" s="26" t="str">
        <v>Sa</v>
      </c>
      <c r="IT5" s="26" t="str">
        <v>Di</v>
      </c>
      <c r="IU5" s="26" t="str">
        <v>Lu</v>
      </c>
      <c r="IV5" s="26" t="str">
        <v>Ma</v>
      </c>
      <c r="IW5" s="26" t="str">
        <v>Me</v>
      </c>
      <c r="IX5" s="26" t="str">
        <v>Je</v>
      </c>
      <c r="IY5" s="26" t="str">
        <v>Ve</v>
      </c>
      <c r="IZ5" s="26" t="str">
        <v>Sa</v>
      </c>
      <c r="JA5" s="26" t="str">
        <v>Di</v>
      </c>
      <c r="JB5" s="26" t="str">
        <v>Lu</v>
      </c>
      <c r="JC5" s="26" t="str">
        <v>Ma</v>
      </c>
      <c r="JD5" s="26" t="str">
        <v>Me</v>
      </c>
      <c r="JE5" s="26" t="str">
        <v>Je</v>
      </c>
      <c r="JF5" s="26" t="str">
        <v>Ve</v>
      </c>
      <c r="JG5" s="26" t="str">
        <v>Sa</v>
      </c>
      <c r="JH5" s="26" t="str">
        <v>Di</v>
      </c>
      <c r="JI5" s="26" t="str">
        <v>Lu</v>
      </c>
      <c r="JJ5" s="26" t="str">
        <v>Ma</v>
      </c>
      <c r="JK5" s="26" t="str">
        <v>Me</v>
      </c>
      <c r="JL5" s="26" t="str">
        <v>Je</v>
      </c>
      <c r="JM5" s="26" t="str">
        <v>Ve</v>
      </c>
      <c r="JN5" s="26" t="str">
        <v>Sa</v>
      </c>
      <c r="JO5" s="26" t="str">
        <v>Di</v>
      </c>
      <c r="JP5" s="26" t="str">
        <v>Lu</v>
      </c>
      <c r="JQ5" s="26" t="str">
        <v>Ma</v>
      </c>
      <c r="JR5" s="26" t="str">
        <v>Me</v>
      </c>
      <c r="JS5" s="26" t="str">
        <v>Je</v>
      </c>
      <c r="JT5" s="26" t="str">
        <v>Ve</v>
      </c>
      <c r="JU5" s="26" t="str">
        <v>Sa</v>
      </c>
      <c r="JV5" s="26" t="str">
        <v>Di</v>
      </c>
      <c r="JW5" s="26" t="str">
        <v>Lu</v>
      </c>
      <c r="JX5" s="26" t="str">
        <v>Ma</v>
      </c>
      <c r="JY5" s="26" t="str">
        <v>Me</v>
      </c>
      <c r="JZ5" s="26" t="str">
        <v>Je</v>
      </c>
      <c r="KA5" s="26" t="str">
        <v>Ve</v>
      </c>
      <c r="KB5" s="26" t="str">
        <v>Sa</v>
      </c>
      <c r="KC5" s="26" t="str">
        <v>Di</v>
      </c>
      <c r="KD5" s="26" t="str">
        <v>Lu</v>
      </c>
      <c r="KE5" s="26" t="str">
        <v>Ma</v>
      </c>
      <c r="KF5" s="26" t="str">
        <v>Me</v>
      </c>
      <c r="KG5" s="26" t="str">
        <v>Je</v>
      </c>
      <c r="KH5" s="26" t="str">
        <v>Ve</v>
      </c>
      <c r="KI5" s="26" t="str">
        <v>Sa</v>
      </c>
      <c r="KJ5" s="26" t="str">
        <v>Di</v>
      </c>
      <c r="KK5" s="26" t="str">
        <v>Lu</v>
      </c>
      <c r="KL5" s="26" t="str">
        <v>Ma</v>
      </c>
      <c r="KM5" s="26" t="str">
        <v>Me</v>
      </c>
      <c r="KN5" s="26" t="str">
        <v>Je</v>
      </c>
      <c r="KO5" s="26" t="str">
        <v>Ve</v>
      </c>
      <c r="KP5" s="26" t="str">
        <v>Sa</v>
      </c>
      <c r="KQ5" s="26" t="str">
        <v>Di</v>
      </c>
      <c r="KR5" s="26" t="str">
        <v>Lu</v>
      </c>
      <c r="KS5" s="26" t="str">
        <v>Ma</v>
      </c>
      <c r="KT5" s="26" t="str">
        <v>Me</v>
      </c>
      <c r="KU5" s="26" t="str">
        <v>Je</v>
      </c>
      <c r="KV5" s="26" t="str">
        <v>Ve</v>
      </c>
      <c r="KW5" s="26" t="str">
        <v>Sa</v>
      </c>
      <c r="KX5" s="26" t="str">
        <v>Di</v>
      </c>
      <c r="KY5" s="26" t="str">
        <v>Lu</v>
      </c>
      <c r="KZ5" s="26" t="str">
        <v>Ma</v>
      </c>
      <c r="LA5" s="26" t="str">
        <v>Me</v>
      </c>
      <c r="LB5" s="26" t="str">
        <v>Je</v>
      </c>
      <c r="LC5" s="26" t="str">
        <v>Ve</v>
      </c>
      <c r="LD5" s="26" t="str">
        <v>Sa</v>
      </c>
      <c r="LE5" s="26" t="str">
        <v>Di</v>
      </c>
      <c r="LF5" s="26" t="str">
        <v>Lu</v>
      </c>
      <c r="LG5" s="26" t="str">
        <v>Ma</v>
      </c>
      <c r="LH5" s="26" t="str">
        <v>Me</v>
      </c>
      <c r="LI5" s="26" t="str">
        <v>Je</v>
      </c>
      <c r="LJ5" s="26" t="str">
        <v>Ve</v>
      </c>
      <c r="LK5" s="26" t="str">
        <v>Sa</v>
      </c>
      <c r="LL5" s="26" t="str">
        <v>Di</v>
      </c>
      <c r="LM5" s="26" t="str">
        <v>Lu</v>
      </c>
      <c r="LN5" s="26" t="str">
        <v>Ma</v>
      </c>
      <c r="LO5" s="26" t="str">
        <v>Me</v>
      </c>
      <c r="LP5" s="26" t="str">
        <v>Je</v>
      </c>
      <c r="LQ5" s="26" t="str">
        <v>Ve</v>
      </c>
      <c r="LR5" s="26" t="str">
        <v>Sa</v>
      </c>
      <c r="LS5" s="26" t="str">
        <v>Di</v>
      </c>
      <c r="LT5" s="26" t="str">
        <v>Lu</v>
      </c>
      <c r="LU5" s="26" t="str">
        <v>Ma</v>
      </c>
      <c r="LV5" s="26" t="str">
        <v>Me</v>
      </c>
      <c r="LW5" s="26" t="str">
        <v>Je</v>
      </c>
      <c r="LX5" s="26" t="str">
        <v>Ve</v>
      </c>
      <c r="LY5" s="26" t="str">
        <v>Sa</v>
      </c>
      <c r="LZ5" s="26" t="str">
        <v>Di</v>
      </c>
      <c r="MA5" s="26" t="str">
        <v>Lu</v>
      </c>
      <c r="MB5" s="26" t="str">
        <v>Ma</v>
      </c>
      <c r="MC5" s="26" t="str">
        <v>Me</v>
      </c>
      <c r="MD5" s="26" t="str">
        <v>Je</v>
      </c>
      <c r="ME5" s="26" t="str">
        <v>Ve</v>
      </c>
      <c r="MF5" s="26" t="str">
        <v>Sa</v>
      </c>
      <c r="MG5" s="26" t="str">
        <v>Di</v>
      </c>
      <c r="MH5" s="26" t="str">
        <v>Lu</v>
      </c>
      <c r="MI5" s="26" t="str">
        <v>Ma</v>
      </c>
      <c r="MJ5" s="26" t="str">
        <v>Me</v>
      </c>
      <c r="MK5" s="26" t="str">
        <v>Je</v>
      </c>
      <c r="ML5" s="26" t="str">
        <v>Ve</v>
      </c>
      <c r="MM5" s="26" t="str">
        <v>Sa</v>
      </c>
      <c r="MN5" s="26" t="str">
        <v>Di</v>
      </c>
      <c r="MO5" s="26" t="str">
        <v>Lu</v>
      </c>
      <c r="MP5" s="26" t="str">
        <v>Ma</v>
      </c>
      <c r="MQ5" s="26" t="str">
        <v>Me</v>
      </c>
      <c r="MR5" s="26" t="str">
        <v>Je</v>
      </c>
      <c r="MS5" s="26" t="str">
        <v>Ve</v>
      </c>
      <c r="MT5" s="26" t="str">
        <v>Sa</v>
      </c>
      <c r="MU5" s="26" t="str">
        <v>Di</v>
      </c>
      <c r="MV5" s="26" t="str">
        <v>Lu</v>
      </c>
      <c r="MW5" s="26" t="str">
        <v>Ma</v>
      </c>
      <c r="MX5" s="26" t="str">
        <v>Me</v>
      </c>
      <c r="MY5" s="26" t="str">
        <v>Je</v>
      </c>
      <c r="MZ5" s="26" t="str">
        <v>Ve</v>
      </c>
      <c r="NA5" s="26" t="str">
        <v>Sa</v>
      </c>
      <c r="NB5" s="26" t="str">
        <v>Di</v>
      </c>
      <c r="NC5" s="26"/>
      <c r="ND5" s="26"/>
      <c r="NE5" s="26"/>
      <c r="NF5" s="26"/>
      <c r="NG5" s="26"/>
      <c r="NH5" s="26"/>
      <c r="NI5" s="26"/>
    </row>
    <row r="6" spans="1:373" x14ac:dyDescent="0.25">
      <c r="A6" s="30">
        <v>1</v>
      </c>
      <c r="B6" s="30" t="s">
        <v>6</v>
      </c>
      <c r="C6" s="34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</row>
    <row r="7" spans="1:373" x14ac:dyDescent="0.25">
      <c r="A7" s="31"/>
      <c r="B7" s="31"/>
      <c r="C7" s="26"/>
      <c r="D7" s="26"/>
      <c r="E7" s="26"/>
      <c r="F7" s="26"/>
      <c r="G7" s="26"/>
      <c r="H7" s="3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</row>
    <row r="8" spans="1:373" x14ac:dyDescent="0.25">
      <c r="A8" s="30">
        <v>2</v>
      </c>
      <c r="B8" s="30" t="s">
        <v>5</v>
      </c>
      <c r="C8" s="26"/>
      <c r="D8" s="26"/>
      <c r="E8" s="3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</row>
    <row r="9" spans="1:373" x14ac:dyDescent="0.25">
      <c r="A9" s="31"/>
      <c r="B9" s="31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</row>
    <row r="10" spans="1:373" x14ac:dyDescent="0.25">
      <c r="A10" s="30">
        <v>3</v>
      </c>
      <c r="B10" s="30" t="s">
        <v>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</row>
    <row r="11" spans="1:373" x14ac:dyDescent="0.25">
      <c r="A11" s="31"/>
      <c r="B11" s="3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34"/>
      <c r="NF11" s="26"/>
      <c r="NG11" s="26"/>
      <c r="NH11" s="26"/>
      <c r="NI11" s="26"/>
    </row>
    <row r="12" spans="1:373" x14ac:dyDescent="0.25">
      <c r="A12" s="30">
        <v>4</v>
      </c>
      <c r="B12" s="30" t="s">
        <v>3</v>
      </c>
      <c r="C12" s="26"/>
      <c r="D12" s="26"/>
      <c r="E12" s="26"/>
      <c r="F12" s="26"/>
      <c r="G12" s="34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</row>
    <row r="13" spans="1:373" x14ac:dyDescent="0.25">
      <c r="A13" s="31"/>
      <c r="B13" s="3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</row>
    <row r="14" spans="1:373" x14ac:dyDescent="0.25">
      <c r="A14" s="30">
        <v>5</v>
      </c>
      <c r="B14" s="30" t="s">
        <v>15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</row>
    <row r="15" spans="1:373" x14ac:dyDescent="0.25">
      <c r="A15" s="31"/>
      <c r="B15" s="3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</row>
    <row r="16" spans="1:373" x14ac:dyDescent="0.25">
      <c r="A16" s="30">
        <v>6</v>
      </c>
      <c r="B16" s="30" t="s">
        <v>16</v>
      </c>
      <c r="C16" s="26"/>
      <c r="D16" s="26"/>
      <c r="E16" s="34" t="s">
        <v>73</v>
      </c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</row>
    <row r="17" spans="1:373" x14ac:dyDescent="0.25">
      <c r="A17" s="31"/>
      <c r="B17" s="3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</row>
    <row r="18" spans="1:373" x14ac:dyDescent="0.25">
      <c r="A18" s="30">
        <v>7</v>
      </c>
      <c r="B18" s="30" t="s">
        <v>17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</row>
    <row r="19" spans="1:373" x14ac:dyDescent="0.25">
      <c r="A19" s="31"/>
      <c r="B19" s="3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</row>
    <row r="20" spans="1:373" x14ac:dyDescent="0.25">
      <c r="A20" s="30">
        <v>8</v>
      </c>
      <c r="B20" s="30" t="s">
        <v>18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</row>
    <row r="21" spans="1:373" x14ac:dyDescent="0.25">
      <c r="A21" s="31"/>
      <c r="B21" s="31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</row>
    <row r="22" spans="1:373" x14ac:dyDescent="0.25">
      <c r="A22" s="30">
        <v>9</v>
      </c>
      <c r="B22" s="30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</row>
    <row r="23" spans="1:373" x14ac:dyDescent="0.25">
      <c r="A23" s="31"/>
      <c r="B23" s="31"/>
      <c r="C23" s="26"/>
      <c r="D23" s="26"/>
      <c r="E23" s="26"/>
      <c r="F23" s="34" t="s">
        <v>2</v>
      </c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</row>
    <row r="24" spans="1:373" x14ac:dyDescent="0.25">
      <c r="A24" s="30">
        <v>10</v>
      </c>
      <c r="B24" s="30"/>
      <c r="C24" s="26"/>
      <c r="D24" s="34" t="s">
        <v>2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26"/>
      <c r="KM24" s="26"/>
      <c r="KN24" s="26"/>
      <c r="KO24" s="26"/>
      <c r="KP24" s="26"/>
      <c r="KQ24" s="26"/>
      <c r="KR24" s="26"/>
      <c r="KS24" s="26"/>
      <c r="KT24" s="26"/>
      <c r="KU24" s="26"/>
      <c r="KV24" s="26"/>
      <c r="KW24" s="26"/>
      <c r="KX24" s="26"/>
      <c r="KY24" s="26"/>
      <c r="KZ24" s="26"/>
      <c r="LA24" s="26"/>
      <c r="LB24" s="26"/>
      <c r="LC24" s="26"/>
      <c r="LD24" s="26"/>
      <c r="LE24" s="26"/>
      <c r="LF24" s="26"/>
      <c r="LG24" s="26"/>
      <c r="LH24" s="26"/>
      <c r="LI24" s="26"/>
      <c r="LJ24" s="26"/>
      <c r="LK24" s="26"/>
      <c r="LL24" s="26"/>
      <c r="LM24" s="26"/>
      <c r="LN24" s="26"/>
      <c r="LO24" s="26"/>
      <c r="LP24" s="26"/>
      <c r="LQ24" s="26"/>
      <c r="LR24" s="26"/>
      <c r="LS24" s="26"/>
      <c r="LT24" s="26"/>
      <c r="LU24" s="26"/>
      <c r="LV24" s="26"/>
      <c r="LW24" s="26"/>
      <c r="LX24" s="26"/>
      <c r="LY24" s="26"/>
      <c r="LZ24" s="26"/>
      <c r="MA24" s="26"/>
      <c r="MB24" s="26"/>
      <c r="MC24" s="26"/>
      <c r="MD24" s="26"/>
      <c r="ME24" s="26"/>
      <c r="MF24" s="26"/>
      <c r="MG24" s="26"/>
      <c r="MH24" s="26"/>
      <c r="MI24" s="26"/>
      <c r="MJ24" s="26"/>
      <c r="MK24" s="26"/>
      <c r="ML24" s="26"/>
      <c r="MM24" s="26"/>
      <c r="MN24" s="26"/>
      <c r="MO24" s="26"/>
      <c r="MP24" s="26"/>
      <c r="MQ24" s="26"/>
      <c r="MR24" s="26"/>
      <c r="MS24" s="26"/>
      <c r="MT24" s="26"/>
      <c r="MU24" s="26"/>
      <c r="MV24" s="26"/>
      <c r="MW24" s="26"/>
      <c r="MX24" s="26"/>
      <c r="MY24" s="26"/>
      <c r="MZ24" s="26"/>
      <c r="NA24" s="26"/>
      <c r="NB24" s="26"/>
      <c r="NC24" s="26"/>
      <c r="ND24" s="26"/>
      <c r="NE24" s="26"/>
      <c r="NF24" s="26"/>
      <c r="NG24" s="26"/>
      <c r="NH24" s="26"/>
      <c r="NI24" s="26"/>
    </row>
    <row r="25" spans="1:373" x14ac:dyDescent="0.25">
      <c r="A25" s="31"/>
      <c r="B25" s="3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</row>
    <row r="26" spans="1:373" x14ac:dyDescent="0.25">
      <c r="A26" s="30">
        <v>11</v>
      </c>
      <c r="B26" s="30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</row>
    <row r="27" spans="1:373" x14ac:dyDescent="0.25">
      <c r="A27" s="31"/>
      <c r="B27" s="3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26"/>
      <c r="LH27" s="26"/>
      <c r="LI27" s="26"/>
      <c r="LJ27" s="26"/>
      <c r="LK27" s="26"/>
      <c r="LL27" s="26"/>
      <c r="LM27" s="26"/>
      <c r="LN27" s="26"/>
      <c r="LO27" s="26"/>
      <c r="LP27" s="26"/>
      <c r="LQ27" s="26"/>
      <c r="LR27" s="26"/>
      <c r="LS27" s="26"/>
      <c r="LT27" s="26"/>
      <c r="LU27" s="26"/>
      <c r="LV27" s="26"/>
      <c r="LW27" s="26"/>
      <c r="LX27" s="26"/>
      <c r="LY27" s="26"/>
      <c r="LZ27" s="26"/>
      <c r="MA27" s="26"/>
      <c r="MB27" s="26"/>
      <c r="MC27" s="26"/>
      <c r="MD27" s="26"/>
      <c r="ME27" s="26"/>
      <c r="MF27" s="26"/>
      <c r="MG27" s="26"/>
      <c r="MH27" s="26"/>
      <c r="MI27" s="26"/>
      <c r="MJ27" s="26"/>
      <c r="MK27" s="26"/>
      <c r="ML27" s="26"/>
      <c r="MM27" s="26"/>
      <c r="MN27" s="26"/>
      <c r="MO27" s="26"/>
      <c r="MP27" s="26"/>
      <c r="MQ27" s="26"/>
      <c r="MR27" s="26"/>
      <c r="MS27" s="26"/>
      <c r="MT27" s="26"/>
      <c r="MU27" s="26"/>
      <c r="MV27" s="26"/>
      <c r="MW27" s="26"/>
      <c r="MX27" s="26"/>
      <c r="MY27" s="26"/>
      <c r="MZ27" s="26"/>
      <c r="NA27" s="26"/>
      <c r="NB27" s="26"/>
      <c r="NC27" s="26"/>
      <c r="ND27" s="26"/>
      <c r="NE27" s="26"/>
      <c r="NF27" s="26"/>
      <c r="NG27" s="26"/>
      <c r="NH27" s="26"/>
      <c r="NI27" s="26"/>
    </row>
    <row r="28" spans="1:373" x14ac:dyDescent="0.25">
      <c r="A28" s="30">
        <v>12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30"/>
      <c r="IU28" s="30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30"/>
      <c r="JG28" s="30"/>
      <c r="JH28" s="30"/>
      <c r="JI28" s="30"/>
      <c r="JJ28" s="30"/>
      <c r="JK28" s="30"/>
      <c r="JL28" s="30"/>
      <c r="JM28" s="30"/>
      <c r="JN28" s="30"/>
      <c r="JO28" s="30"/>
      <c r="JP28" s="30"/>
      <c r="JQ28" s="30"/>
      <c r="JR28" s="30"/>
      <c r="JS28" s="30"/>
      <c r="JT28" s="30"/>
      <c r="JU28" s="30"/>
      <c r="JV28" s="30"/>
      <c r="JW28" s="30"/>
      <c r="JX28" s="30"/>
      <c r="JY28" s="30"/>
      <c r="JZ28" s="30"/>
      <c r="KA28" s="30"/>
      <c r="KB28" s="30"/>
      <c r="KC28" s="30"/>
      <c r="KD28" s="30"/>
      <c r="KE28" s="30"/>
      <c r="KF28" s="30"/>
      <c r="KG28" s="30"/>
      <c r="KH28" s="30"/>
      <c r="KI28" s="30"/>
      <c r="KJ28" s="30"/>
      <c r="KK28" s="30"/>
      <c r="KL28" s="30"/>
      <c r="KM28" s="30"/>
      <c r="KN28" s="30"/>
      <c r="KO28" s="30"/>
      <c r="KP28" s="30"/>
      <c r="KQ28" s="30"/>
      <c r="KR28" s="30"/>
      <c r="KS28" s="30"/>
      <c r="KT28" s="30"/>
      <c r="KU28" s="30"/>
      <c r="KV28" s="30"/>
      <c r="KW28" s="30"/>
      <c r="KX28" s="30"/>
      <c r="KY28" s="30"/>
      <c r="KZ28" s="30"/>
      <c r="LA28" s="30"/>
      <c r="LB28" s="30"/>
      <c r="LC28" s="30"/>
      <c r="LD28" s="30"/>
      <c r="LE28" s="30"/>
      <c r="LF28" s="30"/>
      <c r="LG28" s="30"/>
      <c r="LH28" s="30"/>
      <c r="LI28" s="30"/>
      <c r="LJ28" s="30"/>
      <c r="LK28" s="30"/>
      <c r="LL28" s="30"/>
      <c r="LM28" s="30"/>
      <c r="LN28" s="30"/>
      <c r="LO28" s="30"/>
      <c r="LP28" s="30"/>
      <c r="LQ28" s="30"/>
      <c r="LR28" s="30"/>
      <c r="LS28" s="30"/>
      <c r="LT28" s="30"/>
      <c r="LU28" s="30"/>
      <c r="LV28" s="30"/>
      <c r="LW28" s="30"/>
      <c r="LX28" s="30"/>
      <c r="LY28" s="30"/>
      <c r="LZ28" s="30"/>
      <c r="MA28" s="30"/>
      <c r="MB28" s="30"/>
      <c r="MC28" s="30"/>
      <c r="MD28" s="30"/>
      <c r="ME28" s="30"/>
      <c r="MF28" s="30"/>
      <c r="MG28" s="30"/>
      <c r="MH28" s="30"/>
      <c r="MI28" s="30"/>
      <c r="MJ28" s="30"/>
      <c r="MK28" s="30"/>
      <c r="ML28" s="30"/>
      <c r="MM28" s="30"/>
      <c r="MN28" s="30"/>
      <c r="MO28" s="30"/>
      <c r="MP28" s="30"/>
      <c r="MQ28" s="30"/>
      <c r="MR28" s="30"/>
      <c r="MS28" s="30"/>
      <c r="MT28" s="30"/>
      <c r="MU28" s="30"/>
      <c r="MV28" s="30"/>
      <c r="MW28" s="30"/>
      <c r="MX28" s="30"/>
      <c r="MY28" s="30"/>
      <c r="MZ28" s="30"/>
      <c r="NA28" s="30"/>
      <c r="NB28" s="30"/>
      <c r="NC28" s="30"/>
      <c r="ND28" s="30"/>
      <c r="NE28" s="30"/>
      <c r="NF28" s="30"/>
      <c r="NG28" s="30"/>
      <c r="NH28" s="30"/>
      <c r="NI28" s="30"/>
    </row>
    <row r="29" spans="1:373" x14ac:dyDescent="0.25">
      <c r="A29" s="31"/>
      <c r="B29" s="31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26"/>
      <c r="LV29" s="26"/>
      <c r="LW29" s="26"/>
      <c r="LX29" s="26"/>
      <c r="LY29" s="26"/>
      <c r="LZ29" s="26"/>
      <c r="MA29" s="26"/>
      <c r="MB29" s="26"/>
      <c r="MC29" s="26"/>
      <c r="MD29" s="26"/>
      <c r="ME29" s="26"/>
      <c r="MF29" s="26"/>
      <c r="MG29" s="26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26"/>
      <c r="MX29" s="26"/>
      <c r="MY29" s="26"/>
      <c r="MZ29" s="26"/>
      <c r="NA29" s="26"/>
      <c r="NB29" s="26"/>
      <c r="NC29" s="26"/>
      <c r="ND29" s="26"/>
      <c r="NE29" s="26"/>
      <c r="NF29" s="26"/>
      <c r="NG29" s="26"/>
      <c r="NH29" s="26"/>
      <c r="NI29" s="26"/>
    </row>
    <row r="30" spans="1:373" x14ac:dyDescent="0.25">
      <c r="A30" s="46" t="s">
        <v>71</v>
      </c>
      <c r="B30" s="46" t="s">
        <v>2</v>
      </c>
      <c r="C30" s="47">
        <f>COUNTIF(C$6:I$29,$B30)/INDEX(Données!$A:$D,MATCH(Sheet1!C$2,Données!$A:$A,0),4)</f>
        <v>0.5</v>
      </c>
      <c r="D30" s="47"/>
      <c r="E30" s="47"/>
      <c r="F30" s="47"/>
      <c r="G30" s="47"/>
      <c r="H30" s="47"/>
      <c r="I30" s="47"/>
      <c r="J30" s="47">
        <f>COUNTIF(J$6:P$29,$B30)/INDEX(Données!$A:$D,MATCH(Sheet1!J$2,Données!$A:$A,0),4)</f>
        <v>0</v>
      </c>
      <c r="K30" s="47"/>
      <c r="L30" s="47"/>
      <c r="M30" s="47"/>
      <c r="N30" s="47"/>
      <c r="O30" s="47"/>
      <c r="P30" s="47"/>
      <c r="Q30" s="47">
        <f>COUNTIF(Q$6:W$29,$B30)/INDEX(Données!$A:$D,MATCH(Sheet1!Q$2,Données!$A:$A,0),4)</f>
        <v>0</v>
      </c>
      <c r="R30" s="47"/>
      <c r="S30" s="47"/>
      <c r="T30" s="47"/>
      <c r="U30" s="47"/>
      <c r="V30" s="47"/>
      <c r="W30" s="47"/>
      <c r="X30" s="47">
        <f>COUNTIF(X$6:AD$29,$B30)/INDEX(Données!$A:$D,MATCH(Sheet1!X$2,Données!$A:$A,0),4)</f>
        <v>0</v>
      </c>
      <c r="Y30" s="47"/>
      <c r="Z30" s="47"/>
      <c r="AA30" s="47"/>
      <c r="AB30" s="47"/>
      <c r="AC30" s="47"/>
      <c r="AD30" s="47"/>
      <c r="AE30" s="47">
        <f>COUNTIF(AE$6:AK$29,$B30)/INDEX(Données!$A:$D,MATCH(Sheet1!AE$2,Données!$A:$A,0),4)</f>
        <v>0</v>
      </c>
      <c r="AF30" s="47"/>
      <c r="AG30" s="47"/>
      <c r="AH30" s="47"/>
      <c r="AI30" s="47"/>
      <c r="AJ30" s="47"/>
      <c r="AK30" s="47"/>
      <c r="AL30" s="47">
        <f>COUNTIF(AL$6:AR$29,$B30)/INDEX(Données!$A:$D,MATCH(Sheet1!AL$2,Données!$A:$A,0),4)</f>
        <v>0</v>
      </c>
      <c r="AM30" s="47"/>
      <c r="AN30" s="47"/>
      <c r="AO30" s="47"/>
      <c r="AP30" s="47"/>
      <c r="AQ30" s="47"/>
      <c r="AR30" s="47"/>
      <c r="AS30" s="47">
        <f>COUNTIF(AS$6:AY$29,$B30)/INDEX(Données!$A:$D,MATCH(Sheet1!AS$2,Données!$A:$A,0),4)</f>
        <v>0</v>
      </c>
      <c r="AT30" s="47"/>
      <c r="AU30" s="47"/>
      <c r="AV30" s="47"/>
      <c r="AW30" s="47"/>
      <c r="AX30" s="47"/>
      <c r="AY30" s="47"/>
      <c r="AZ30" s="47">
        <f>COUNTIF(AZ$6:BF$29,$B30)/INDEX(Données!$A:$D,MATCH(Sheet1!AZ$2,Données!$A:$A,0),4)</f>
        <v>0</v>
      </c>
      <c r="BA30" s="47"/>
      <c r="BB30" s="47"/>
      <c r="BC30" s="47"/>
      <c r="BD30" s="47"/>
      <c r="BE30" s="47"/>
      <c r="BF30" s="47"/>
      <c r="BG30" s="47">
        <f>COUNTIF(BG$6:BM$29,$B30)/INDEX(Données!$A:$D,MATCH(Sheet1!BG$2,Données!$A:$A,0),4)</f>
        <v>0</v>
      </c>
      <c r="BH30" s="47"/>
      <c r="BI30" s="47"/>
      <c r="BJ30" s="47"/>
      <c r="BK30" s="47"/>
      <c r="BL30" s="47"/>
      <c r="BM30" s="47"/>
      <c r="BN30" s="47">
        <f>COUNTIF(BN$6:BT$29,$B30)/INDEX(Données!$A:$D,MATCH(Sheet1!BN$2,Données!$A:$A,0),4)</f>
        <v>0</v>
      </c>
      <c r="BO30" s="47"/>
      <c r="BP30" s="47"/>
      <c r="BQ30" s="47"/>
      <c r="BR30" s="47"/>
      <c r="BS30" s="47"/>
      <c r="BT30" s="47"/>
      <c r="BU30" s="47">
        <f>COUNTIF(BU$6:CA$29,$B30)/INDEX(Données!$A:$D,MATCH(Sheet1!BU$2,Données!$A:$A,0),4)</f>
        <v>0</v>
      </c>
      <c r="BV30" s="47"/>
      <c r="BW30" s="47"/>
      <c r="BX30" s="47"/>
      <c r="BY30" s="47"/>
      <c r="BZ30" s="47"/>
      <c r="CA30" s="47"/>
      <c r="CB30" s="47">
        <f>COUNTIF(CB$6:CH$29,$B30)/INDEX(Données!$A:$D,MATCH(Sheet1!CB$2,Données!$A:$A,0),4)</f>
        <v>0</v>
      </c>
      <c r="CC30" s="47"/>
      <c r="CD30" s="47"/>
      <c r="CE30" s="47"/>
      <c r="CF30" s="47"/>
      <c r="CG30" s="47"/>
      <c r="CH30" s="47"/>
      <c r="CI30" s="47">
        <f>COUNTIF(CI$6:CO$29,$B30)/INDEX(Données!$A:$D,MATCH(Sheet1!CI$2,Données!$A:$A,0),4)</f>
        <v>0</v>
      </c>
      <c r="CJ30" s="47"/>
      <c r="CK30" s="47"/>
      <c r="CL30" s="47"/>
      <c r="CM30" s="47"/>
      <c r="CN30" s="47"/>
      <c r="CO30" s="47"/>
      <c r="CP30" s="47">
        <f>COUNTIF(CP$6:CV$29,$B30)/INDEX(Données!$A:$D,MATCH(Sheet1!CP$2,Données!$A:$A,0),4)</f>
        <v>0</v>
      </c>
      <c r="CQ30" s="47"/>
      <c r="CR30" s="47"/>
      <c r="CS30" s="47"/>
      <c r="CT30" s="47"/>
      <c r="CU30" s="47"/>
      <c r="CV30" s="47"/>
      <c r="CW30" s="47">
        <f>COUNTIF(CW$6:DC$29,$B30)/INDEX(Données!$A:$D,MATCH(Sheet1!CW$2,Données!$A:$A,0),4)</f>
        <v>0</v>
      </c>
      <c r="CX30" s="47"/>
      <c r="CY30" s="47"/>
      <c r="CZ30" s="47"/>
      <c r="DA30" s="47"/>
      <c r="DB30" s="47"/>
      <c r="DC30" s="47"/>
      <c r="DD30" s="47">
        <f>COUNTIF(DD$6:DJ$29,$B30)/INDEX(Données!$A:$D,MATCH(Sheet1!DD$2,Données!$A:$A,0),4)</f>
        <v>0</v>
      </c>
      <c r="DE30" s="47"/>
      <c r="DF30" s="47"/>
      <c r="DG30" s="47"/>
      <c r="DH30" s="47"/>
      <c r="DI30" s="47"/>
      <c r="DJ30" s="47"/>
      <c r="DK30" s="47">
        <f>COUNTIF(DK$6:DQ$29,$B30)/INDEX(Données!$A:$D,MATCH(Sheet1!DK$2,Données!$A:$A,0),4)</f>
        <v>0</v>
      </c>
      <c r="DL30" s="47"/>
      <c r="DM30" s="47"/>
      <c r="DN30" s="47"/>
      <c r="DO30" s="47"/>
      <c r="DP30" s="47"/>
      <c r="DQ30" s="47"/>
      <c r="DR30" s="47">
        <f>COUNTIF(DR$6:DX$29,$B30)/INDEX(Données!$A:$D,MATCH(Sheet1!DR$2,Données!$A:$A,0),4)</f>
        <v>0</v>
      </c>
      <c r="DS30" s="47"/>
      <c r="DT30" s="47"/>
      <c r="DU30" s="47"/>
      <c r="DV30" s="47"/>
      <c r="DW30" s="47"/>
      <c r="DX30" s="47"/>
      <c r="DY30" s="47">
        <f>COUNTIF(DY$6:EE$29,$B30)/INDEX(Données!$A:$D,MATCH(Sheet1!DY$2,Données!$A:$A,0),4)</f>
        <v>0</v>
      </c>
      <c r="DZ30" s="47"/>
      <c r="EA30" s="47"/>
      <c r="EB30" s="47"/>
      <c r="EC30" s="47"/>
      <c r="ED30" s="47"/>
      <c r="EE30" s="47"/>
      <c r="EF30" s="47">
        <f>COUNTIF(EF$6:EL$29,$B30)/INDEX(Données!$A:$D,MATCH(Sheet1!EF$2,Données!$A:$A,0),4)</f>
        <v>0</v>
      </c>
      <c r="EG30" s="47"/>
      <c r="EH30" s="47"/>
      <c r="EI30" s="47"/>
      <c r="EJ30" s="47"/>
      <c r="EK30" s="47"/>
      <c r="EL30" s="47"/>
      <c r="EM30" s="47">
        <f>COUNTIF(EM$6:ES$29,$B30)/INDEX(Données!$A:$D,MATCH(Sheet1!EM$2,Données!$A:$A,0),4)</f>
        <v>0</v>
      </c>
      <c r="EN30" s="47"/>
      <c r="EO30" s="47"/>
      <c r="EP30" s="47"/>
      <c r="EQ30" s="47"/>
      <c r="ER30" s="47"/>
      <c r="ES30" s="47"/>
      <c r="ET30" s="47">
        <f>COUNTIF(ET$6:EZ$29,$B30)/INDEX(Données!$A:$D,MATCH(Sheet1!ET$2,Données!$A:$A,0),4)</f>
        <v>0</v>
      </c>
      <c r="EU30" s="47"/>
      <c r="EV30" s="47"/>
      <c r="EW30" s="47"/>
      <c r="EX30" s="47"/>
      <c r="EY30" s="47"/>
      <c r="EZ30" s="47"/>
      <c r="FA30" s="47">
        <f>COUNTIF(FA$6:FG$29,$B30)/INDEX(Données!$A:$D,MATCH(Sheet1!FA$2,Données!$A:$A,0),4)</f>
        <v>0</v>
      </c>
      <c r="FB30" s="47"/>
      <c r="FC30" s="47"/>
      <c r="FD30" s="47"/>
      <c r="FE30" s="47"/>
      <c r="FF30" s="47"/>
      <c r="FG30" s="47"/>
      <c r="FH30" s="47">
        <f>COUNTIF(FH$6:FN$29,$B30)/INDEX(Données!$A:$D,MATCH(Sheet1!FH$2,Données!$A:$A,0),4)</f>
        <v>0</v>
      </c>
      <c r="FI30" s="47"/>
      <c r="FJ30" s="47"/>
      <c r="FK30" s="47"/>
      <c r="FL30" s="47"/>
      <c r="FM30" s="47"/>
      <c r="FN30" s="47"/>
      <c r="FO30" s="47">
        <f>COUNTIF(FO$6:FU$29,$B30)/INDEX(Données!$A:$D,MATCH(Sheet1!FO$2,Données!$A:$A,0),4)</f>
        <v>0</v>
      </c>
      <c r="FP30" s="47"/>
      <c r="FQ30" s="47"/>
      <c r="FR30" s="47"/>
      <c r="FS30" s="47"/>
      <c r="FT30" s="47"/>
      <c r="FU30" s="47"/>
      <c r="FV30" s="47">
        <f>COUNTIF(FV$6:GB$29,$B30)/INDEX(Données!$A:$D,MATCH(Sheet1!FV$2,Données!$A:$A,0),4)</f>
        <v>0</v>
      </c>
      <c r="FW30" s="47"/>
      <c r="FX30" s="47"/>
      <c r="FY30" s="47"/>
      <c r="FZ30" s="47"/>
      <c r="GA30" s="47"/>
      <c r="GB30" s="47"/>
      <c r="GC30" s="47">
        <f>COUNTIF(GC$6:GI$29,$B30)/INDEX(Données!$A:$D,MATCH(Sheet1!GC$2,Données!$A:$A,0),4)</f>
        <v>0</v>
      </c>
      <c r="GD30" s="47"/>
      <c r="GE30" s="47"/>
      <c r="GF30" s="47"/>
      <c r="GG30" s="47"/>
      <c r="GH30" s="47"/>
      <c r="GI30" s="47"/>
      <c r="GJ30" s="47">
        <f>COUNTIF(GJ$6:GP$29,$B30)/INDEX(Données!$A:$D,MATCH(Sheet1!GJ$2,Données!$A:$A,0),4)</f>
        <v>0</v>
      </c>
      <c r="GK30" s="47"/>
      <c r="GL30" s="47"/>
      <c r="GM30" s="47"/>
      <c r="GN30" s="47"/>
      <c r="GO30" s="47"/>
      <c r="GP30" s="47"/>
      <c r="GQ30" s="47">
        <f>COUNTIF(GQ$6:GW$29,$B30)/INDEX(Données!$A:$D,MATCH(Sheet1!GQ$2,Données!$A:$A,0),4)</f>
        <v>0</v>
      </c>
      <c r="GR30" s="47"/>
      <c r="GS30" s="47"/>
      <c r="GT30" s="47"/>
      <c r="GU30" s="47"/>
      <c r="GV30" s="47"/>
      <c r="GW30" s="47"/>
      <c r="GX30" s="47">
        <f>COUNTIF(GX$6:HD$29,$B30)/INDEX(Données!$A:$D,MATCH(Sheet1!GX$2,Données!$A:$A,0),4)</f>
        <v>0</v>
      </c>
      <c r="GY30" s="47"/>
      <c r="GZ30" s="47"/>
      <c r="HA30" s="47"/>
      <c r="HB30" s="47"/>
      <c r="HC30" s="47"/>
      <c r="HD30" s="47"/>
      <c r="HE30" s="47">
        <f>COUNTIF(HE$6:HK$29,$B30)/INDEX(Données!$A:$D,MATCH(Sheet1!HE$2,Données!$A:$A,0),4)</f>
        <v>0</v>
      </c>
      <c r="HF30" s="47"/>
      <c r="HG30" s="47"/>
      <c r="HH30" s="47"/>
      <c r="HI30" s="47"/>
      <c r="HJ30" s="47"/>
      <c r="HK30" s="47"/>
      <c r="HL30" s="47">
        <f>COUNTIF(HL$6:HR$29,$B30)/INDEX(Données!$A:$D,MATCH(Sheet1!HL$2,Données!$A:$A,0),4)</f>
        <v>0</v>
      </c>
      <c r="HM30" s="47"/>
      <c r="HN30" s="47"/>
      <c r="HO30" s="47"/>
      <c r="HP30" s="47"/>
      <c r="HQ30" s="47"/>
      <c r="HR30" s="47"/>
      <c r="HS30" s="47">
        <f>COUNTIF(HS$6:HY$29,$B30)/INDEX(Données!$A:$D,MATCH(Sheet1!HS$2,Données!$A:$A,0),4)</f>
        <v>0</v>
      </c>
      <c r="HT30" s="47"/>
      <c r="HU30" s="47"/>
      <c r="HV30" s="47"/>
      <c r="HW30" s="47"/>
      <c r="HX30" s="47"/>
      <c r="HY30" s="47"/>
      <c r="HZ30" s="47">
        <f>COUNTIF(HZ$6:IF$29,$B30)/INDEX(Données!$A:$D,MATCH(Sheet1!HZ$2,Données!$A:$A,0),4)</f>
        <v>0</v>
      </c>
      <c r="IA30" s="47"/>
      <c r="IB30" s="47"/>
      <c r="IC30" s="47"/>
      <c r="ID30" s="47"/>
      <c r="IE30" s="47"/>
      <c r="IF30" s="47"/>
      <c r="IG30" s="47">
        <f>COUNTIF(IG$6:IM$29,$B30)/INDEX(Données!$A:$D,MATCH(Sheet1!IG$2,Données!$A:$A,0),4)</f>
        <v>0</v>
      </c>
      <c r="IH30" s="47"/>
      <c r="II30" s="47"/>
      <c r="IJ30" s="47"/>
      <c r="IK30" s="47"/>
      <c r="IL30" s="47"/>
      <c r="IM30" s="47"/>
      <c r="IN30" s="47">
        <f>COUNTIF(IN$6:IT$29,$B30)/INDEX(Données!$A:$D,MATCH(Sheet1!IN$2,Données!$A:$A,0),4)</f>
        <v>0</v>
      </c>
      <c r="IO30" s="47"/>
      <c r="IP30" s="47"/>
      <c r="IQ30" s="47"/>
      <c r="IR30" s="47"/>
      <c r="IS30" s="47"/>
      <c r="IT30" s="47"/>
      <c r="IU30" s="47">
        <f>COUNTIF(IU$6:JA$29,$B30)/INDEX(Données!$A:$D,MATCH(Sheet1!IU$2,Données!$A:$A,0),4)</f>
        <v>0</v>
      </c>
      <c r="IV30" s="47"/>
      <c r="IW30" s="47"/>
      <c r="IX30" s="47"/>
      <c r="IY30" s="47"/>
      <c r="IZ30" s="47"/>
      <c r="JA30" s="47"/>
      <c r="JB30" s="47">
        <f>COUNTIF(JB$6:JH$29,$B30)/INDEX(Données!$A:$D,MATCH(Sheet1!JB$2,Données!$A:$A,0),4)</f>
        <v>0</v>
      </c>
      <c r="JC30" s="47"/>
      <c r="JD30" s="47"/>
      <c r="JE30" s="47"/>
      <c r="JF30" s="47"/>
      <c r="JG30" s="47"/>
      <c r="JH30" s="47"/>
      <c r="JI30" s="47">
        <f>COUNTIF(JI$6:JO$29,$B30)/INDEX(Données!$A:$D,MATCH(Sheet1!JI$2,Données!$A:$A,0),4)</f>
        <v>0</v>
      </c>
      <c r="JJ30" s="47"/>
      <c r="JK30" s="47"/>
      <c r="JL30" s="47"/>
      <c r="JM30" s="47"/>
      <c r="JN30" s="47"/>
      <c r="JO30" s="47"/>
      <c r="JP30" s="47">
        <f>COUNTIF(JP$6:JV$29,$B30)/INDEX(Données!$A:$D,MATCH(Sheet1!JP$2,Données!$A:$A,0),4)</f>
        <v>0</v>
      </c>
      <c r="JQ30" s="47"/>
      <c r="JR30" s="47"/>
      <c r="JS30" s="47"/>
      <c r="JT30" s="47"/>
      <c r="JU30" s="47"/>
      <c r="JV30" s="47"/>
      <c r="JW30" s="47">
        <f>COUNTIF(JW$6:KC$29,$B30)/INDEX(Données!$A:$D,MATCH(Sheet1!JW$2,Données!$A:$A,0),4)</f>
        <v>0</v>
      </c>
      <c r="JX30" s="47"/>
      <c r="JY30" s="47"/>
      <c r="JZ30" s="47"/>
      <c r="KA30" s="47"/>
      <c r="KB30" s="47"/>
      <c r="KC30" s="47"/>
      <c r="KD30" s="47">
        <f>COUNTIF(KD$6:KJ$29,$B30)/INDEX(Données!$A:$D,MATCH(Sheet1!KD$2,Données!$A:$A,0),4)</f>
        <v>0</v>
      </c>
      <c r="KE30" s="47"/>
      <c r="KF30" s="47"/>
      <c r="KG30" s="47"/>
      <c r="KH30" s="47"/>
      <c r="KI30" s="47"/>
      <c r="KJ30" s="47"/>
      <c r="KK30" s="47">
        <f>COUNTIF(KK$6:KQ$29,$B30)/INDEX(Données!$A:$D,MATCH(Sheet1!KK$2,Données!$A:$A,0),4)</f>
        <v>0</v>
      </c>
      <c r="KL30" s="47"/>
      <c r="KM30" s="47"/>
      <c r="KN30" s="47"/>
      <c r="KO30" s="47"/>
      <c r="KP30" s="47"/>
      <c r="KQ30" s="47"/>
      <c r="KR30" s="47">
        <f>COUNTIF(KR$6:KX$29,$B30)/INDEX(Données!$A:$D,MATCH(Sheet1!KR$2,Données!$A:$A,0),4)</f>
        <v>0</v>
      </c>
      <c r="KS30" s="47"/>
      <c r="KT30" s="47"/>
      <c r="KU30" s="47"/>
      <c r="KV30" s="47"/>
      <c r="KW30" s="47"/>
      <c r="KX30" s="47"/>
      <c r="KY30" s="47">
        <f>COUNTIF(KY$6:LE$29,$B30)/INDEX(Données!$A:$D,MATCH(Sheet1!KY$2,Données!$A:$A,0),4)</f>
        <v>0</v>
      </c>
      <c r="KZ30" s="47"/>
      <c r="LA30" s="47"/>
      <c r="LB30" s="47"/>
      <c r="LC30" s="47"/>
      <c r="LD30" s="47"/>
      <c r="LE30" s="47"/>
      <c r="LF30" s="47">
        <f>COUNTIF(LF$6:LL$29,$B30)/INDEX(Données!$A:$D,MATCH(Sheet1!LF$2,Données!$A:$A,0),4)</f>
        <v>0</v>
      </c>
      <c r="LG30" s="47"/>
      <c r="LH30" s="47"/>
      <c r="LI30" s="47"/>
      <c r="LJ30" s="47"/>
      <c r="LK30" s="47"/>
      <c r="LL30" s="47"/>
      <c r="LM30" s="47">
        <f>COUNTIF(LM$6:LS$29,$B30)/INDEX(Données!$A:$D,MATCH(Sheet1!LM$2,Données!$A:$A,0),4)</f>
        <v>0</v>
      </c>
      <c r="LN30" s="47"/>
      <c r="LO30" s="47"/>
      <c r="LP30" s="47"/>
      <c r="LQ30" s="47"/>
      <c r="LR30" s="47"/>
      <c r="LS30" s="47"/>
      <c r="LT30" s="47">
        <f>COUNTIF(LT$6:LZ$29,$B30)/INDEX(Données!$A:$D,MATCH(Sheet1!LT$2,Données!$A:$A,0),4)</f>
        <v>0</v>
      </c>
      <c r="LU30" s="47"/>
      <c r="LV30" s="47"/>
      <c r="LW30" s="47"/>
      <c r="LX30" s="47"/>
      <c r="LY30" s="47"/>
      <c r="LZ30" s="47"/>
      <c r="MA30" s="47">
        <f>COUNTIF(MA$6:MG$29,$B30)/INDEX(Données!$A:$D,MATCH(Sheet1!MA$2,Données!$A:$A,0),4)</f>
        <v>0</v>
      </c>
      <c r="MB30" s="47"/>
      <c r="MC30" s="47"/>
      <c r="MD30" s="47"/>
      <c r="ME30" s="47"/>
      <c r="MF30" s="47"/>
      <c r="MG30" s="47"/>
      <c r="MH30" s="47">
        <f>COUNTIF(MH$6:MN$29,$B30)/INDEX(Données!$A:$D,MATCH(Sheet1!MH$2,Données!$A:$A,0),4)</f>
        <v>0</v>
      </c>
      <c r="MI30" s="47"/>
      <c r="MJ30" s="47"/>
      <c r="MK30" s="47"/>
      <c r="ML30" s="47"/>
      <c r="MM30" s="47"/>
      <c r="MN30" s="47"/>
      <c r="MO30" s="47">
        <f>COUNTIF(MO$6:MU$29,$B30)/INDEX(Données!$A:$D,MATCH(Sheet1!MO$2,Données!$A:$A,0),4)</f>
        <v>0</v>
      </c>
      <c r="MP30" s="47"/>
      <c r="MQ30" s="47"/>
      <c r="MR30" s="47"/>
      <c r="MS30" s="47"/>
      <c r="MT30" s="47"/>
      <c r="MU30" s="47"/>
      <c r="MV30" s="47">
        <f>COUNTIF(MV$6:NB$29,$B30)/INDEX(Données!$A:$D,MATCH(Sheet1!MV$2,Données!$A:$A,0),4)</f>
        <v>0</v>
      </c>
      <c r="MW30" s="47"/>
      <c r="MX30" s="47"/>
      <c r="MY30" s="47"/>
      <c r="MZ30" s="47"/>
      <c r="NA30" s="47"/>
      <c r="NB30" s="47"/>
    </row>
    <row r="31" spans="1:373" x14ac:dyDescent="0.25">
      <c r="A31" s="46" t="s">
        <v>72</v>
      </c>
      <c r="B31" s="46" t="s">
        <v>73</v>
      </c>
      <c r="C31" s="47">
        <f>COUNTIF(C$6:I$29,$B31)/INDEX(Données!$A:$D,MATCH(Sheet1!C$2,Données!$A:$A,0),4)</f>
        <v>0.25</v>
      </c>
      <c r="D31" s="47"/>
      <c r="E31" s="47"/>
      <c r="F31" s="47"/>
      <c r="G31" s="47"/>
      <c r="H31" s="47"/>
      <c r="I31" s="47"/>
      <c r="J31" s="47">
        <f>COUNTIF(J$6:P$29,$B31)/INDEX(Données!$A:$D,MATCH(Sheet1!J$2,Données!$A:$A,0),4)</f>
        <v>0</v>
      </c>
      <c r="K31" s="47"/>
      <c r="L31" s="47"/>
      <c r="M31" s="47"/>
      <c r="N31" s="47"/>
      <c r="O31" s="47"/>
      <c r="P31" s="47"/>
      <c r="Q31" s="47">
        <f>COUNTIF(Q$6:W$29,$B31)/INDEX(Données!$A:$D,MATCH(Sheet1!Q$2,Données!$A:$A,0),4)</f>
        <v>0</v>
      </c>
      <c r="R31" s="47"/>
      <c r="S31" s="47"/>
      <c r="T31" s="47"/>
      <c r="U31" s="47"/>
      <c r="V31" s="47"/>
      <c r="W31" s="47"/>
      <c r="X31" s="47">
        <f>COUNTIF(X$6:AD$29,$B31)/INDEX(Données!$A:$D,MATCH(Sheet1!X$2,Données!$A:$A,0),4)</f>
        <v>0</v>
      </c>
      <c r="Y31" s="47"/>
      <c r="Z31" s="47"/>
      <c r="AA31" s="47"/>
      <c r="AB31" s="47"/>
      <c r="AC31" s="47"/>
      <c r="AD31" s="47"/>
      <c r="AE31" s="47">
        <f>COUNTIF(AE$6:AK$29,$B31)/INDEX(Données!$A:$D,MATCH(Sheet1!AE$2,Données!$A:$A,0),4)</f>
        <v>0</v>
      </c>
      <c r="AF31" s="47"/>
      <c r="AG31" s="47"/>
      <c r="AH31" s="47"/>
      <c r="AI31" s="47"/>
      <c r="AJ31" s="47"/>
      <c r="AK31" s="47"/>
      <c r="AL31" s="47">
        <f>COUNTIF(AL$6:AR$29,$B31)/INDEX(Données!$A:$D,MATCH(Sheet1!AL$2,Données!$A:$A,0),4)</f>
        <v>0</v>
      </c>
      <c r="AM31" s="47"/>
      <c r="AN31" s="47"/>
      <c r="AO31" s="47"/>
      <c r="AP31" s="47"/>
      <c r="AQ31" s="47"/>
      <c r="AR31" s="47"/>
      <c r="AS31" s="47">
        <f>COUNTIF(AS$6:AY$29,$B31)/INDEX(Données!$A:$D,MATCH(Sheet1!AS$2,Données!$A:$A,0),4)</f>
        <v>0</v>
      </c>
      <c r="AT31" s="47"/>
      <c r="AU31" s="47"/>
      <c r="AV31" s="47"/>
      <c r="AW31" s="47"/>
      <c r="AX31" s="47"/>
      <c r="AY31" s="47"/>
      <c r="AZ31" s="47">
        <f>COUNTIF(AZ$6:BF$29,$B31)/INDEX(Données!$A:$D,MATCH(Sheet1!AZ$2,Données!$A:$A,0),4)</f>
        <v>0</v>
      </c>
      <c r="BA31" s="47"/>
      <c r="BB31" s="47"/>
      <c r="BC31" s="47"/>
      <c r="BD31" s="47"/>
      <c r="BE31" s="47"/>
      <c r="BF31" s="47"/>
      <c r="BG31" s="47">
        <f>COUNTIF(BG$6:BM$29,$B31)/INDEX(Données!$A:$D,MATCH(Sheet1!BG$2,Données!$A:$A,0),4)</f>
        <v>0</v>
      </c>
      <c r="BH31" s="47"/>
      <c r="BI31" s="47"/>
      <c r="BJ31" s="47"/>
      <c r="BK31" s="47"/>
      <c r="BL31" s="47"/>
      <c r="BM31" s="47"/>
      <c r="BN31" s="47">
        <f>COUNTIF(BN$6:BT$29,$B31)/INDEX(Données!$A:$D,MATCH(Sheet1!BN$2,Données!$A:$A,0),4)</f>
        <v>0</v>
      </c>
      <c r="BO31" s="47"/>
      <c r="BP31" s="47"/>
      <c r="BQ31" s="47"/>
      <c r="BR31" s="47"/>
      <c r="BS31" s="47"/>
      <c r="BT31" s="47"/>
      <c r="BU31" s="47">
        <f>COUNTIF(BU$6:CA$29,$B31)/INDEX(Données!$A:$D,MATCH(Sheet1!BU$2,Données!$A:$A,0),4)</f>
        <v>0</v>
      </c>
      <c r="BV31" s="47"/>
      <c r="BW31" s="47"/>
      <c r="BX31" s="47"/>
      <c r="BY31" s="47"/>
      <c r="BZ31" s="47"/>
      <c r="CA31" s="47"/>
      <c r="CB31" s="47">
        <f>COUNTIF(CB$6:CH$29,$B31)/INDEX(Données!$A:$D,MATCH(Sheet1!CB$2,Données!$A:$A,0),4)</f>
        <v>0</v>
      </c>
      <c r="CC31" s="47"/>
      <c r="CD31" s="47"/>
      <c r="CE31" s="47"/>
      <c r="CF31" s="47"/>
      <c r="CG31" s="47"/>
      <c r="CH31" s="47"/>
      <c r="CI31" s="47">
        <f>COUNTIF(CI$6:CO$29,$B31)/INDEX(Données!$A:$D,MATCH(Sheet1!CI$2,Données!$A:$A,0),4)</f>
        <v>0</v>
      </c>
      <c r="CJ31" s="47"/>
      <c r="CK31" s="47"/>
      <c r="CL31" s="47"/>
      <c r="CM31" s="47"/>
      <c r="CN31" s="47"/>
      <c r="CO31" s="47"/>
      <c r="CP31" s="47">
        <f>COUNTIF(CP$6:CV$29,$B31)/INDEX(Données!$A:$D,MATCH(Sheet1!CP$2,Données!$A:$A,0),4)</f>
        <v>0</v>
      </c>
      <c r="CQ31" s="47"/>
      <c r="CR31" s="47"/>
      <c r="CS31" s="47"/>
      <c r="CT31" s="47"/>
      <c r="CU31" s="47"/>
      <c r="CV31" s="47"/>
      <c r="CW31" s="47">
        <f>COUNTIF(CW$6:DC$29,$B31)/INDEX(Données!$A:$D,MATCH(Sheet1!CW$2,Données!$A:$A,0),4)</f>
        <v>0</v>
      </c>
      <c r="CX31" s="47"/>
      <c r="CY31" s="47"/>
      <c r="CZ31" s="47"/>
      <c r="DA31" s="47"/>
      <c r="DB31" s="47"/>
      <c r="DC31" s="47"/>
      <c r="DD31" s="47">
        <f>COUNTIF(DD$6:DJ$29,$B31)/INDEX(Données!$A:$D,MATCH(Sheet1!DD$2,Données!$A:$A,0),4)</f>
        <v>0</v>
      </c>
      <c r="DE31" s="47"/>
      <c r="DF31" s="47"/>
      <c r="DG31" s="47"/>
      <c r="DH31" s="47"/>
      <c r="DI31" s="47"/>
      <c r="DJ31" s="47"/>
      <c r="DK31" s="47">
        <f>COUNTIF(DK$6:DQ$29,$B31)/INDEX(Données!$A:$D,MATCH(Sheet1!DK$2,Données!$A:$A,0),4)</f>
        <v>0</v>
      </c>
      <c r="DL31" s="47"/>
      <c r="DM31" s="47"/>
      <c r="DN31" s="47"/>
      <c r="DO31" s="47"/>
      <c r="DP31" s="47"/>
      <c r="DQ31" s="47"/>
      <c r="DR31" s="47">
        <f>COUNTIF(DR$6:DX$29,$B31)/INDEX(Données!$A:$D,MATCH(Sheet1!DR$2,Données!$A:$A,0),4)</f>
        <v>0</v>
      </c>
      <c r="DS31" s="47"/>
      <c r="DT31" s="47"/>
      <c r="DU31" s="47"/>
      <c r="DV31" s="47"/>
      <c r="DW31" s="47"/>
      <c r="DX31" s="47"/>
      <c r="DY31" s="47">
        <f>COUNTIF(DY$6:EE$29,$B31)/INDEX(Données!$A:$D,MATCH(Sheet1!DY$2,Données!$A:$A,0),4)</f>
        <v>0</v>
      </c>
      <c r="DZ31" s="47"/>
      <c r="EA31" s="47"/>
      <c r="EB31" s="47"/>
      <c r="EC31" s="47"/>
      <c r="ED31" s="47"/>
      <c r="EE31" s="47"/>
      <c r="EF31" s="47">
        <f>COUNTIF(EF$6:EL$29,$B31)/INDEX(Données!$A:$D,MATCH(Sheet1!EF$2,Données!$A:$A,0),4)</f>
        <v>0</v>
      </c>
      <c r="EG31" s="47"/>
      <c r="EH31" s="47"/>
      <c r="EI31" s="47"/>
      <c r="EJ31" s="47"/>
      <c r="EK31" s="47"/>
      <c r="EL31" s="47"/>
      <c r="EM31" s="47">
        <f>COUNTIF(EM$6:ES$29,$B31)/INDEX(Données!$A:$D,MATCH(Sheet1!EM$2,Données!$A:$A,0),4)</f>
        <v>0</v>
      </c>
      <c r="EN31" s="47"/>
      <c r="EO31" s="47"/>
      <c r="EP31" s="47"/>
      <c r="EQ31" s="47"/>
      <c r="ER31" s="47"/>
      <c r="ES31" s="47"/>
      <c r="ET31" s="47">
        <f>COUNTIF(ET$6:EZ$29,$B31)/INDEX(Données!$A:$D,MATCH(Sheet1!ET$2,Données!$A:$A,0),4)</f>
        <v>0</v>
      </c>
      <c r="EU31" s="47"/>
      <c r="EV31" s="47"/>
      <c r="EW31" s="47"/>
      <c r="EX31" s="47"/>
      <c r="EY31" s="47"/>
      <c r="EZ31" s="47"/>
      <c r="FA31" s="47">
        <f>COUNTIF(FA$6:FG$29,$B31)/INDEX(Données!$A:$D,MATCH(Sheet1!FA$2,Données!$A:$A,0),4)</f>
        <v>0</v>
      </c>
      <c r="FB31" s="47"/>
      <c r="FC31" s="47"/>
      <c r="FD31" s="47"/>
      <c r="FE31" s="47"/>
      <c r="FF31" s="47"/>
      <c r="FG31" s="47"/>
      <c r="FH31" s="47">
        <f>COUNTIF(FH$6:FN$29,$B31)/INDEX(Données!$A:$D,MATCH(Sheet1!FH$2,Données!$A:$A,0),4)</f>
        <v>0</v>
      </c>
      <c r="FI31" s="47"/>
      <c r="FJ31" s="47"/>
      <c r="FK31" s="47"/>
      <c r="FL31" s="47"/>
      <c r="FM31" s="47"/>
      <c r="FN31" s="47"/>
      <c r="FO31" s="47">
        <f>COUNTIF(FO$6:FU$29,$B31)/INDEX(Données!$A:$D,MATCH(Sheet1!FO$2,Données!$A:$A,0),4)</f>
        <v>0</v>
      </c>
      <c r="FP31" s="47"/>
      <c r="FQ31" s="47"/>
      <c r="FR31" s="47"/>
      <c r="FS31" s="47"/>
      <c r="FT31" s="47"/>
      <c r="FU31" s="47"/>
      <c r="FV31" s="47">
        <f>COUNTIF(FV$6:GB$29,$B31)/INDEX(Données!$A:$D,MATCH(Sheet1!FV$2,Données!$A:$A,0),4)</f>
        <v>0</v>
      </c>
      <c r="FW31" s="47"/>
      <c r="FX31" s="47"/>
      <c r="FY31" s="47"/>
      <c r="FZ31" s="47"/>
      <c r="GA31" s="47"/>
      <c r="GB31" s="47"/>
      <c r="GC31" s="47">
        <f>COUNTIF(GC$6:GI$29,$B31)/INDEX(Données!$A:$D,MATCH(Sheet1!GC$2,Données!$A:$A,0),4)</f>
        <v>0</v>
      </c>
      <c r="GD31" s="47"/>
      <c r="GE31" s="47"/>
      <c r="GF31" s="47"/>
      <c r="GG31" s="47"/>
      <c r="GH31" s="47"/>
      <c r="GI31" s="47"/>
      <c r="GJ31" s="47">
        <f>COUNTIF(GJ$6:GP$29,$B31)/INDEX(Données!$A:$D,MATCH(Sheet1!GJ$2,Données!$A:$A,0),4)</f>
        <v>0</v>
      </c>
      <c r="GK31" s="47"/>
      <c r="GL31" s="47"/>
      <c r="GM31" s="47"/>
      <c r="GN31" s="47"/>
      <c r="GO31" s="47"/>
      <c r="GP31" s="47"/>
      <c r="GQ31" s="47">
        <f>COUNTIF(GQ$6:GW$29,$B31)/INDEX(Données!$A:$D,MATCH(Sheet1!GQ$2,Données!$A:$A,0),4)</f>
        <v>0</v>
      </c>
      <c r="GR31" s="47"/>
      <c r="GS31" s="47"/>
      <c r="GT31" s="47"/>
      <c r="GU31" s="47"/>
      <c r="GV31" s="47"/>
      <c r="GW31" s="47"/>
      <c r="GX31" s="47">
        <f>COUNTIF(GX$6:HD$29,$B31)/INDEX(Données!$A:$D,MATCH(Sheet1!GX$2,Données!$A:$A,0),4)</f>
        <v>0</v>
      </c>
      <c r="GY31" s="47"/>
      <c r="GZ31" s="47"/>
      <c r="HA31" s="47"/>
      <c r="HB31" s="47"/>
      <c r="HC31" s="47"/>
      <c r="HD31" s="47"/>
      <c r="HE31" s="47">
        <f>COUNTIF(HE$6:HK$29,$B31)/INDEX(Données!$A:$D,MATCH(Sheet1!HE$2,Données!$A:$A,0),4)</f>
        <v>0</v>
      </c>
      <c r="HF31" s="47"/>
      <c r="HG31" s="47"/>
      <c r="HH31" s="47"/>
      <c r="HI31" s="47"/>
      <c r="HJ31" s="47"/>
      <c r="HK31" s="47"/>
      <c r="HL31" s="47">
        <f>COUNTIF(HL$6:HR$29,$B31)/INDEX(Données!$A:$D,MATCH(Sheet1!HL$2,Données!$A:$A,0),4)</f>
        <v>0</v>
      </c>
      <c r="HM31" s="47"/>
      <c r="HN31" s="47"/>
      <c r="HO31" s="47"/>
      <c r="HP31" s="47"/>
      <c r="HQ31" s="47"/>
      <c r="HR31" s="47"/>
      <c r="HS31" s="47">
        <f>COUNTIF(HS$6:HY$29,$B31)/INDEX(Données!$A:$D,MATCH(Sheet1!HS$2,Données!$A:$A,0),4)</f>
        <v>0</v>
      </c>
      <c r="HT31" s="47"/>
      <c r="HU31" s="47"/>
      <c r="HV31" s="47"/>
      <c r="HW31" s="47"/>
      <c r="HX31" s="47"/>
      <c r="HY31" s="47"/>
      <c r="HZ31" s="47">
        <f>COUNTIF(HZ$6:IF$29,$B31)/INDEX(Données!$A:$D,MATCH(Sheet1!HZ$2,Données!$A:$A,0),4)</f>
        <v>0</v>
      </c>
      <c r="IA31" s="47"/>
      <c r="IB31" s="47"/>
      <c r="IC31" s="47"/>
      <c r="ID31" s="47"/>
      <c r="IE31" s="47"/>
      <c r="IF31" s="47"/>
      <c r="IG31" s="47">
        <f>COUNTIF(IG$6:IM$29,$B31)/INDEX(Données!$A:$D,MATCH(Sheet1!IG$2,Données!$A:$A,0),4)</f>
        <v>0</v>
      </c>
      <c r="IH31" s="47"/>
      <c r="II31" s="47"/>
      <c r="IJ31" s="47"/>
      <c r="IK31" s="47"/>
      <c r="IL31" s="47"/>
      <c r="IM31" s="47"/>
      <c r="IN31" s="47">
        <f>COUNTIF(IN$6:IT$29,$B31)/INDEX(Données!$A:$D,MATCH(Sheet1!IN$2,Données!$A:$A,0),4)</f>
        <v>0</v>
      </c>
      <c r="IO31" s="47"/>
      <c r="IP31" s="47"/>
      <c r="IQ31" s="47"/>
      <c r="IR31" s="47"/>
      <c r="IS31" s="47"/>
      <c r="IT31" s="47"/>
      <c r="IU31" s="47">
        <f>COUNTIF(IU$6:JA$29,$B31)/INDEX(Données!$A:$D,MATCH(Sheet1!IU$2,Données!$A:$A,0),4)</f>
        <v>0</v>
      </c>
      <c r="IV31" s="47"/>
      <c r="IW31" s="47"/>
      <c r="IX31" s="47"/>
      <c r="IY31" s="47"/>
      <c r="IZ31" s="47"/>
      <c r="JA31" s="47"/>
      <c r="JB31" s="47">
        <f>COUNTIF(JB$6:JH$29,$B31)/INDEX(Données!$A:$D,MATCH(Sheet1!JB$2,Données!$A:$A,0),4)</f>
        <v>0</v>
      </c>
      <c r="JC31" s="47"/>
      <c r="JD31" s="47"/>
      <c r="JE31" s="47"/>
      <c r="JF31" s="47"/>
      <c r="JG31" s="47"/>
      <c r="JH31" s="47"/>
      <c r="JI31" s="47">
        <f>COUNTIF(JI$6:JO$29,$B31)/INDEX(Données!$A:$D,MATCH(Sheet1!JI$2,Données!$A:$A,0),4)</f>
        <v>0</v>
      </c>
      <c r="JJ31" s="47"/>
      <c r="JK31" s="47"/>
      <c r="JL31" s="47"/>
      <c r="JM31" s="47"/>
      <c r="JN31" s="47"/>
      <c r="JO31" s="47"/>
      <c r="JP31" s="47">
        <f>COUNTIF(JP$6:JV$29,$B31)/INDEX(Données!$A:$D,MATCH(Sheet1!JP$2,Données!$A:$A,0),4)</f>
        <v>0</v>
      </c>
      <c r="JQ31" s="47"/>
      <c r="JR31" s="47"/>
      <c r="JS31" s="47"/>
      <c r="JT31" s="47"/>
      <c r="JU31" s="47"/>
      <c r="JV31" s="47"/>
      <c r="JW31" s="47">
        <f>COUNTIF(JW$6:KC$29,$B31)/INDEX(Données!$A:$D,MATCH(Sheet1!JW$2,Données!$A:$A,0),4)</f>
        <v>0</v>
      </c>
      <c r="JX31" s="47"/>
      <c r="JY31" s="47"/>
      <c r="JZ31" s="47"/>
      <c r="KA31" s="47"/>
      <c r="KB31" s="47"/>
      <c r="KC31" s="47"/>
      <c r="KD31" s="47">
        <f>COUNTIF(KD$6:KJ$29,$B31)/INDEX(Données!$A:$D,MATCH(Sheet1!KD$2,Données!$A:$A,0),4)</f>
        <v>0</v>
      </c>
      <c r="KE31" s="47"/>
      <c r="KF31" s="47"/>
      <c r="KG31" s="47"/>
      <c r="KH31" s="47"/>
      <c r="KI31" s="47"/>
      <c r="KJ31" s="47"/>
      <c r="KK31" s="47">
        <f>COUNTIF(KK$6:KQ$29,$B31)/INDEX(Données!$A:$D,MATCH(Sheet1!KK$2,Données!$A:$A,0),4)</f>
        <v>0</v>
      </c>
      <c r="KL31" s="47"/>
      <c r="KM31" s="47"/>
      <c r="KN31" s="47"/>
      <c r="KO31" s="47"/>
      <c r="KP31" s="47"/>
      <c r="KQ31" s="47"/>
      <c r="KR31" s="47">
        <f>COUNTIF(KR$6:KX$29,$B31)/INDEX(Données!$A:$D,MATCH(Sheet1!KR$2,Données!$A:$A,0),4)</f>
        <v>0</v>
      </c>
      <c r="KS31" s="47"/>
      <c r="KT31" s="47"/>
      <c r="KU31" s="47"/>
      <c r="KV31" s="47"/>
      <c r="KW31" s="47"/>
      <c r="KX31" s="47"/>
      <c r="KY31" s="47">
        <f>COUNTIF(KY$6:LE$29,$B31)/INDEX(Données!$A:$D,MATCH(Sheet1!KY$2,Données!$A:$A,0),4)</f>
        <v>0</v>
      </c>
      <c r="KZ31" s="47"/>
      <c r="LA31" s="47"/>
      <c r="LB31" s="47"/>
      <c r="LC31" s="47"/>
      <c r="LD31" s="47"/>
      <c r="LE31" s="47"/>
      <c r="LF31" s="47">
        <f>COUNTIF(LF$6:LL$29,$B31)/INDEX(Données!$A:$D,MATCH(Sheet1!LF$2,Données!$A:$A,0),4)</f>
        <v>0</v>
      </c>
      <c r="LG31" s="47"/>
      <c r="LH31" s="47"/>
      <c r="LI31" s="47"/>
      <c r="LJ31" s="47"/>
      <c r="LK31" s="47"/>
      <c r="LL31" s="47"/>
      <c r="LM31" s="47">
        <f>COUNTIF(LM$6:LS$29,$B31)/INDEX(Données!$A:$D,MATCH(Sheet1!LM$2,Données!$A:$A,0),4)</f>
        <v>0</v>
      </c>
      <c r="LN31" s="47"/>
      <c r="LO31" s="47"/>
      <c r="LP31" s="47"/>
      <c r="LQ31" s="47"/>
      <c r="LR31" s="47"/>
      <c r="LS31" s="47"/>
      <c r="LT31" s="47">
        <f>COUNTIF(LT$6:LZ$29,$B31)/INDEX(Données!$A:$D,MATCH(Sheet1!LT$2,Données!$A:$A,0),4)</f>
        <v>0</v>
      </c>
      <c r="LU31" s="47"/>
      <c r="LV31" s="47"/>
      <c r="LW31" s="47"/>
      <c r="LX31" s="47"/>
      <c r="LY31" s="47"/>
      <c r="LZ31" s="47"/>
      <c r="MA31" s="47">
        <f>COUNTIF(MA$6:MG$29,$B31)/INDEX(Données!$A:$D,MATCH(Sheet1!MA$2,Données!$A:$A,0),4)</f>
        <v>0</v>
      </c>
      <c r="MB31" s="47"/>
      <c r="MC31" s="47"/>
      <c r="MD31" s="47"/>
      <c r="ME31" s="47"/>
      <c r="MF31" s="47"/>
      <c r="MG31" s="47"/>
      <c r="MH31" s="47">
        <f>COUNTIF(MH$6:MN$29,$B31)/INDEX(Données!$A:$D,MATCH(Sheet1!MH$2,Données!$A:$A,0),4)</f>
        <v>0</v>
      </c>
      <c r="MI31" s="47"/>
      <c r="MJ31" s="47"/>
      <c r="MK31" s="47"/>
      <c r="ML31" s="47"/>
      <c r="MM31" s="47"/>
      <c r="MN31" s="47"/>
      <c r="MO31" s="47">
        <f>COUNTIF(MO$6:MU$29,$B31)/INDEX(Données!$A:$D,MATCH(Sheet1!MO$2,Données!$A:$A,0),4)</f>
        <v>0</v>
      </c>
      <c r="MP31" s="47"/>
      <c r="MQ31" s="47"/>
      <c r="MR31" s="47"/>
      <c r="MS31" s="47"/>
      <c r="MT31" s="47"/>
      <c r="MU31" s="47"/>
      <c r="MV31" s="47">
        <f>COUNTIF(MV$6:NB$29,$B31)/INDEX(Données!$A:$D,MATCH(Sheet1!MV$2,Données!$A:$A,0),4)</f>
        <v>0</v>
      </c>
      <c r="MW31" s="47"/>
      <c r="MX31" s="47"/>
      <c r="MY31" s="47"/>
      <c r="MZ31" s="47"/>
      <c r="NA31" s="47"/>
      <c r="NB31" s="47"/>
    </row>
    <row r="33" spans="3:4" x14ac:dyDescent="0.25">
      <c r="C33" s="35" t="str">
        <f ca="1">ADDRESS(ROW(C3),COLUMN(C3),4)&amp;" : "&amp;_xlfn.FORMULATEXT(C3)</f>
        <v>C3 : ="S"&amp;TEXTE(NO.SEMAINE.ISO(C4);"00")&amp;" - "&amp;TEXTE(C4;"jj/mm/aaaa")</v>
      </c>
      <c r="D33" s="35"/>
    </row>
    <row r="34" spans="3:4" x14ac:dyDescent="0.25">
      <c r="C34" s="35" t="str">
        <f ca="1">ADDRESS(ROW(C4),COLUMN(C4),4)&amp;" : "&amp;_xlfn.FORMULATEXT(C4)</f>
        <v>C4 : =SEQUENCE(;NO.SEMAINE.ISO(DATE(année;12;28))*7;DATE(année;1;5)-JOURSEM(DATE(année;1;3)))</v>
      </c>
      <c r="D34" s="35"/>
    </row>
    <row r="35" spans="3:4" x14ac:dyDescent="0.25">
      <c r="C35" s="35" t="str">
        <f ca="1">ADDRESS(ROW(C5),COLUMN(C5),4)&amp;" : "&amp;_xlfn.FORMULATEXT(C5)</f>
        <v>C5 : =CHOISIR(JOURSEM(C4#;1);"Di";"Lu";"Ma";"Me";"Je";"Ve";"Sa")</v>
      </c>
      <c r="D35" s="35"/>
    </row>
  </sheetData>
  <mergeCells count="104">
    <mergeCell ref="MA31:MG31"/>
    <mergeCell ref="MH31:MN31"/>
    <mergeCell ref="MO31:MU31"/>
    <mergeCell ref="MV31:NB31"/>
    <mergeCell ref="KK31:KQ31"/>
    <mergeCell ref="KR31:KX31"/>
    <mergeCell ref="KY31:LE31"/>
    <mergeCell ref="LF31:LL31"/>
    <mergeCell ref="LM31:LS31"/>
    <mergeCell ref="LT31:LZ31"/>
    <mergeCell ref="IU31:JA31"/>
    <mergeCell ref="JB31:JH31"/>
    <mergeCell ref="JI31:JO31"/>
    <mergeCell ref="JP31:JV31"/>
    <mergeCell ref="JW31:KC31"/>
    <mergeCell ref="KD31:KJ31"/>
    <mergeCell ref="HE31:HK31"/>
    <mergeCell ref="HL31:HR31"/>
    <mergeCell ref="HS31:HY31"/>
    <mergeCell ref="HZ31:IF31"/>
    <mergeCell ref="IG31:IM31"/>
    <mergeCell ref="IN31:IT31"/>
    <mergeCell ref="FO31:FU31"/>
    <mergeCell ref="FV31:GB31"/>
    <mergeCell ref="GC31:GI31"/>
    <mergeCell ref="GJ31:GP31"/>
    <mergeCell ref="GQ31:GW31"/>
    <mergeCell ref="GX31:HD31"/>
    <mergeCell ref="DY31:EE31"/>
    <mergeCell ref="EF31:EL31"/>
    <mergeCell ref="EM31:ES31"/>
    <mergeCell ref="ET31:EZ31"/>
    <mergeCell ref="FA31:FG31"/>
    <mergeCell ref="FH31:FN31"/>
    <mergeCell ref="CI31:CO31"/>
    <mergeCell ref="CP31:CV31"/>
    <mergeCell ref="CW31:DC31"/>
    <mergeCell ref="DD31:DJ31"/>
    <mergeCell ref="DK31:DQ31"/>
    <mergeCell ref="DR31:DX31"/>
    <mergeCell ref="AS31:AY31"/>
    <mergeCell ref="AZ31:BF31"/>
    <mergeCell ref="BG31:BM31"/>
    <mergeCell ref="BN31:BT31"/>
    <mergeCell ref="BU31:CA31"/>
    <mergeCell ref="CB31:CH31"/>
    <mergeCell ref="MA30:MG30"/>
    <mergeCell ref="MH30:MN30"/>
    <mergeCell ref="MO30:MU30"/>
    <mergeCell ref="MV30:NB30"/>
    <mergeCell ref="C31:I31"/>
    <mergeCell ref="J31:P31"/>
    <mergeCell ref="Q31:W31"/>
    <mergeCell ref="X31:AD31"/>
    <mergeCell ref="AE31:AK31"/>
    <mergeCell ref="AL31:AR31"/>
    <mergeCell ref="KK30:KQ30"/>
    <mergeCell ref="KR30:KX30"/>
    <mergeCell ref="KY30:LE30"/>
    <mergeCell ref="LF30:LL30"/>
    <mergeCell ref="LM30:LS30"/>
    <mergeCell ref="LT30:LZ30"/>
    <mergeCell ref="IU30:JA30"/>
    <mergeCell ref="JB30:JH30"/>
    <mergeCell ref="JI30:JO30"/>
    <mergeCell ref="JP30:JV30"/>
    <mergeCell ref="JW30:KC30"/>
    <mergeCell ref="KD30:KJ30"/>
    <mergeCell ref="HE30:HK30"/>
    <mergeCell ref="HL30:HR30"/>
    <mergeCell ref="HS30:HY30"/>
    <mergeCell ref="HZ30:IF30"/>
    <mergeCell ref="IG30:IM30"/>
    <mergeCell ref="IN30:IT30"/>
    <mergeCell ref="FO30:FU30"/>
    <mergeCell ref="FV30:GB30"/>
    <mergeCell ref="GC30:GI30"/>
    <mergeCell ref="GJ30:GP30"/>
    <mergeCell ref="GQ30:GW30"/>
    <mergeCell ref="GX30:HD30"/>
    <mergeCell ref="DY30:EE30"/>
    <mergeCell ref="EF30:EL30"/>
    <mergeCell ref="EM30:ES30"/>
    <mergeCell ref="ET30:EZ30"/>
    <mergeCell ref="FA30:FG30"/>
    <mergeCell ref="FH30:FN30"/>
    <mergeCell ref="CI30:CO30"/>
    <mergeCell ref="CP30:CV30"/>
    <mergeCell ref="CW30:DC30"/>
    <mergeCell ref="DD30:DJ30"/>
    <mergeCell ref="DK30:DQ30"/>
    <mergeCell ref="DR30:DX30"/>
    <mergeCell ref="AS30:AY30"/>
    <mergeCell ref="AZ30:BF30"/>
    <mergeCell ref="BG30:BM30"/>
    <mergeCell ref="BN30:BT30"/>
    <mergeCell ref="BU30:CA30"/>
    <mergeCell ref="CB30:CH30"/>
    <mergeCell ref="C30:I30"/>
    <mergeCell ref="J30:P30"/>
    <mergeCell ref="Q30:W30"/>
    <mergeCell ref="X30:AD30"/>
    <mergeCell ref="AE30:AK30"/>
    <mergeCell ref="AL30:AR30"/>
  </mergeCells>
  <conditionalFormatting sqref="C6:NI29">
    <cfRule type="expression" dxfId="2" priority="1">
      <formula>COUNTIF(chômés,C$4)&gt;0</formula>
    </cfRule>
    <cfRule type="expression" dxfId="1" priority="2">
      <formula>AND(WEEKDAY(C$4,2)&gt;5,C$4&lt;&gt;"")</formula>
    </cfRule>
  </conditionalFormatting>
  <dataValidations count="1">
    <dataValidation type="custom" allowBlank="1" showInputMessage="1" showErrorMessage="1" errorTitle="Alerte" error="Vous ne pouvez pas sair de valeurs pour les weekends et les jours chômés." sqref="C6:NI29" xr:uid="{BFF63EEE-0857-4C5C-B7D6-599DFD018515}">
      <formula1>AND(COUNTIF(chômés,C$4)=0,WEEKDAY(C$4,2)&lt;6)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K57"/>
  <sheetViews>
    <sheetView workbookViewId="0">
      <selection activeCell="A6" sqref="A6:A57"/>
    </sheetView>
  </sheetViews>
  <sheetFormatPr baseColWidth="10" defaultColWidth="10.88671875" defaultRowHeight="14.4" x14ac:dyDescent="0.3"/>
  <cols>
    <col min="3" max="3" width="27.33203125" customWidth="1"/>
    <col min="4" max="4" width="6.5546875" bestFit="1" customWidth="1"/>
    <col min="5" max="5" width="5.33203125" customWidth="1"/>
    <col min="7" max="7" width="20.44140625" customWidth="1"/>
    <col min="9" max="9" width="24.33203125" bestFit="1" customWidth="1"/>
  </cols>
  <sheetData>
    <row r="4" spans="1:11" x14ac:dyDescent="0.3">
      <c r="B4" t="s">
        <v>8</v>
      </c>
      <c r="C4">
        <v>2023</v>
      </c>
    </row>
    <row r="5" spans="1:11" x14ac:dyDescent="0.3">
      <c r="B5" t="s">
        <v>9</v>
      </c>
      <c r="C5" s="16">
        <v>44927</v>
      </c>
      <c r="D5" t="s">
        <v>10</v>
      </c>
      <c r="G5">
        <f>_xlfn.ISOWEEKNUM(DATE(année,12,28))</f>
        <v>52</v>
      </c>
      <c r="I5" s="17" t="s">
        <v>11</v>
      </c>
      <c r="J5" s="18" t="s">
        <v>12</v>
      </c>
    </row>
    <row r="6" spans="1:11" x14ac:dyDescent="0.3">
      <c r="A6" t="str">
        <f>"S"&amp;TEXT(B6,"00")</f>
        <v>S01</v>
      </c>
      <c r="B6">
        <v>1</v>
      </c>
      <c r="C6" s="19">
        <f>7*B6+DATE($C$4,1,1)-WEEKDAY(DATE($C$4,1,1))-5</f>
        <v>44928</v>
      </c>
      <c r="D6">
        <f>NETWORKDAYS.INTL(C$6,C6+6,1,$I$6:$I$21)</f>
        <v>4</v>
      </c>
      <c r="I6" s="20">
        <f>ROUND(DATE(YEAR(J5),4,MOD(234-11*MOD(YEAR(J5),19),30))/7,0)*7-6</f>
        <v>45025</v>
      </c>
      <c r="J6">
        <f>YEAR(J5)</f>
        <v>2023</v>
      </c>
    </row>
    <row r="7" spans="1:11" x14ac:dyDescent="0.3">
      <c r="A7" t="str">
        <f t="shared" ref="A7:A57" si="0">"S"&amp;TEXT(B7,"00")</f>
        <v>S02</v>
      </c>
      <c r="B7">
        <v>2</v>
      </c>
      <c r="C7" s="19">
        <f t="shared" ref="C7:C57" si="1">7*B7+DATE($C$4,1,1)-WEEKDAY(DATE($C$4,1,1))-5</f>
        <v>44935</v>
      </c>
      <c r="D7">
        <f>NETWORKDAYS.INTL(C7,C7+6,1,$I$6:$I$21)</f>
        <v>5</v>
      </c>
      <c r="I7" s="21">
        <f>DATE(J6,1,1)</f>
        <v>44927</v>
      </c>
    </row>
    <row r="8" spans="1:11" x14ac:dyDescent="0.3">
      <c r="A8" t="str">
        <f t="shared" si="0"/>
        <v>S03</v>
      </c>
      <c r="B8">
        <v>3</v>
      </c>
      <c r="C8" s="19">
        <f t="shared" si="1"/>
        <v>44942</v>
      </c>
      <c r="D8">
        <f t="shared" ref="D8:D57" si="2">NETWORKDAYS.INTL(C8,C8+6,1,$I$6:$I$21)</f>
        <v>5</v>
      </c>
      <c r="I8" s="21">
        <f>DATE(J6,5,1)</f>
        <v>45047</v>
      </c>
    </row>
    <row r="9" spans="1:11" x14ac:dyDescent="0.3">
      <c r="A9" t="str">
        <f t="shared" si="0"/>
        <v>S04</v>
      </c>
      <c r="B9">
        <v>4</v>
      </c>
      <c r="C9" s="19">
        <f t="shared" si="1"/>
        <v>44949</v>
      </c>
      <c r="D9">
        <f t="shared" si="2"/>
        <v>5</v>
      </c>
      <c r="I9" s="21">
        <f>DATE(J6,5,8)</f>
        <v>45054</v>
      </c>
    </row>
    <row r="10" spans="1:11" x14ac:dyDescent="0.3">
      <c r="A10" t="str">
        <f t="shared" si="0"/>
        <v>S05</v>
      </c>
      <c r="B10">
        <v>5</v>
      </c>
      <c r="C10" s="19">
        <f t="shared" si="1"/>
        <v>44956</v>
      </c>
      <c r="D10">
        <f t="shared" si="2"/>
        <v>5</v>
      </c>
      <c r="I10" s="21">
        <f>DATE(J6,7,14)</f>
        <v>45121</v>
      </c>
    </row>
    <row r="11" spans="1:11" x14ac:dyDescent="0.3">
      <c r="A11" t="str">
        <f t="shared" si="0"/>
        <v>S06</v>
      </c>
      <c r="B11">
        <v>6</v>
      </c>
      <c r="C11" s="19">
        <f t="shared" si="1"/>
        <v>44963</v>
      </c>
      <c r="D11">
        <f t="shared" si="2"/>
        <v>5</v>
      </c>
      <c r="I11" s="21">
        <f>DATE(J6,8,15)</f>
        <v>45153</v>
      </c>
      <c r="K11" s="18"/>
    </row>
    <row r="12" spans="1:11" x14ac:dyDescent="0.3">
      <c r="A12" t="str">
        <f t="shared" si="0"/>
        <v>S07</v>
      </c>
      <c r="B12">
        <v>7</v>
      </c>
      <c r="C12" s="19">
        <f t="shared" si="1"/>
        <v>44970</v>
      </c>
      <c r="D12">
        <f t="shared" si="2"/>
        <v>5</v>
      </c>
      <c r="I12" s="21">
        <f>DATE(J6,11,1)</f>
        <v>45231</v>
      </c>
    </row>
    <row r="13" spans="1:11" x14ac:dyDescent="0.3">
      <c r="A13" t="str">
        <f t="shared" si="0"/>
        <v>S08</v>
      </c>
      <c r="B13">
        <v>8</v>
      </c>
      <c r="C13" s="19">
        <f t="shared" si="1"/>
        <v>44977</v>
      </c>
      <c r="D13">
        <f t="shared" si="2"/>
        <v>5</v>
      </c>
      <c r="I13" s="21">
        <f>DATE(J6,11,11)</f>
        <v>45241</v>
      </c>
    </row>
    <row r="14" spans="1:11" x14ac:dyDescent="0.3">
      <c r="A14" t="str">
        <f t="shared" si="0"/>
        <v>S09</v>
      </c>
      <c r="B14">
        <v>9</v>
      </c>
      <c r="C14" s="19">
        <f t="shared" si="1"/>
        <v>44984</v>
      </c>
      <c r="D14">
        <f t="shared" si="2"/>
        <v>5</v>
      </c>
      <c r="I14" s="21">
        <f>DATE(J6,12,25)</f>
        <v>45285</v>
      </c>
    </row>
    <row r="15" spans="1:11" x14ac:dyDescent="0.3">
      <c r="A15" t="str">
        <f t="shared" si="0"/>
        <v>S10</v>
      </c>
      <c r="B15">
        <v>10</v>
      </c>
      <c r="C15" s="19">
        <f t="shared" si="1"/>
        <v>44991</v>
      </c>
      <c r="D15">
        <f t="shared" si="2"/>
        <v>5</v>
      </c>
      <c r="I15" s="22">
        <f>I6+1</f>
        <v>45026</v>
      </c>
    </row>
    <row r="16" spans="1:11" x14ac:dyDescent="0.3">
      <c r="A16" t="str">
        <f t="shared" si="0"/>
        <v>S11</v>
      </c>
      <c r="B16">
        <v>11</v>
      </c>
      <c r="C16" s="19">
        <f t="shared" si="1"/>
        <v>44998</v>
      </c>
      <c r="D16">
        <f t="shared" si="2"/>
        <v>5</v>
      </c>
      <c r="I16" s="22">
        <f>I6+39</f>
        <v>45064</v>
      </c>
    </row>
    <row r="17" spans="1:9" x14ac:dyDescent="0.3">
      <c r="A17" t="str">
        <f t="shared" si="0"/>
        <v>S12</v>
      </c>
      <c r="B17">
        <v>12</v>
      </c>
      <c r="C17" s="19">
        <f t="shared" si="1"/>
        <v>45005</v>
      </c>
      <c r="D17">
        <f t="shared" si="2"/>
        <v>5</v>
      </c>
      <c r="I17" s="22">
        <f>I6+50</f>
        <v>45075</v>
      </c>
    </row>
    <row r="18" spans="1:9" x14ac:dyDescent="0.3">
      <c r="A18" t="str">
        <f t="shared" si="0"/>
        <v>S13</v>
      </c>
      <c r="B18">
        <v>13</v>
      </c>
      <c r="C18" s="19">
        <f t="shared" si="1"/>
        <v>45012</v>
      </c>
      <c r="D18">
        <f t="shared" si="2"/>
        <v>5</v>
      </c>
      <c r="I18" s="23">
        <f>I7+1</f>
        <v>44928</v>
      </c>
    </row>
    <row r="19" spans="1:9" x14ac:dyDescent="0.3">
      <c r="A19" t="str">
        <f t="shared" si="0"/>
        <v>S14</v>
      </c>
      <c r="B19">
        <v>14</v>
      </c>
      <c r="C19" s="19">
        <f t="shared" si="1"/>
        <v>45019</v>
      </c>
      <c r="D19">
        <f t="shared" si="2"/>
        <v>5</v>
      </c>
      <c r="I19" s="23">
        <f>I16+1</f>
        <v>45065</v>
      </c>
    </row>
    <row r="20" spans="1:9" x14ac:dyDescent="0.3">
      <c r="A20" t="str">
        <f t="shared" si="0"/>
        <v>S15</v>
      </c>
      <c r="B20">
        <v>15</v>
      </c>
      <c r="C20" s="19">
        <f t="shared" si="1"/>
        <v>45026</v>
      </c>
      <c r="D20">
        <f t="shared" si="2"/>
        <v>4</v>
      </c>
      <c r="I20" s="23">
        <f>I11-1</f>
        <v>45152</v>
      </c>
    </row>
    <row r="21" spans="1:9" x14ac:dyDescent="0.3">
      <c r="A21" t="str">
        <f t="shared" si="0"/>
        <v>S16</v>
      </c>
      <c r="B21">
        <v>16</v>
      </c>
      <c r="C21" s="19">
        <f t="shared" si="1"/>
        <v>45033</v>
      </c>
      <c r="D21">
        <f t="shared" si="2"/>
        <v>5</v>
      </c>
      <c r="I21" s="23">
        <f>I14+1</f>
        <v>45286</v>
      </c>
    </row>
    <row r="22" spans="1:9" x14ac:dyDescent="0.3">
      <c r="A22" t="str">
        <f t="shared" si="0"/>
        <v>S17</v>
      </c>
      <c r="B22">
        <v>17</v>
      </c>
      <c r="C22" s="19">
        <f t="shared" si="1"/>
        <v>45040</v>
      </c>
      <c r="D22">
        <f>NETWORKDAYS.INTL(C22,C22+6,1,$I$6:$I$21)</f>
        <v>5</v>
      </c>
    </row>
    <row r="23" spans="1:9" x14ac:dyDescent="0.3">
      <c r="A23" t="str">
        <f t="shared" si="0"/>
        <v>S18</v>
      </c>
      <c r="B23">
        <v>18</v>
      </c>
      <c r="C23" s="19">
        <f t="shared" si="1"/>
        <v>45047</v>
      </c>
      <c r="D23">
        <f t="shared" si="2"/>
        <v>4</v>
      </c>
    </row>
    <row r="24" spans="1:9" x14ac:dyDescent="0.3">
      <c r="A24" t="str">
        <f t="shared" si="0"/>
        <v>S19</v>
      </c>
      <c r="B24">
        <v>19</v>
      </c>
      <c r="C24" s="19">
        <f t="shared" si="1"/>
        <v>45054</v>
      </c>
      <c r="D24">
        <f t="shared" si="2"/>
        <v>4</v>
      </c>
    </row>
    <row r="25" spans="1:9" x14ac:dyDescent="0.3">
      <c r="A25" t="str">
        <f t="shared" si="0"/>
        <v>S20</v>
      </c>
      <c r="B25">
        <v>20</v>
      </c>
      <c r="C25" s="19">
        <f t="shared" si="1"/>
        <v>45061</v>
      </c>
      <c r="D25">
        <f t="shared" si="2"/>
        <v>3</v>
      </c>
    </row>
    <row r="26" spans="1:9" x14ac:dyDescent="0.3">
      <c r="A26" t="str">
        <f t="shared" si="0"/>
        <v>S21</v>
      </c>
      <c r="B26">
        <v>21</v>
      </c>
      <c r="C26" s="19">
        <f t="shared" si="1"/>
        <v>45068</v>
      </c>
      <c r="D26">
        <f t="shared" si="2"/>
        <v>5</v>
      </c>
    </row>
    <row r="27" spans="1:9" x14ac:dyDescent="0.3">
      <c r="A27" t="str">
        <f t="shared" si="0"/>
        <v>S22</v>
      </c>
      <c r="B27">
        <v>22</v>
      </c>
      <c r="C27" s="19">
        <f t="shared" si="1"/>
        <v>45075</v>
      </c>
      <c r="D27">
        <f t="shared" si="2"/>
        <v>4</v>
      </c>
    </row>
    <row r="28" spans="1:9" x14ac:dyDescent="0.3">
      <c r="A28" t="str">
        <f t="shared" si="0"/>
        <v>S23</v>
      </c>
      <c r="B28">
        <v>23</v>
      </c>
      <c r="C28" s="19">
        <f t="shared" si="1"/>
        <v>45082</v>
      </c>
      <c r="D28">
        <f t="shared" si="2"/>
        <v>5</v>
      </c>
    </row>
    <row r="29" spans="1:9" x14ac:dyDescent="0.3">
      <c r="A29" t="str">
        <f t="shared" si="0"/>
        <v>S24</v>
      </c>
      <c r="B29">
        <v>24</v>
      </c>
      <c r="C29" s="19">
        <f t="shared" si="1"/>
        <v>45089</v>
      </c>
      <c r="D29">
        <f t="shared" si="2"/>
        <v>5</v>
      </c>
    </row>
    <row r="30" spans="1:9" x14ac:dyDescent="0.3">
      <c r="A30" t="str">
        <f t="shared" si="0"/>
        <v>S25</v>
      </c>
      <c r="B30">
        <v>25</v>
      </c>
      <c r="C30" s="19">
        <f t="shared" si="1"/>
        <v>45096</v>
      </c>
      <c r="D30">
        <f t="shared" si="2"/>
        <v>5</v>
      </c>
    </row>
    <row r="31" spans="1:9" x14ac:dyDescent="0.3">
      <c r="A31" t="str">
        <f t="shared" si="0"/>
        <v>S26</v>
      </c>
      <c r="B31">
        <v>26</v>
      </c>
      <c r="C31" s="19">
        <f t="shared" si="1"/>
        <v>45103</v>
      </c>
      <c r="D31">
        <f t="shared" si="2"/>
        <v>5</v>
      </c>
    </row>
    <row r="32" spans="1:9" x14ac:dyDescent="0.3">
      <c r="A32" t="str">
        <f t="shared" si="0"/>
        <v>S27</v>
      </c>
      <c r="B32">
        <v>27</v>
      </c>
      <c r="C32" s="19">
        <f t="shared" si="1"/>
        <v>45110</v>
      </c>
      <c r="D32">
        <f t="shared" si="2"/>
        <v>5</v>
      </c>
    </row>
    <row r="33" spans="1:4" x14ac:dyDescent="0.3">
      <c r="A33" t="str">
        <f t="shared" si="0"/>
        <v>S28</v>
      </c>
      <c r="B33">
        <v>28</v>
      </c>
      <c r="C33" s="19">
        <f t="shared" si="1"/>
        <v>45117</v>
      </c>
      <c r="D33">
        <f t="shared" si="2"/>
        <v>4</v>
      </c>
    </row>
    <row r="34" spans="1:4" x14ac:dyDescent="0.3">
      <c r="A34" t="str">
        <f t="shared" si="0"/>
        <v>S29</v>
      </c>
      <c r="B34">
        <v>29</v>
      </c>
      <c r="C34" s="19">
        <f t="shared" si="1"/>
        <v>45124</v>
      </c>
      <c r="D34">
        <f t="shared" si="2"/>
        <v>5</v>
      </c>
    </row>
    <row r="35" spans="1:4" x14ac:dyDescent="0.3">
      <c r="A35" t="str">
        <f t="shared" si="0"/>
        <v>S30</v>
      </c>
      <c r="B35">
        <v>30</v>
      </c>
      <c r="C35" s="19">
        <f t="shared" si="1"/>
        <v>45131</v>
      </c>
      <c r="D35">
        <f>NETWORKDAYS.INTL(C35,C35+6,1,$I$6:$I$21)</f>
        <v>5</v>
      </c>
    </row>
    <row r="36" spans="1:4" x14ac:dyDescent="0.3">
      <c r="A36" t="str">
        <f t="shared" si="0"/>
        <v>S31</v>
      </c>
      <c r="B36">
        <v>31</v>
      </c>
      <c r="C36" s="19">
        <f t="shared" si="1"/>
        <v>45138</v>
      </c>
      <c r="D36">
        <f t="shared" si="2"/>
        <v>5</v>
      </c>
    </row>
    <row r="37" spans="1:4" x14ac:dyDescent="0.3">
      <c r="A37" t="str">
        <f t="shared" si="0"/>
        <v>S32</v>
      </c>
      <c r="B37">
        <v>32</v>
      </c>
      <c r="C37" s="19">
        <f t="shared" si="1"/>
        <v>45145</v>
      </c>
      <c r="D37">
        <f t="shared" si="2"/>
        <v>5</v>
      </c>
    </row>
    <row r="38" spans="1:4" x14ac:dyDescent="0.3">
      <c r="A38" t="str">
        <f t="shared" si="0"/>
        <v>S33</v>
      </c>
      <c r="B38">
        <v>33</v>
      </c>
      <c r="C38" s="19">
        <f t="shared" si="1"/>
        <v>45152</v>
      </c>
      <c r="D38">
        <f t="shared" si="2"/>
        <v>3</v>
      </c>
    </row>
    <row r="39" spans="1:4" x14ac:dyDescent="0.3">
      <c r="A39" t="str">
        <f t="shared" si="0"/>
        <v>S34</v>
      </c>
      <c r="B39">
        <v>34</v>
      </c>
      <c r="C39" s="19">
        <f t="shared" si="1"/>
        <v>45159</v>
      </c>
      <c r="D39">
        <f t="shared" si="2"/>
        <v>5</v>
      </c>
    </row>
    <row r="40" spans="1:4" x14ac:dyDescent="0.3">
      <c r="A40" t="str">
        <f t="shared" si="0"/>
        <v>S35</v>
      </c>
      <c r="B40">
        <v>35</v>
      </c>
      <c r="C40" s="19">
        <f t="shared" si="1"/>
        <v>45166</v>
      </c>
      <c r="D40">
        <f t="shared" si="2"/>
        <v>5</v>
      </c>
    </row>
    <row r="41" spans="1:4" x14ac:dyDescent="0.3">
      <c r="A41" t="str">
        <f t="shared" si="0"/>
        <v>S36</v>
      </c>
      <c r="B41">
        <v>36</v>
      </c>
      <c r="C41" s="19">
        <f t="shared" si="1"/>
        <v>45173</v>
      </c>
      <c r="D41">
        <f t="shared" si="2"/>
        <v>5</v>
      </c>
    </row>
    <row r="42" spans="1:4" x14ac:dyDescent="0.3">
      <c r="A42" t="str">
        <f t="shared" si="0"/>
        <v>S37</v>
      </c>
      <c r="B42">
        <v>37</v>
      </c>
      <c r="C42" s="19">
        <f t="shared" si="1"/>
        <v>45180</v>
      </c>
      <c r="D42">
        <f t="shared" si="2"/>
        <v>5</v>
      </c>
    </row>
    <row r="43" spans="1:4" x14ac:dyDescent="0.3">
      <c r="A43" t="str">
        <f t="shared" si="0"/>
        <v>S38</v>
      </c>
      <c r="B43">
        <v>38</v>
      </c>
      <c r="C43" s="19">
        <f t="shared" si="1"/>
        <v>45187</v>
      </c>
      <c r="D43">
        <f t="shared" si="2"/>
        <v>5</v>
      </c>
    </row>
    <row r="44" spans="1:4" x14ac:dyDescent="0.3">
      <c r="A44" t="str">
        <f t="shared" si="0"/>
        <v>S39</v>
      </c>
      <c r="B44">
        <v>39</v>
      </c>
      <c r="C44" s="19">
        <f t="shared" si="1"/>
        <v>45194</v>
      </c>
      <c r="D44">
        <f t="shared" si="2"/>
        <v>5</v>
      </c>
    </row>
    <row r="45" spans="1:4" x14ac:dyDescent="0.3">
      <c r="A45" t="str">
        <f t="shared" si="0"/>
        <v>S40</v>
      </c>
      <c r="B45">
        <v>40</v>
      </c>
      <c r="C45" s="19">
        <f t="shared" si="1"/>
        <v>45201</v>
      </c>
      <c r="D45">
        <f t="shared" si="2"/>
        <v>5</v>
      </c>
    </row>
    <row r="46" spans="1:4" x14ac:dyDescent="0.3">
      <c r="A46" t="str">
        <f t="shared" si="0"/>
        <v>S41</v>
      </c>
      <c r="B46">
        <v>41</v>
      </c>
      <c r="C46" s="19">
        <f t="shared" si="1"/>
        <v>45208</v>
      </c>
      <c r="D46">
        <f t="shared" si="2"/>
        <v>5</v>
      </c>
    </row>
    <row r="47" spans="1:4" x14ac:dyDescent="0.3">
      <c r="A47" t="str">
        <f t="shared" si="0"/>
        <v>S42</v>
      </c>
      <c r="B47">
        <v>42</v>
      </c>
      <c r="C47" s="19">
        <f t="shared" si="1"/>
        <v>45215</v>
      </c>
      <c r="D47">
        <f t="shared" si="2"/>
        <v>5</v>
      </c>
    </row>
    <row r="48" spans="1:4" x14ac:dyDescent="0.3">
      <c r="A48" t="str">
        <f t="shared" si="0"/>
        <v>S43</v>
      </c>
      <c r="B48">
        <v>43</v>
      </c>
      <c r="C48" s="19">
        <f t="shared" si="1"/>
        <v>45222</v>
      </c>
      <c r="D48">
        <f t="shared" si="2"/>
        <v>5</v>
      </c>
    </row>
    <row r="49" spans="1:4" x14ac:dyDescent="0.3">
      <c r="A49" t="str">
        <f t="shared" si="0"/>
        <v>S44</v>
      </c>
      <c r="B49">
        <v>44</v>
      </c>
      <c r="C49" s="19">
        <f t="shared" si="1"/>
        <v>45229</v>
      </c>
      <c r="D49">
        <f t="shared" si="2"/>
        <v>4</v>
      </c>
    </row>
    <row r="50" spans="1:4" x14ac:dyDescent="0.3">
      <c r="A50" t="str">
        <f t="shared" si="0"/>
        <v>S45</v>
      </c>
      <c r="B50">
        <v>45</v>
      </c>
      <c r="C50" s="19">
        <f t="shared" si="1"/>
        <v>45236</v>
      </c>
      <c r="D50">
        <f>NETWORKDAYS.INTL(C50,C50+6,1,$I$6:$I$21)</f>
        <v>5</v>
      </c>
    </row>
    <row r="51" spans="1:4" x14ac:dyDescent="0.3">
      <c r="A51" t="str">
        <f t="shared" si="0"/>
        <v>S46</v>
      </c>
      <c r="B51">
        <v>46</v>
      </c>
      <c r="C51" s="19">
        <f t="shared" si="1"/>
        <v>45243</v>
      </c>
      <c r="D51">
        <f t="shared" si="2"/>
        <v>5</v>
      </c>
    </row>
    <row r="52" spans="1:4" x14ac:dyDescent="0.3">
      <c r="A52" t="str">
        <f t="shared" si="0"/>
        <v>S47</v>
      </c>
      <c r="B52">
        <v>47</v>
      </c>
      <c r="C52" s="19">
        <f t="shared" si="1"/>
        <v>45250</v>
      </c>
      <c r="D52">
        <f t="shared" si="2"/>
        <v>5</v>
      </c>
    </row>
    <row r="53" spans="1:4" x14ac:dyDescent="0.3">
      <c r="A53" t="str">
        <f t="shared" si="0"/>
        <v>S48</v>
      </c>
      <c r="B53">
        <v>48</v>
      </c>
      <c r="C53" s="19">
        <f t="shared" si="1"/>
        <v>45257</v>
      </c>
      <c r="D53">
        <f t="shared" si="2"/>
        <v>5</v>
      </c>
    </row>
    <row r="54" spans="1:4" x14ac:dyDescent="0.3">
      <c r="A54" t="str">
        <f t="shared" si="0"/>
        <v>S49</v>
      </c>
      <c r="B54">
        <v>49</v>
      </c>
      <c r="C54" s="19">
        <f t="shared" si="1"/>
        <v>45264</v>
      </c>
      <c r="D54">
        <f t="shared" si="2"/>
        <v>5</v>
      </c>
    </row>
    <row r="55" spans="1:4" x14ac:dyDescent="0.3">
      <c r="A55" t="str">
        <f t="shared" si="0"/>
        <v>S50</v>
      </c>
      <c r="B55">
        <v>50</v>
      </c>
      <c r="C55" s="19">
        <f t="shared" si="1"/>
        <v>45271</v>
      </c>
      <c r="D55">
        <f t="shared" si="2"/>
        <v>5</v>
      </c>
    </row>
    <row r="56" spans="1:4" x14ac:dyDescent="0.3">
      <c r="A56" t="str">
        <f t="shared" si="0"/>
        <v>S51</v>
      </c>
      <c r="B56">
        <v>51</v>
      </c>
      <c r="C56" s="19">
        <f t="shared" si="1"/>
        <v>45278</v>
      </c>
      <c r="D56">
        <f t="shared" si="2"/>
        <v>5</v>
      </c>
    </row>
    <row r="57" spans="1:4" x14ac:dyDescent="0.3">
      <c r="A57" t="str">
        <f t="shared" si="0"/>
        <v>S52</v>
      </c>
      <c r="B57">
        <v>52</v>
      </c>
      <c r="C57" s="19">
        <f t="shared" si="1"/>
        <v>45285</v>
      </c>
      <c r="D57">
        <f t="shared" si="2"/>
        <v>3</v>
      </c>
    </row>
  </sheetData>
  <conditionalFormatting sqref="I7:I17">
    <cfRule type="expression" dxfId="0" priority="1">
      <formula>I7&lt;&gt;""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PROB</vt:lpstr>
      <vt:lpstr>Sheet1</vt:lpstr>
      <vt:lpstr>Données</vt:lpstr>
      <vt:lpstr>année</vt:lpstr>
      <vt:lpstr>chômés</vt:lpstr>
    </vt:vector>
  </TitlesOfParts>
  <Company>CD18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GUERRERO</dc:creator>
  <cp:lastModifiedBy>DUVERNOIS Arnaud</cp:lastModifiedBy>
  <dcterms:created xsi:type="dcterms:W3CDTF">2023-04-26T05:52:32Z</dcterms:created>
  <dcterms:modified xsi:type="dcterms:W3CDTF">2023-04-27T12:09:45Z</dcterms:modified>
</cp:coreProperties>
</file>