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DBC228C-012C-40AE-936C-A42CC36B5C5A}" xr6:coauthVersionLast="47" xr6:coauthVersionMax="47" xr10:uidLastSave="{00000000-0000-0000-0000-000000000000}"/>
  <bookViews>
    <workbookView xWindow="-110" yWindow="-110" windowWidth="25820" windowHeight="14020" xr2:uid="{ACA937D5-F32B-4328-B5AC-C175C3876E6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4" i="1" l="1"/>
  <c r="BF39" i="1"/>
  <c r="BE39" i="1"/>
  <c r="BA39" i="1"/>
  <c r="AZ39" i="1"/>
  <c r="AV39" i="1"/>
  <c r="AU39" i="1"/>
  <c r="AQ39" i="1"/>
  <c r="AP39" i="1"/>
  <c r="AL39" i="1"/>
  <c r="AK39" i="1"/>
  <c r="AG39" i="1"/>
  <c r="AF39" i="1"/>
  <c r="AB39" i="1"/>
  <c r="AA39" i="1"/>
  <c r="W39" i="1"/>
  <c r="V39" i="1"/>
  <c r="R39" i="1"/>
  <c r="Q39" i="1"/>
  <c r="M39" i="1"/>
  <c r="L39" i="1"/>
  <c r="H39" i="1"/>
  <c r="G39" i="1"/>
  <c r="C39" i="1"/>
  <c r="B39" i="1"/>
  <c r="BG32" i="1"/>
  <c r="D31" i="1"/>
  <c r="AW30" i="1"/>
  <c r="AH30" i="1"/>
  <c r="S30" i="1"/>
  <c r="I29" i="1"/>
  <c r="X28" i="1"/>
  <c r="BB27" i="1"/>
  <c r="AM27" i="1"/>
  <c r="N26" i="1"/>
  <c r="BG25" i="1"/>
  <c r="AC25" i="1"/>
  <c r="AR24" i="1"/>
  <c r="D24" i="1"/>
  <c r="AW23" i="1"/>
  <c r="AH23" i="1"/>
  <c r="S23" i="1"/>
  <c r="I22" i="1"/>
  <c r="X21" i="1"/>
  <c r="BB20" i="1"/>
  <c r="AM20" i="1"/>
  <c r="N19" i="1"/>
  <c r="BG18" i="1"/>
  <c r="AC18" i="1"/>
  <c r="AR17" i="1"/>
  <c r="D17" i="1"/>
  <c r="AW16" i="1"/>
  <c r="AH16" i="1"/>
  <c r="S16" i="1"/>
  <c r="I15" i="1"/>
  <c r="X14" i="1"/>
  <c r="BB13" i="1"/>
  <c r="AM13" i="1"/>
  <c r="N12" i="1"/>
  <c r="BG11" i="1"/>
  <c r="AC11" i="1"/>
  <c r="AR10" i="1"/>
  <c r="D10" i="1"/>
  <c r="AW9" i="1"/>
  <c r="AH9" i="1"/>
  <c r="S9" i="1"/>
  <c r="I8" i="1"/>
  <c r="I39" i="1" s="1"/>
  <c r="X7" i="1"/>
  <c r="X39" i="1" s="1"/>
  <c r="W41" i="1" s="1"/>
  <c r="BG6" i="1"/>
  <c r="BB6" i="1"/>
  <c r="AW6" i="1"/>
  <c r="AR6" i="1"/>
  <c r="AM6" i="1"/>
  <c r="AH6" i="1"/>
  <c r="AC6" i="1"/>
  <c r="S6" i="1"/>
  <c r="N6" i="1"/>
  <c r="D6" i="1"/>
  <c r="AH39" i="1" l="1"/>
  <c r="AG41" i="1" s="1"/>
  <c r="BB39" i="1"/>
  <c r="BA41" i="1" s="1"/>
  <c r="AM39" i="1"/>
  <c r="AL49" i="1" s="1"/>
  <c r="H41" i="1"/>
  <c r="AC39" i="1"/>
  <c r="AB49" i="1" s="1"/>
  <c r="AW39" i="1"/>
  <c r="AV49" i="1" s="1"/>
  <c r="S39" i="1"/>
  <c r="R49" i="1" s="1"/>
  <c r="AR39" i="1"/>
  <c r="AQ41" i="1" s="1"/>
  <c r="BG39" i="1"/>
  <c r="BF41" i="1" s="1"/>
  <c r="N39" i="1"/>
  <c r="M41" i="1" s="1"/>
  <c r="H49" i="1"/>
  <c r="D39" i="1"/>
  <c r="C41" i="1" s="1"/>
  <c r="W49" i="1"/>
  <c r="AG49" i="1" l="1"/>
  <c r="AB41" i="1"/>
  <c r="BA49" i="1"/>
  <c r="AL41" i="1"/>
  <c r="M49" i="1"/>
  <c r="AQ49" i="1"/>
  <c r="AV41" i="1"/>
  <c r="R41" i="1"/>
  <c r="BF49" i="1"/>
  <c r="C49" i="1"/>
</calcChain>
</file>

<file path=xl/sharedStrings.xml><?xml version="1.0" encoding="utf-8"?>
<sst xmlns="http://schemas.openxmlformats.org/spreadsheetml/2006/main" count="505" uniqueCount="23">
  <si>
    <t>TAB MOD</t>
  </si>
  <si>
    <t>EFFECTUE</t>
  </si>
  <si>
    <t>H SUP PAYE</t>
  </si>
  <si>
    <t>J</t>
  </si>
  <si>
    <t>S</t>
  </si>
  <si>
    <t>M</t>
  </si>
  <si>
    <t>V</t>
  </si>
  <si>
    <t>D</t>
  </si>
  <si>
    <t>L</t>
  </si>
  <si>
    <t>CP</t>
  </si>
  <si>
    <t>Maladie</t>
  </si>
  <si>
    <t>DA</t>
  </si>
  <si>
    <t xml:space="preserve">Formation </t>
  </si>
  <si>
    <t xml:space="preserve">Total </t>
  </si>
  <si>
    <t>H MOD - H SUP PAYE</t>
  </si>
  <si>
    <t>(H rentrante dans le compteur)</t>
  </si>
  <si>
    <t>cp</t>
  </si>
  <si>
    <t>Formation</t>
  </si>
  <si>
    <t xml:space="preserve">1 jour </t>
  </si>
  <si>
    <t>en 2x</t>
  </si>
  <si>
    <t>en 1x</t>
  </si>
  <si>
    <t>H en + modulation / mois</t>
  </si>
  <si>
    <t>explication en bas 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</si>
</sst>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rgb="FF000000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/>
    <xf numFmtId="0" fontId="1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9" xfId="0" applyFont="1" applyBorder="1"/>
    <xf numFmtId="0" fontId="1" fillId="2" borderId="9" xfId="0" applyFont="1" applyFill="1" applyBorder="1" applyAlignment="1">
      <alignment horizontal="center" vertical="center"/>
    </xf>
    <xf numFmtId="0" fontId="2" fillId="3" borderId="9" xfId="0" applyFont="1" applyFill="1" applyBorder="1"/>
    <xf numFmtId="0" fontId="1" fillId="3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4" borderId="9" xfId="0" applyFont="1" applyFill="1" applyBorder="1"/>
    <xf numFmtId="0" fontId="1" fillId="4" borderId="9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0" borderId="11" xfId="0" applyFont="1" applyBorder="1"/>
    <xf numFmtId="0" fontId="1" fillId="0" borderId="11" xfId="0" applyFont="1" applyBorder="1" applyAlignment="1">
      <alignment horizontal="center" vertical="center"/>
    </xf>
    <xf numFmtId="0" fontId="2" fillId="3" borderId="11" xfId="0" applyFont="1" applyFill="1" applyBorder="1"/>
    <xf numFmtId="0" fontId="1" fillId="3" borderId="1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2" fillId="6" borderId="11" xfId="0" applyFont="1" applyFill="1" applyBorder="1"/>
    <xf numFmtId="0" fontId="1" fillId="6" borderId="14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7" borderId="11" xfId="0" applyFont="1" applyFill="1" applyBorder="1"/>
    <xf numFmtId="0" fontId="1" fillId="7" borderId="11" xfId="0" applyFont="1" applyFill="1" applyBorder="1" applyAlignment="1">
      <alignment horizontal="center" vertical="center"/>
    </xf>
    <xf numFmtId="0" fontId="2" fillId="4" borderId="11" xfId="0" applyFont="1" applyFill="1" applyBorder="1"/>
    <xf numFmtId="0" fontId="1" fillId="4" borderId="1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0" borderId="16" xfId="0" applyFont="1" applyBorder="1"/>
    <xf numFmtId="0" fontId="1" fillId="0" borderId="16" xfId="0" applyFont="1" applyBorder="1" applyAlignment="1">
      <alignment horizontal="center" vertical="center"/>
    </xf>
    <xf numFmtId="0" fontId="2" fillId="0" borderId="17" xfId="0" applyFont="1" applyBorder="1"/>
    <xf numFmtId="0" fontId="1" fillId="0" borderId="17" xfId="0" applyFont="1" applyBorder="1" applyAlignment="1">
      <alignment horizontal="center" vertical="center"/>
    </xf>
    <xf numFmtId="0" fontId="2" fillId="4" borderId="17" xfId="0" applyFont="1" applyFill="1" applyBorder="1"/>
    <xf numFmtId="0" fontId="1" fillId="4" borderId="17" xfId="0" applyFont="1" applyFill="1" applyBorder="1" applyAlignment="1">
      <alignment horizontal="center" vertical="center"/>
    </xf>
    <xf numFmtId="0" fontId="2" fillId="3" borderId="17" xfId="0" applyFont="1" applyFill="1" applyBorder="1"/>
    <xf numFmtId="0" fontId="1" fillId="3" borderId="18" xfId="0" applyFont="1" applyFill="1" applyBorder="1" applyAlignment="1">
      <alignment horizontal="center" vertical="center"/>
    </xf>
    <xf numFmtId="0" fontId="2" fillId="3" borderId="16" xfId="0" applyFont="1" applyFill="1" applyBorder="1"/>
    <xf numFmtId="0" fontId="1" fillId="3" borderId="16" xfId="0" applyFont="1" applyFill="1" applyBorder="1" applyAlignment="1">
      <alignment horizontal="center" vertical="center"/>
    </xf>
    <xf numFmtId="0" fontId="2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/>
    <xf numFmtId="0" fontId="1" fillId="10" borderId="16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10" borderId="16" xfId="0" applyFont="1" applyFill="1" applyBorder="1"/>
    <xf numFmtId="0" fontId="0" fillId="9" borderId="5" xfId="0" applyFill="1" applyBorder="1" applyAlignment="1">
      <alignment horizontal="center" vertical="center"/>
    </xf>
    <xf numFmtId="0" fontId="0" fillId="0" borderId="5" xfId="0" applyBorder="1"/>
    <xf numFmtId="0" fontId="0" fillId="9" borderId="5" xfId="0" applyFill="1" applyBorder="1"/>
    <xf numFmtId="0" fontId="0" fillId="0" borderId="5" xfId="0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5" xfId="0" applyFill="1" applyBorder="1"/>
    <xf numFmtId="0" fontId="0" fillId="0" borderId="1" xfId="0" applyBorder="1"/>
    <xf numFmtId="0" fontId="0" fillId="0" borderId="2" xfId="0" applyBorder="1"/>
    <xf numFmtId="1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0" xfId="0" applyFont="1"/>
    <xf numFmtId="0" fontId="1" fillId="0" borderId="21" xfId="0" applyFont="1" applyBorder="1"/>
    <xf numFmtId="0" fontId="1" fillId="0" borderId="22" xfId="0" applyFont="1" applyBorder="1"/>
    <xf numFmtId="0" fontId="1" fillId="0" borderId="24" xfId="0" applyFont="1" applyBorder="1"/>
    <xf numFmtId="0" fontId="2" fillId="0" borderId="2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olice69-my.sharepoint.com/personal/d_varis_inpal_com/Documents/Bureau/Tableau%20modulation%202022%202023.xlsx" TargetMode="External"/><Relationship Id="rId1" Type="http://schemas.openxmlformats.org/officeDocument/2006/relationships/externalLinkPath" Target="https://solice69-my.sharepoint.com/personal/d_varis_inpal_com/Documents/Bureau/Tableau%20modulation%202022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2-2023"/>
      <sheetName val="2023-2024"/>
      <sheetName val="Feuil3"/>
    </sheetNames>
    <sheetDataSet>
      <sheetData sheetId="0">
        <row r="34">
          <cell r="BF34">
            <v>8</v>
          </cell>
        </row>
        <row r="35">
          <cell r="BF35">
            <v>8</v>
          </cell>
        </row>
        <row r="36">
          <cell r="BF36">
            <v>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A0BF-C7C3-4DC1-8F5E-E8ECEB59F2AD}">
  <dimension ref="A3:BG50"/>
  <sheetViews>
    <sheetView tabSelected="1" topLeftCell="A21" zoomScale="85" zoomScaleNormal="85" workbookViewId="0">
      <selection activeCell="H44" sqref="H44"/>
    </sheetView>
  </sheetViews>
  <sheetFormatPr baseColWidth="10" defaultRowHeight="14" x14ac:dyDescent="0.3"/>
  <cols>
    <col min="4" max="4" width="14.33203125" bestFit="1" customWidth="1"/>
    <col min="8" max="8" width="14.33203125" bestFit="1" customWidth="1"/>
    <col min="10" max="10" width="12.75" bestFit="1" customWidth="1"/>
    <col min="13" max="13" width="11.08203125" bestFit="1" customWidth="1"/>
    <col min="27" max="27" width="10.5" customWidth="1"/>
    <col min="29" max="29" width="12.75" bestFit="1" customWidth="1"/>
    <col min="49" max="49" width="12.75" bestFit="1" customWidth="1"/>
  </cols>
  <sheetData>
    <row r="3" spans="1:59" ht="14.5" thickBot="1" x14ac:dyDescent="0.35"/>
    <row r="4" spans="1:59" ht="15" thickBot="1" x14ac:dyDescent="0.4">
      <c r="A4" s="1"/>
      <c r="B4" s="73">
        <v>45078</v>
      </c>
      <c r="C4" s="74"/>
      <c r="D4" s="1"/>
      <c r="F4" s="1"/>
      <c r="G4" s="73">
        <v>45108</v>
      </c>
      <c r="H4" s="74"/>
      <c r="I4" s="1"/>
      <c r="K4" s="1"/>
      <c r="L4" s="73">
        <v>45139</v>
      </c>
      <c r="M4" s="74"/>
      <c r="N4" s="1"/>
      <c r="P4" s="1"/>
      <c r="Q4" s="73">
        <v>45170</v>
      </c>
      <c r="R4" s="74"/>
      <c r="S4" s="1"/>
      <c r="U4" s="1"/>
      <c r="V4" s="73">
        <v>45200</v>
      </c>
      <c r="W4" s="74"/>
      <c r="X4" s="1"/>
      <c r="Z4" s="1"/>
      <c r="AA4" s="73">
        <v>45231</v>
      </c>
      <c r="AB4" s="74"/>
      <c r="AC4" s="1"/>
      <c r="AE4" s="1"/>
      <c r="AF4" s="73">
        <v>45627</v>
      </c>
      <c r="AG4" s="74"/>
      <c r="AH4" s="1"/>
      <c r="AJ4" s="1"/>
      <c r="AK4" s="73">
        <v>45292</v>
      </c>
      <c r="AL4" s="74"/>
      <c r="AM4" s="1"/>
      <c r="AO4" s="1"/>
      <c r="AP4" s="73">
        <v>45323</v>
      </c>
      <c r="AQ4" s="74"/>
      <c r="AR4" s="1"/>
      <c r="AT4" s="1"/>
      <c r="AU4" s="73">
        <v>45352</v>
      </c>
      <c r="AV4" s="74"/>
      <c r="AW4" s="1"/>
      <c r="AY4" s="1"/>
      <c r="AZ4" s="73">
        <v>45383</v>
      </c>
      <c r="BA4" s="74"/>
      <c r="BB4" s="1"/>
      <c r="BD4" s="1"/>
      <c r="BE4" s="73">
        <v>45413</v>
      </c>
      <c r="BF4" s="74"/>
      <c r="BG4" s="1"/>
    </row>
    <row r="5" spans="1:59" ht="15" thickBot="1" x14ac:dyDescent="0.4">
      <c r="A5" s="1"/>
      <c r="B5" s="2" t="s">
        <v>0</v>
      </c>
      <c r="C5" s="3" t="s">
        <v>1</v>
      </c>
      <c r="D5" s="4" t="s">
        <v>2</v>
      </c>
      <c r="F5" s="1"/>
      <c r="G5" s="2" t="s">
        <v>0</v>
      </c>
      <c r="H5" s="5" t="s">
        <v>1</v>
      </c>
      <c r="I5" s="4" t="s">
        <v>2</v>
      </c>
      <c r="K5" s="1"/>
      <c r="L5" s="2" t="s">
        <v>0</v>
      </c>
      <c r="M5" s="5" t="s">
        <v>1</v>
      </c>
      <c r="N5" s="4" t="s">
        <v>2</v>
      </c>
      <c r="P5" s="1"/>
      <c r="Q5" s="6" t="s">
        <v>0</v>
      </c>
      <c r="R5" s="7" t="s">
        <v>1</v>
      </c>
      <c r="S5" s="8" t="s">
        <v>2</v>
      </c>
      <c r="U5" s="9"/>
      <c r="V5" s="10" t="s">
        <v>0</v>
      </c>
      <c r="W5" s="10" t="s">
        <v>1</v>
      </c>
      <c r="X5" s="4" t="s">
        <v>2</v>
      </c>
      <c r="Z5" s="1"/>
      <c r="AA5" s="2" t="s">
        <v>0</v>
      </c>
      <c r="AB5" s="2" t="s">
        <v>1</v>
      </c>
      <c r="AC5" s="8" t="s">
        <v>2</v>
      </c>
      <c r="AE5" s="1"/>
      <c r="AF5" s="6" t="s">
        <v>0</v>
      </c>
      <c r="AG5" s="7" t="s">
        <v>1</v>
      </c>
      <c r="AH5" s="8" t="s">
        <v>2</v>
      </c>
      <c r="AJ5" s="1"/>
      <c r="AK5" s="6" t="s">
        <v>0</v>
      </c>
      <c r="AL5" s="7" t="s">
        <v>1</v>
      </c>
      <c r="AM5" s="4" t="s">
        <v>2</v>
      </c>
      <c r="AO5" s="1"/>
      <c r="AP5" s="2" t="s">
        <v>0</v>
      </c>
      <c r="AQ5" s="5" t="s">
        <v>1</v>
      </c>
      <c r="AR5" s="8" t="s">
        <v>2</v>
      </c>
      <c r="AT5" s="1"/>
      <c r="AU5" s="2" t="s">
        <v>0</v>
      </c>
      <c r="AV5" s="5" t="s">
        <v>1</v>
      </c>
      <c r="AW5" s="8" t="s">
        <v>2</v>
      </c>
      <c r="AY5" s="1"/>
      <c r="AZ5" s="6" t="s">
        <v>0</v>
      </c>
      <c r="BA5" s="7" t="s">
        <v>1</v>
      </c>
      <c r="BB5" s="8" t="s">
        <v>2</v>
      </c>
      <c r="BD5" s="1"/>
      <c r="BE5" s="6" t="s">
        <v>0</v>
      </c>
      <c r="BF5" s="7" t="s">
        <v>1</v>
      </c>
      <c r="BG5" s="8" t="s">
        <v>2</v>
      </c>
    </row>
    <row r="6" spans="1:59" ht="15" thickBot="1" x14ac:dyDescent="0.4">
      <c r="A6" s="11" t="s">
        <v>3</v>
      </c>
      <c r="B6" s="12"/>
      <c r="C6" s="12"/>
      <c r="D6" s="75">
        <f>IF(SUM('[1]2023-2024'!C6:C7,'[1]2022-2023'!BF34:BF36)-40&gt;0,SUM('[1]2023-2024'!C6:C7,'[1]2022-2023'!BF34:BF36)-40,0)</f>
        <v>0</v>
      </c>
      <c r="F6" s="13" t="s">
        <v>4</v>
      </c>
      <c r="G6" s="14"/>
      <c r="H6" s="15"/>
      <c r="I6" s="16"/>
      <c r="K6" s="11" t="s">
        <v>5</v>
      </c>
      <c r="L6" s="17"/>
      <c r="M6" s="17"/>
      <c r="N6" s="75">
        <f>IF(SUM(M6:M9,H36)-40&gt;0,SUM(M6:M9,H36)-40,0)</f>
        <v>0</v>
      </c>
      <c r="P6" s="11" t="s">
        <v>6</v>
      </c>
      <c r="Q6" s="17"/>
      <c r="R6" s="17"/>
      <c r="S6" s="18">
        <f>IF(SUM(R6,M33:M36)-40&gt;0,SUM(R6,M33:M36)-40,0)</f>
        <v>0</v>
      </c>
      <c r="U6" s="13" t="s">
        <v>7</v>
      </c>
      <c r="V6" s="15"/>
      <c r="W6" s="15"/>
      <c r="X6" s="19"/>
      <c r="Z6" s="20" t="s">
        <v>5</v>
      </c>
      <c r="AA6" s="21"/>
      <c r="AB6" s="21"/>
      <c r="AC6" s="81">
        <f>IF(SUM(AB7:AB8,AB6,W35:W36)-40&gt;0,SUM(AB6:AB8,W35:W36)-40,0)</f>
        <v>0</v>
      </c>
      <c r="AE6" s="11" t="s">
        <v>6</v>
      </c>
      <c r="AF6" s="17"/>
      <c r="AG6" s="17"/>
      <c r="AH6" s="22">
        <f>IF(SUM(AG6,AB32:AB35)-40&gt;0,SUM(AG6,AB32:AB35)-40,0)</f>
        <v>0</v>
      </c>
      <c r="AJ6" s="13" t="s">
        <v>8</v>
      </c>
      <c r="AK6" s="15"/>
      <c r="AL6" s="15"/>
      <c r="AM6" s="75">
        <f>IF(SUM(AL6:AL10)-40&gt;0,SUM(AL6:AL10)-40,0)</f>
        <v>0</v>
      </c>
      <c r="AO6" s="11" t="s">
        <v>3</v>
      </c>
      <c r="AP6" s="12"/>
      <c r="AQ6" s="12"/>
      <c r="AR6" s="75">
        <f>IF(SUM(AQ6:AQ7,AL34:AL36)-40&gt;0,SUM(AQ6:AQ7,AL34:AL36)-40,0)</f>
        <v>0</v>
      </c>
      <c r="AT6" s="11" t="s">
        <v>6</v>
      </c>
      <c r="AU6" s="17"/>
      <c r="AV6" s="17"/>
      <c r="AW6" s="23">
        <f>IF(SUM(AV6,AQ31:AQ34)-40&gt;0,SUM(AV6,AQ31:AQ34)-40,0)</f>
        <v>0</v>
      </c>
      <c r="AY6" s="20" t="s">
        <v>8</v>
      </c>
      <c r="AZ6" s="21"/>
      <c r="BA6" s="21"/>
      <c r="BB6" s="75">
        <f>IF(SUM(BA6:BA10)-40&gt;0,SUM(BA6:BA10)-40,0)</f>
        <v>0</v>
      </c>
      <c r="BD6" s="20" t="s">
        <v>5</v>
      </c>
      <c r="BE6" s="21"/>
      <c r="BF6" s="21"/>
      <c r="BG6" s="78">
        <f>IF(SUM(BF6:BF8,BA34:BA35)-40&gt;0,SUM(BF6:BF8,BA34:BA35)-40,0)</f>
        <v>0</v>
      </c>
    </row>
    <row r="7" spans="1:59" ht="15" thickBot="1" x14ac:dyDescent="0.4">
      <c r="A7" s="24" t="s">
        <v>6</v>
      </c>
      <c r="B7" s="25"/>
      <c r="C7" s="25"/>
      <c r="D7" s="77"/>
      <c r="F7" s="26" t="s">
        <v>7</v>
      </c>
      <c r="G7" s="27"/>
      <c r="H7" s="28"/>
      <c r="I7" s="16"/>
      <c r="K7" s="24" t="s">
        <v>5</v>
      </c>
      <c r="L7" s="25"/>
      <c r="M7" s="25"/>
      <c r="N7" s="76"/>
      <c r="P7" s="26" t="s">
        <v>4</v>
      </c>
      <c r="Q7" s="29"/>
      <c r="R7" s="29"/>
      <c r="S7" s="1"/>
      <c r="U7" s="24" t="s">
        <v>8</v>
      </c>
      <c r="V7" s="25"/>
      <c r="W7" s="25"/>
      <c r="X7" s="75">
        <f>IF(SUM(W7:W11)-40&gt;0,SUM(W7:W11)-40,0)</f>
        <v>0</v>
      </c>
      <c r="Z7" s="24" t="s">
        <v>3</v>
      </c>
      <c r="AA7" s="25"/>
      <c r="AB7" s="25"/>
      <c r="AC7" s="82"/>
      <c r="AE7" s="26" t="s">
        <v>4</v>
      </c>
      <c r="AF7" s="28"/>
      <c r="AG7" s="28"/>
      <c r="AH7" s="1"/>
      <c r="AJ7" s="24" t="s">
        <v>5</v>
      </c>
      <c r="AK7" s="30"/>
      <c r="AL7" s="30"/>
      <c r="AM7" s="76"/>
      <c r="AO7" s="24" t="s">
        <v>6</v>
      </c>
      <c r="AP7" s="30"/>
      <c r="AQ7" s="30"/>
      <c r="AR7" s="77"/>
      <c r="AT7" s="26" t="s">
        <v>4</v>
      </c>
      <c r="AU7" s="28"/>
      <c r="AV7" s="28"/>
      <c r="AW7" s="16"/>
      <c r="AY7" s="24" t="s">
        <v>5</v>
      </c>
      <c r="AZ7" s="30"/>
      <c r="BA7" s="30"/>
      <c r="BB7" s="76"/>
      <c r="BD7" s="24" t="s">
        <v>3</v>
      </c>
      <c r="BE7" s="30"/>
      <c r="BF7" s="30"/>
      <c r="BG7" s="79"/>
    </row>
    <row r="8" spans="1:59" ht="15" thickBot="1" x14ac:dyDescent="0.4">
      <c r="A8" s="26" t="s">
        <v>4</v>
      </c>
      <c r="B8" s="29"/>
      <c r="C8" s="29"/>
      <c r="D8" s="16"/>
      <c r="F8" s="24" t="s">
        <v>8</v>
      </c>
      <c r="G8" s="31">
        <v>8</v>
      </c>
      <c r="H8" s="25">
        <v>8</v>
      </c>
      <c r="I8" s="81">
        <f>IF(SUM(H8:H12)-40&gt;0,SUM(H8:H12)-40,0)</f>
        <v>0</v>
      </c>
      <c r="K8" s="24" t="s">
        <v>3</v>
      </c>
      <c r="L8" s="25"/>
      <c r="M8" s="25"/>
      <c r="N8" s="76"/>
      <c r="P8" s="26" t="s">
        <v>7</v>
      </c>
      <c r="Q8" s="29"/>
      <c r="R8" s="29"/>
      <c r="S8" s="1"/>
      <c r="U8" s="24" t="s">
        <v>5</v>
      </c>
      <c r="V8" s="25"/>
      <c r="W8" s="25"/>
      <c r="X8" s="76"/>
      <c r="Z8" s="24" t="s">
        <v>6</v>
      </c>
      <c r="AA8" s="25"/>
      <c r="AB8" s="25"/>
      <c r="AC8" s="83"/>
      <c r="AE8" s="26" t="s">
        <v>7</v>
      </c>
      <c r="AF8" s="28"/>
      <c r="AG8" s="28"/>
      <c r="AH8" s="1"/>
      <c r="AJ8" s="24" t="s">
        <v>5</v>
      </c>
      <c r="AK8" s="30"/>
      <c r="AL8" s="30"/>
      <c r="AM8" s="76"/>
      <c r="AO8" s="26" t="s">
        <v>4</v>
      </c>
      <c r="AP8" s="28"/>
      <c r="AQ8" s="28"/>
      <c r="AR8" s="16"/>
      <c r="AT8" s="26" t="s">
        <v>7</v>
      </c>
      <c r="AU8" s="28"/>
      <c r="AV8" s="28"/>
      <c r="AW8" s="16"/>
      <c r="AY8" s="24" t="s">
        <v>5</v>
      </c>
      <c r="AZ8" s="30"/>
      <c r="BA8" s="30"/>
      <c r="BB8" s="76"/>
      <c r="BD8" s="24" t="s">
        <v>6</v>
      </c>
      <c r="BE8" s="30"/>
      <c r="BF8" s="30"/>
      <c r="BG8" s="80"/>
    </row>
    <row r="9" spans="1:59" ht="15" thickBot="1" x14ac:dyDescent="0.4">
      <c r="A9" s="26" t="s">
        <v>7</v>
      </c>
      <c r="B9" s="29"/>
      <c r="C9" s="29"/>
      <c r="D9" s="16"/>
      <c r="F9" s="24" t="s">
        <v>5</v>
      </c>
      <c r="G9" s="31">
        <v>8</v>
      </c>
      <c r="H9" s="32" t="s">
        <v>9</v>
      </c>
      <c r="I9" s="82"/>
      <c r="K9" s="24" t="s">
        <v>6</v>
      </c>
      <c r="L9" s="25"/>
      <c r="M9" s="25"/>
      <c r="N9" s="77"/>
      <c r="P9" s="33" t="s">
        <v>8</v>
      </c>
      <c r="Q9" s="34"/>
      <c r="R9" s="34"/>
      <c r="S9" s="75">
        <f>IF(SUM(R9:R13)-40&gt;0,SUM(R9:R13)-40,0)</f>
        <v>0</v>
      </c>
      <c r="U9" s="24" t="s">
        <v>5</v>
      </c>
      <c r="V9" s="25"/>
      <c r="W9" s="25"/>
      <c r="X9" s="76"/>
      <c r="Z9" s="26" t="s">
        <v>4</v>
      </c>
      <c r="AA9" s="28"/>
      <c r="AB9" s="28"/>
      <c r="AC9" s="16"/>
      <c r="AE9" s="33" t="s">
        <v>8</v>
      </c>
      <c r="AF9" s="35"/>
      <c r="AG9" s="35"/>
      <c r="AH9" s="75">
        <f>IF(SUM(AG9:AG13)-40&gt;0,SUM(AG9:AG13)-40,0)</f>
        <v>0</v>
      </c>
      <c r="AJ9" s="24" t="s">
        <v>3</v>
      </c>
      <c r="AK9" s="30"/>
      <c r="AL9" s="30"/>
      <c r="AM9" s="76"/>
      <c r="AO9" s="26" t="s">
        <v>7</v>
      </c>
      <c r="AP9" s="28"/>
      <c r="AQ9" s="28"/>
      <c r="AR9" s="16"/>
      <c r="AT9" s="33" t="s">
        <v>8</v>
      </c>
      <c r="AU9" s="35"/>
      <c r="AV9" s="35"/>
      <c r="AW9" s="75">
        <f>IF(SUM(AV9:AV13)-40&gt;0,SUM(AV9:AV13)-40,0)</f>
        <v>0</v>
      </c>
      <c r="AY9" s="24" t="s">
        <v>3</v>
      </c>
      <c r="AZ9" s="30"/>
      <c r="BA9" s="30"/>
      <c r="BB9" s="76"/>
      <c r="BD9" s="26" t="s">
        <v>4</v>
      </c>
      <c r="BE9" s="28"/>
      <c r="BF9" s="28"/>
      <c r="BG9" s="16"/>
    </row>
    <row r="10" spans="1:59" ht="15" thickBot="1" x14ac:dyDescent="0.4">
      <c r="A10" s="33" t="s">
        <v>8</v>
      </c>
      <c r="B10" s="34"/>
      <c r="C10" s="34"/>
      <c r="D10" s="75">
        <f>IF(SUM(C10:C14)-40&gt;0,SUM(C10:C14)-40,0)</f>
        <v>0</v>
      </c>
      <c r="F10" s="24" t="s">
        <v>5</v>
      </c>
      <c r="G10" s="31">
        <v>7</v>
      </c>
      <c r="H10" s="32" t="s">
        <v>9</v>
      </c>
      <c r="I10" s="82"/>
      <c r="K10" s="26" t="s">
        <v>4</v>
      </c>
      <c r="L10" s="28"/>
      <c r="M10" s="28"/>
      <c r="N10" s="36"/>
      <c r="P10" s="24" t="s">
        <v>5</v>
      </c>
      <c r="Q10" s="30"/>
      <c r="R10" s="30"/>
      <c r="S10" s="76"/>
      <c r="U10" s="24" t="s">
        <v>3</v>
      </c>
      <c r="V10" s="25"/>
      <c r="W10" s="25"/>
      <c r="X10" s="76"/>
      <c r="Z10" s="26" t="s">
        <v>7</v>
      </c>
      <c r="AA10" s="28"/>
      <c r="AB10" s="28"/>
      <c r="AC10" s="16"/>
      <c r="AE10" s="24" t="s">
        <v>5</v>
      </c>
      <c r="AF10" s="30"/>
      <c r="AG10" s="30"/>
      <c r="AH10" s="76"/>
      <c r="AJ10" s="24" t="s">
        <v>6</v>
      </c>
      <c r="AK10" s="30"/>
      <c r="AL10" s="30"/>
      <c r="AM10" s="77"/>
      <c r="AO10" s="24" t="s">
        <v>8</v>
      </c>
      <c r="AP10" s="30"/>
      <c r="AQ10" s="30"/>
      <c r="AR10" s="75">
        <f>IF(SUM(AQ10:AQ14)-40&gt;0,SUM(AQ10:AQ14)-40,0)</f>
        <v>0</v>
      </c>
      <c r="AT10" s="24" t="s">
        <v>5</v>
      </c>
      <c r="AU10" s="30"/>
      <c r="AV10" s="30"/>
      <c r="AW10" s="76"/>
      <c r="AY10" s="24" t="s">
        <v>6</v>
      </c>
      <c r="AZ10" s="30"/>
      <c r="BA10" s="30"/>
      <c r="BB10" s="77"/>
      <c r="BD10" s="26" t="s">
        <v>7</v>
      </c>
      <c r="BE10" s="28"/>
      <c r="BF10" s="28"/>
      <c r="BG10" s="16"/>
    </row>
    <row r="11" spans="1:59" ht="15" thickBot="1" x14ac:dyDescent="0.4">
      <c r="A11" s="24" t="s">
        <v>5</v>
      </c>
      <c r="B11" s="30"/>
      <c r="C11" s="30"/>
      <c r="D11" s="76"/>
      <c r="F11" s="24" t="s">
        <v>3</v>
      </c>
      <c r="G11" s="31">
        <v>4</v>
      </c>
      <c r="H11" s="32" t="s">
        <v>9</v>
      </c>
      <c r="I11" s="82"/>
      <c r="K11" s="26" t="s">
        <v>7</v>
      </c>
      <c r="L11" s="28"/>
      <c r="M11" s="28"/>
      <c r="P11" s="24" t="s">
        <v>5</v>
      </c>
      <c r="Q11" s="30"/>
      <c r="R11" s="30"/>
      <c r="S11" s="76"/>
      <c r="U11" s="24" t="s">
        <v>6</v>
      </c>
      <c r="V11" s="25"/>
      <c r="W11" s="25"/>
      <c r="X11" s="77"/>
      <c r="Z11" s="24" t="s">
        <v>8</v>
      </c>
      <c r="AA11" s="25"/>
      <c r="AB11" s="25"/>
      <c r="AC11" s="75">
        <f>IF(SUM(AB11:AB15)-40&gt;0,SUM(AB11:AB15)-40,0)</f>
        <v>0</v>
      </c>
      <c r="AE11" s="24" t="s">
        <v>5</v>
      </c>
      <c r="AF11" s="30"/>
      <c r="AG11" s="30"/>
      <c r="AH11" s="76"/>
      <c r="AJ11" s="26" t="s">
        <v>4</v>
      </c>
      <c r="AK11" s="28"/>
      <c r="AL11" s="28"/>
      <c r="AM11" s="16"/>
      <c r="AO11" s="24" t="s">
        <v>5</v>
      </c>
      <c r="AP11" s="25"/>
      <c r="AQ11" s="25"/>
      <c r="AR11" s="76"/>
      <c r="AT11" s="24" t="s">
        <v>5</v>
      </c>
      <c r="AU11" s="30"/>
      <c r="AV11" s="30"/>
      <c r="AW11" s="76"/>
      <c r="AY11" s="26" t="s">
        <v>4</v>
      </c>
      <c r="AZ11" s="28"/>
      <c r="BA11" s="28"/>
      <c r="BB11" s="16"/>
      <c r="BD11" s="24" t="s">
        <v>8</v>
      </c>
      <c r="BE11" s="30"/>
      <c r="BF11" s="30"/>
      <c r="BG11" s="75">
        <f>IF(SUM(BF11:BF15)-40&gt;0,SUM(BF11:BF15)-40,0)</f>
        <v>0</v>
      </c>
    </row>
    <row r="12" spans="1:59" ht="15" thickBot="1" x14ac:dyDescent="0.4">
      <c r="A12" s="24" t="s">
        <v>5</v>
      </c>
      <c r="B12" s="30"/>
      <c r="C12" s="30"/>
      <c r="D12" s="76"/>
      <c r="F12" s="24" t="s">
        <v>6</v>
      </c>
      <c r="G12" s="31">
        <v>8</v>
      </c>
      <c r="H12" s="25">
        <v>8</v>
      </c>
      <c r="I12" s="83"/>
      <c r="K12" s="24" t="s">
        <v>8</v>
      </c>
      <c r="L12" s="25"/>
      <c r="M12" s="25"/>
      <c r="N12" s="75">
        <f>IF(SUM(M12:M16)-40&gt;0,SUM(M12:M16)-40,0)</f>
        <v>0</v>
      </c>
      <c r="P12" s="24" t="s">
        <v>3</v>
      </c>
      <c r="Q12" s="30"/>
      <c r="R12" s="30"/>
      <c r="S12" s="76"/>
      <c r="U12" s="26" t="s">
        <v>4</v>
      </c>
      <c r="V12" s="28"/>
      <c r="W12" s="28"/>
      <c r="X12" s="16"/>
      <c r="Z12" s="37" t="s">
        <v>5</v>
      </c>
      <c r="AA12" s="38"/>
      <c r="AB12" s="38"/>
      <c r="AC12" s="76"/>
      <c r="AE12" s="24" t="s">
        <v>3</v>
      </c>
      <c r="AF12" s="30"/>
      <c r="AG12" s="30"/>
      <c r="AH12" s="76"/>
      <c r="AJ12" s="26" t="s">
        <v>7</v>
      </c>
      <c r="AK12" s="28"/>
      <c r="AL12" s="28"/>
      <c r="AM12" s="16"/>
      <c r="AO12" s="24" t="s">
        <v>5</v>
      </c>
      <c r="AP12" s="25"/>
      <c r="AQ12" s="25"/>
      <c r="AR12" s="76"/>
      <c r="AT12" s="24" t="s">
        <v>3</v>
      </c>
      <c r="AU12" s="30"/>
      <c r="AV12" s="30"/>
      <c r="AW12" s="76"/>
      <c r="AY12" s="26" t="s">
        <v>7</v>
      </c>
      <c r="AZ12" s="28"/>
      <c r="BA12" s="28"/>
      <c r="BB12" s="16"/>
      <c r="BD12" s="24" t="s">
        <v>5</v>
      </c>
      <c r="BE12" s="25"/>
      <c r="BF12" s="25"/>
      <c r="BG12" s="76"/>
    </row>
    <row r="13" spans="1:59" ht="15" thickBot="1" x14ac:dyDescent="0.4">
      <c r="A13" s="24" t="s">
        <v>3</v>
      </c>
      <c r="B13" s="30"/>
      <c r="C13" s="30"/>
      <c r="D13" s="76"/>
      <c r="F13" s="26" t="s">
        <v>4</v>
      </c>
      <c r="G13" s="27"/>
      <c r="H13" s="28"/>
      <c r="K13" s="24" t="s">
        <v>5</v>
      </c>
      <c r="L13" s="25"/>
      <c r="M13" s="25"/>
      <c r="N13" s="76"/>
      <c r="P13" s="24" t="s">
        <v>6</v>
      </c>
      <c r="Q13" s="30"/>
      <c r="R13" s="30"/>
      <c r="S13" s="77"/>
      <c r="U13" s="26" t="s">
        <v>7</v>
      </c>
      <c r="V13" s="28"/>
      <c r="W13" s="28"/>
      <c r="X13" s="16"/>
      <c r="Z13" s="24" t="s">
        <v>5</v>
      </c>
      <c r="AA13" s="25"/>
      <c r="AB13" s="25"/>
      <c r="AC13" s="76"/>
      <c r="AE13" s="24" t="s">
        <v>6</v>
      </c>
      <c r="AF13" s="30"/>
      <c r="AG13" s="30"/>
      <c r="AH13" s="77"/>
      <c r="AJ13" s="24" t="s">
        <v>8</v>
      </c>
      <c r="AK13" s="30"/>
      <c r="AL13" s="30"/>
      <c r="AM13" s="75">
        <f>IF(SUM(AL13:AL17)-40&gt;0,SUM(AL13:AL17)-40,0)</f>
        <v>0</v>
      </c>
      <c r="AO13" s="24" t="s">
        <v>3</v>
      </c>
      <c r="AP13" s="25"/>
      <c r="AQ13" s="25"/>
      <c r="AR13" s="76"/>
      <c r="AT13" s="24" t="s">
        <v>6</v>
      </c>
      <c r="AU13" s="30"/>
      <c r="AV13" s="30"/>
      <c r="AW13" s="77"/>
      <c r="AY13" s="24" t="s">
        <v>8</v>
      </c>
      <c r="AZ13" s="30"/>
      <c r="BA13" s="30"/>
      <c r="BB13" s="75">
        <f>IF(SUM(BA13:BA17)-40&gt;0,SUM(BA13:BA17)-40,0)</f>
        <v>0</v>
      </c>
      <c r="BD13" s="39" t="s">
        <v>5</v>
      </c>
      <c r="BE13" s="40"/>
      <c r="BF13" s="40"/>
      <c r="BG13" s="76"/>
    </row>
    <row r="14" spans="1:59" ht="15" thickBot="1" x14ac:dyDescent="0.4">
      <c r="A14" s="24" t="s">
        <v>6</v>
      </c>
      <c r="B14" s="30"/>
      <c r="C14" s="30"/>
      <c r="D14" s="77"/>
      <c r="F14" s="26" t="s">
        <v>7</v>
      </c>
      <c r="G14" s="27"/>
      <c r="H14" s="28"/>
      <c r="K14" s="24" t="s">
        <v>5</v>
      </c>
      <c r="L14" s="25"/>
      <c r="M14" s="25"/>
      <c r="N14" s="76"/>
      <c r="P14" s="26" t="s">
        <v>4</v>
      </c>
      <c r="Q14" s="29"/>
      <c r="R14" s="29"/>
      <c r="S14" s="16"/>
      <c r="U14" s="24" t="s">
        <v>8</v>
      </c>
      <c r="V14" s="25"/>
      <c r="W14" s="25"/>
      <c r="X14" s="75">
        <f>IF(SUM(W14:W18)-40&gt;0,SUM(W14:W18)-40,0)</f>
        <v>0</v>
      </c>
      <c r="Z14" s="24" t="s">
        <v>3</v>
      </c>
      <c r="AA14" s="25"/>
      <c r="AB14" s="25"/>
      <c r="AC14" s="76"/>
      <c r="AE14" s="26" t="s">
        <v>4</v>
      </c>
      <c r="AF14" s="28"/>
      <c r="AG14" s="28"/>
      <c r="AH14" s="16"/>
      <c r="AJ14" s="24" t="s">
        <v>5</v>
      </c>
      <c r="AK14" s="25"/>
      <c r="AL14" s="25"/>
      <c r="AM14" s="76"/>
      <c r="AO14" s="24" t="s">
        <v>6</v>
      </c>
      <c r="AP14" s="25"/>
      <c r="AQ14" s="25"/>
      <c r="AR14" s="77"/>
      <c r="AT14" s="26" t="s">
        <v>4</v>
      </c>
      <c r="AU14" s="28"/>
      <c r="AV14" s="28"/>
      <c r="AW14" s="1"/>
      <c r="AY14" s="24" t="s">
        <v>5</v>
      </c>
      <c r="AZ14" s="25"/>
      <c r="BA14" s="25"/>
      <c r="BB14" s="76"/>
      <c r="BD14" s="39" t="s">
        <v>3</v>
      </c>
      <c r="BE14" s="40"/>
      <c r="BF14" s="40"/>
      <c r="BG14" s="76"/>
    </row>
    <row r="15" spans="1:59" ht="15" thickBot="1" x14ac:dyDescent="0.4">
      <c r="A15" s="26" t="s">
        <v>4</v>
      </c>
      <c r="B15" s="29"/>
      <c r="C15" s="29"/>
      <c r="F15" s="24" t="s">
        <v>8</v>
      </c>
      <c r="G15" s="31">
        <v>8</v>
      </c>
      <c r="H15" s="25">
        <v>8</v>
      </c>
      <c r="I15" s="81">
        <f>IF(SUM(H15:H19)-40&gt;0,SUM(H15:H19)-40,0)</f>
        <v>0</v>
      </c>
      <c r="K15" s="24" t="s">
        <v>3</v>
      </c>
      <c r="L15" s="25"/>
      <c r="M15" s="25"/>
      <c r="N15" s="76"/>
      <c r="P15" s="26" t="s">
        <v>7</v>
      </c>
      <c r="Q15" s="29"/>
      <c r="R15" s="29"/>
      <c r="S15" s="16"/>
      <c r="U15" s="37" t="s">
        <v>5</v>
      </c>
      <c r="V15" s="25"/>
      <c r="W15" s="25"/>
      <c r="X15" s="76"/>
      <c r="Z15" s="24" t="s">
        <v>6</v>
      </c>
      <c r="AA15" s="25"/>
      <c r="AB15" s="25"/>
      <c r="AC15" s="77"/>
      <c r="AE15" s="26" t="s">
        <v>7</v>
      </c>
      <c r="AF15" s="28"/>
      <c r="AG15" s="28"/>
      <c r="AH15" s="16"/>
      <c r="AJ15" s="24" t="s">
        <v>5</v>
      </c>
      <c r="AK15" s="25"/>
      <c r="AL15" s="25"/>
      <c r="AM15" s="76"/>
      <c r="AO15" s="26" t="s">
        <v>4</v>
      </c>
      <c r="AP15" s="28"/>
      <c r="AQ15" s="28"/>
      <c r="AR15" s="16"/>
      <c r="AT15" s="26" t="s">
        <v>7</v>
      </c>
      <c r="AU15" s="28"/>
      <c r="AV15" s="28"/>
      <c r="AW15" s="1"/>
      <c r="AY15" s="24" t="s">
        <v>5</v>
      </c>
      <c r="AZ15" s="25"/>
      <c r="BA15" s="25"/>
      <c r="BB15" s="76"/>
      <c r="BD15" s="24" t="s">
        <v>6</v>
      </c>
      <c r="BE15" s="25"/>
      <c r="BF15" s="25"/>
      <c r="BG15" s="77"/>
    </row>
    <row r="16" spans="1:59" ht="15" thickBot="1" x14ac:dyDescent="0.4">
      <c r="A16" s="26" t="s">
        <v>7</v>
      </c>
      <c r="B16" s="29"/>
      <c r="C16" s="29"/>
      <c r="F16" s="37" t="s">
        <v>5</v>
      </c>
      <c r="G16" s="41">
        <v>8</v>
      </c>
      <c r="H16" s="25">
        <v>8</v>
      </c>
      <c r="I16" s="82"/>
      <c r="K16" s="24" t="s">
        <v>6</v>
      </c>
      <c r="L16" s="25"/>
      <c r="M16" s="25"/>
      <c r="N16" s="77"/>
      <c r="P16" s="24" t="s">
        <v>8</v>
      </c>
      <c r="Q16" s="42"/>
      <c r="R16" s="42"/>
      <c r="S16" s="75">
        <f>IF(SUM(R16:R20)-40&gt;0,SUM(R16:R20)-40,0)</f>
        <v>0</v>
      </c>
      <c r="U16" s="24" t="s">
        <v>5</v>
      </c>
      <c r="V16" s="25"/>
      <c r="W16" s="25"/>
      <c r="X16" s="76"/>
      <c r="Z16" s="26" t="s">
        <v>4</v>
      </c>
      <c r="AA16" s="28"/>
      <c r="AB16" s="28"/>
      <c r="AC16" s="16"/>
      <c r="AE16" s="24" t="s">
        <v>8</v>
      </c>
      <c r="AF16" s="30"/>
      <c r="AG16" s="30"/>
      <c r="AH16" s="75">
        <f>IF(SUM(AG16:AG20)-40&gt;0,SUM(AG16:AG20)-40,0)</f>
        <v>0</v>
      </c>
      <c r="AJ16" s="24" t="s">
        <v>3</v>
      </c>
      <c r="AK16" s="25"/>
      <c r="AL16" s="25"/>
      <c r="AM16" s="76"/>
      <c r="AO16" s="26" t="s">
        <v>7</v>
      </c>
      <c r="AP16" s="28"/>
      <c r="AQ16" s="28"/>
      <c r="AR16" s="16"/>
      <c r="AT16" s="24" t="s">
        <v>8</v>
      </c>
      <c r="AU16" s="30"/>
      <c r="AV16" s="30"/>
      <c r="AW16" s="75">
        <f>IF(SUM(AV16:AV20)-40&gt;0,SUM(AV16:AV20)-40,0)</f>
        <v>0</v>
      </c>
      <c r="AY16" s="24" t="s">
        <v>3</v>
      </c>
      <c r="AZ16" s="25"/>
      <c r="BA16" s="25"/>
      <c r="BB16" s="76"/>
      <c r="BD16" s="26" t="s">
        <v>4</v>
      </c>
      <c r="BE16" s="28"/>
      <c r="BF16" s="28"/>
      <c r="BG16" s="16"/>
    </row>
    <row r="17" spans="1:59" ht="15" thickBot="1" x14ac:dyDescent="0.4">
      <c r="A17" s="24" t="s">
        <v>8</v>
      </c>
      <c r="B17" s="42"/>
      <c r="C17" s="42"/>
      <c r="D17" s="75">
        <f>IF(SUM(C17:C21)-40&gt;0,SUM(C17:C21)-40,0)</f>
        <v>0</v>
      </c>
      <c r="F17" s="24" t="s">
        <v>5</v>
      </c>
      <c r="G17" s="31">
        <v>8</v>
      </c>
      <c r="H17" s="25">
        <v>8</v>
      </c>
      <c r="I17" s="82"/>
      <c r="K17" s="26" t="s">
        <v>4</v>
      </c>
      <c r="L17" s="28"/>
      <c r="M17" s="28"/>
      <c r="P17" s="24" t="s">
        <v>5</v>
      </c>
      <c r="Q17" s="25"/>
      <c r="R17" s="25"/>
      <c r="S17" s="76"/>
      <c r="U17" s="24" t="s">
        <v>3</v>
      </c>
      <c r="V17" s="25"/>
      <c r="W17" s="25"/>
      <c r="X17" s="76"/>
      <c r="Z17" s="26" t="s">
        <v>7</v>
      </c>
      <c r="AA17" s="28"/>
      <c r="AB17" s="28"/>
      <c r="AC17" s="16"/>
      <c r="AE17" s="24" t="s">
        <v>5</v>
      </c>
      <c r="AF17" s="25"/>
      <c r="AG17" s="25"/>
      <c r="AH17" s="76"/>
      <c r="AJ17" s="24" t="s">
        <v>6</v>
      </c>
      <c r="AK17" s="25"/>
      <c r="AL17" s="25"/>
      <c r="AM17" s="77"/>
      <c r="AO17" s="33" t="s">
        <v>8</v>
      </c>
      <c r="AP17" s="35"/>
      <c r="AQ17" s="25"/>
      <c r="AR17" s="75">
        <f>IF(SUM(AQ17:AQ21)-40&gt;0,SUM(AQ17:AQ21)-40,0)</f>
        <v>0</v>
      </c>
      <c r="AT17" s="24" t="s">
        <v>5</v>
      </c>
      <c r="AU17" s="25"/>
      <c r="AV17" s="25"/>
      <c r="AW17" s="76"/>
      <c r="AY17" s="24" t="s">
        <v>6</v>
      </c>
      <c r="AZ17" s="25"/>
      <c r="BA17" s="25"/>
      <c r="BB17" s="77"/>
      <c r="BD17" s="26" t="s">
        <v>7</v>
      </c>
      <c r="BE17" s="28"/>
      <c r="BF17" s="28"/>
      <c r="BG17" s="16"/>
    </row>
    <row r="18" spans="1:59" ht="15" thickBot="1" x14ac:dyDescent="0.4">
      <c r="A18" s="24" t="s">
        <v>5</v>
      </c>
      <c r="B18" s="25"/>
      <c r="C18" s="25"/>
      <c r="D18" s="76"/>
      <c r="F18" s="24" t="s">
        <v>3</v>
      </c>
      <c r="G18" s="31">
        <v>8</v>
      </c>
      <c r="H18" s="25">
        <v>8</v>
      </c>
      <c r="I18" s="82"/>
      <c r="K18" s="26" t="s">
        <v>7</v>
      </c>
      <c r="L18" s="28"/>
      <c r="M18" s="28"/>
      <c r="P18" s="24" t="s">
        <v>5</v>
      </c>
      <c r="Q18" s="25"/>
      <c r="R18" s="25"/>
      <c r="S18" s="76"/>
      <c r="U18" s="24" t="s">
        <v>6</v>
      </c>
      <c r="V18" s="25"/>
      <c r="W18" s="25"/>
      <c r="X18" s="77"/>
      <c r="Z18" s="24" t="s">
        <v>8</v>
      </c>
      <c r="AA18" s="25"/>
      <c r="AB18" s="25"/>
      <c r="AC18" s="75">
        <f>IF(SUM(AB18:AB22)-40&gt;0,SUM(AB18:AB22)-40,0)</f>
        <v>0</v>
      </c>
      <c r="AE18" s="24" t="s">
        <v>5</v>
      </c>
      <c r="AF18" s="25"/>
      <c r="AG18" s="25"/>
      <c r="AH18" s="76"/>
      <c r="AJ18" s="26" t="s">
        <v>4</v>
      </c>
      <c r="AK18" s="28"/>
      <c r="AL18" s="28"/>
      <c r="AM18" s="16"/>
      <c r="AO18" s="24" t="s">
        <v>5</v>
      </c>
      <c r="AP18" s="25"/>
      <c r="AQ18" s="25"/>
      <c r="AR18" s="76"/>
      <c r="AT18" s="24" t="s">
        <v>5</v>
      </c>
      <c r="AU18" s="25"/>
      <c r="AV18" s="25"/>
      <c r="AW18" s="76"/>
      <c r="AY18" s="26" t="s">
        <v>4</v>
      </c>
      <c r="AZ18" s="28"/>
      <c r="BA18" s="28"/>
      <c r="BB18" s="16"/>
      <c r="BD18" s="33" t="s">
        <v>8</v>
      </c>
      <c r="BE18" s="35"/>
      <c r="BF18" s="25"/>
      <c r="BG18" s="75">
        <f>IF(SUM(BF18:BF22)-40&gt;0,SUM(BF18:BF22)-40,0)</f>
        <v>0</v>
      </c>
    </row>
    <row r="19" spans="1:59" ht="15" thickBot="1" x14ac:dyDescent="0.4">
      <c r="A19" s="24" t="s">
        <v>5</v>
      </c>
      <c r="B19" s="25"/>
      <c r="C19" s="25"/>
      <c r="D19" s="76"/>
      <c r="F19" s="39" t="s">
        <v>6</v>
      </c>
      <c r="G19" s="43"/>
      <c r="H19" s="40"/>
      <c r="I19" s="83"/>
      <c r="K19" s="24" t="s">
        <v>8</v>
      </c>
      <c r="L19" s="25"/>
      <c r="M19" s="25"/>
      <c r="N19" s="75">
        <f>IF(SUM(M19:M23)-40&gt;0,SUM(M19:M23)-40,0)</f>
        <v>0</v>
      </c>
      <c r="P19" s="24" t="s">
        <v>3</v>
      </c>
      <c r="Q19" s="25"/>
      <c r="R19" s="25"/>
      <c r="S19" s="76"/>
      <c r="U19" s="26" t="s">
        <v>4</v>
      </c>
      <c r="V19" s="28"/>
      <c r="W19" s="28"/>
      <c r="X19" s="16"/>
      <c r="Z19" s="24" t="s">
        <v>5</v>
      </c>
      <c r="AA19" s="25"/>
      <c r="AB19" s="25"/>
      <c r="AC19" s="76"/>
      <c r="AE19" s="24" t="s">
        <v>3</v>
      </c>
      <c r="AF19" s="25"/>
      <c r="AG19" s="25"/>
      <c r="AH19" s="76"/>
      <c r="AJ19" s="26" t="s">
        <v>7</v>
      </c>
      <c r="AK19" s="28"/>
      <c r="AL19" s="28"/>
      <c r="AM19" s="16"/>
      <c r="AO19" s="24" t="s">
        <v>5</v>
      </c>
      <c r="AP19" s="25"/>
      <c r="AQ19" s="25"/>
      <c r="AR19" s="76"/>
      <c r="AT19" s="24" t="s">
        <v>3</v>
      </c>
      <c r="AU19" s="25"/>
      <c r="AV19" s="25"/>
      <c r="AW19" s="76"/>
      <c r="AY19" s="26" t="s">
        <v>7</v>
      </c>
      <c r="AZ19" s="28"/>
      <c r="BA19" s="28"/>
      <c r="BB19" s="16"/>
      <c r="BD19" s="24" t="s">
        <v>5</v>
      </c>
      <c r="BE19" s="25"/>
      <c r="BF19" s="25"/>
      <c r="BG19" s="76"/>
    </row>
    <row r="20" spans="1:59" ht="15" thickBot="1" x14ac:dyDescent="0.4">
      <c r="A20" s="24" t="s">
        <v>3</v>
      </c>
      <c r="B20" s="25"/>
      <c r="C20" s="25"/>
      <c r="D20" s="76"/>
      <c r="F20" s="26" t="s">
        <v>4</v>
      </c>
      <c r="G20" s="27"/>
      <c r="H20" s="28"/>
      <c r="K20" s="39" t="s">
        <v>5</v>
      </c>
      <c r="L20" s="40"/>
      <c r="M20" s="40"/>
      <c r="N20" s="76"/>
      <c r="P20" s="24" t="s">
        <v>6</v>
      </c>
      <c r="Q20" s="25"/>
      <c r="R20" s="25"/>
      <c r="S20" s="77"/>
      <c r="U20" s="26" t="s">
        <v>7</v>
      </c>
      <c r="V20" s="28"/>
      <c r="W20" s="28"/>
      <c r="X20" s="16"/>
      <c r="Z20" s="24" t="s">
        <v>5</v>
      </c>
      <c r="AA20" s="25"/>
      <c r="AB20" s="25"/>
      <c r="AC20" s="76"/>
      <c r="AE20" s="24" t="s">
        <v>6</v>
      </c>
      <c r="AF20" s="25"/>
      <c r="AG20" s="25"/>
      <c r="AH20" s="77"/>
      <c r="AJ20" s="33" t="s">
        <v>8</v>
      </c>
      <c r="AK20" s="35"/>
      <c r="AL20" s="25"/>
      <c r="AM20" s="75">
        <f>IF(SUM(AL20:AL24)-40&gt;0,SUM(AL20:AL24)-40,0)</f>
        <v>0</v>
      </c>
      <c r="AO20" s="24" t="s">
        <v>3</v>
      </c>
      <c r="AP20" s="25"/>
      <c r="AQ20" s="25"/>
      <c r="AR20" s="76"/>
      <c r="AT20" s="24" t="s">
        <v>6</v>
      </c>
      <c r="AU20" s="25"/>
      <c r="AV20" s="25"/>
      <c r="AW20" s="77"/>
      <c r="AY20" s="33" t="s">
        <v>8</v>
      </c>
      <c r="AZ20" s="35"/>
      <c r="BA20" s="25"/>
      <c r="BB20" s="75">
        <f>IF(SUM(BA20:BA24)-40&gt;0,SUM(BA20:BA24)-40,0)</f>
        <v>0</v>
      </c>
      <c r="BD20" s="24" t="s">
        <v>5</v>
      </c>
      <c r="BE20" s="25"/>
      <c r="BF20" s="25"/>
      <c r="BG20" s="76"/>
    </row>
    <row r="21" spans="1:59" ht="15" thickBot="1" x14ac:dyDescent="0.4">
      <c r="A21" s="24" t="s">
        <v>6</v>
      </c>
      <c r="B21" s="25"/>
      <c r="C21" s="25"/>
      <c r="D21" s="77"/>
      <c r="F21" s="26" t="s">
        <v>7</v>
      </c>
      <c r="G21" s="27"/>
      <c r="H21" s="28"/>
      <c r="K21" s="24" t="s">
        <v>5</v>
      </c>
      <c r="L21" s="25"/>
      <c r="M21" s="25"/>
      <c r="N21" s="76"/>
      <c r="P21" s="26" t="s">
        <v>4</v>
      </c>
      <c r="Q21" s="29"/>
      <c r="R21" s="29"/>
      <c r="S21" s="16"/>
      <c r="U21" s="24" t="s">
        <v>8</v>
      </c>
      <c r="V21" s="25"/>
      <c r="W21" s="25"/>
      <c r="X21" s="75">
        <f>IF(SUM(W21:W25)-40&gt;0,SUM(W21:W25)-40,0)</f>
        <v>0</v>
      </c>
      <c r="Z21" s="24" t="s">
        <v>3</v>
      </c>
      <c r="AA21" s="25"/>
      <c r="AB21" s="25"/>
      <c r="AC21" s="76"/>
      <c r="AE21" s="26" t="s">
        <v>4</v>
      </c>
      <c r="AF21" s="28"/>
      <c r="AG21" s="28"/>
      <c r="AH21" s="16"/>
      <c r="AJ21" s="24" t="s">
        <v>5</v>
      </c>
      <c r="AK21" s="25"/>
      <c r="AL21" s="25"/>
      <c r="AM21" s="76"/>
      <c r="AO21" s="24" t="s">
        <v>6</v>
      </c>
      <c r="AP21" s="25"/>
      <c r="AQ21" s="25"/>
      <c r="AR21" s="77"/>
      <c r="AT21" s="26" t="s">
        <v>4</v>
      </c>
      <c r="AU21" s="28"/>
      <c r="AV21" s="28"/>
      <c r="AW21" s="16"/>
      <c r="AY21" s="24" t="s">
        <v>5</v>
      </c>
      <c r="AZ21" s="25"/>
      <c r="BA21" s="25"/>
      <c r="BB21" s="76"/>
      <c r="BD21" s="24" t="s">
        <v>3</v>
      </c>
      <c r="BE21" s="25"/>
      <c r="BF21" s="25"/>
      <c r="BG21" s="76"/>
    </row>
    <row r="22" spans="1:59" ht="15" thickBot="1" x14ac:dyDescent="0.4">
      <c r="A22" s="26" t="s">
        <v>4</v>
      </c>
      <c r="B22" s="29"/>
      <c r="C22" s="29"/>
      <c r="F22" s="24" t="s">
        <v>8</v>
      </c>
      <c r="G22" s="31">
        <v>8</v>
      </c>
      <c r="H22" s="25">
        <v>8</v>
      </c>
      <c r="I22" s="81">
        <f>IF(SUM(H22:H26)-40&gt;0,SUM(H22:H26)-40,0)</f>
        <v>5</v>
      </c>
      <c r="K22" s="24" t="s">
        <v>3</v>
      </c>
      <c r="L22" s="25"/>
      <c r="M22" s="25"/>
      <c r="N22" s="76"/>
      <c r="P22" s="26" t="s">
        <v>7</v>
      </c>
      <c r="Q22" s="29"/>
      <c r="R22" s="29"/>
      <c r="S22" s="16"/>
      <c r="U22" s="24" t="s">
        <v>5</v>
      </c>
      <c r="V22" s="25"/>
      <c r="W22" s="25"/>
      <c r="X22" s="76"/>
      <c r="Z22" s="24" t="s">
        <v>6</v>
      </c>
      <c r="AA22" s="25"/>
      <c r="AB22" s="25"/>
      <c r="AC22" s="77"/>
      <c r="AE22" s="26" t="s">
        <v>7</v>
      </c>
      <c r="AF22" s="28"/>
      <c r="AG22" s="28"/>
      <c r="AH22" s="16"/>
      <c r="AJ22" s="24" t="s">
        <v>5</v>
      </c>
      <c r="AK22" s="25"/>
      <c r="AL22" s="25"/>
      <c r="AM22" s="76"/>
      <c r="AO22" s="39" t="s">
        <v>4</v>
      </c>
      <c r="AP22" s="40"/>
      <c r="AQ22" s="40"/>
      <c r="AR22" s="1"/>
      <c r="AT22" s="26" t="s">
        <v>7</v>
      </c>
      <c r="AU22" s="28"/>
      <c r="AV22" s="28"/>
      <c r="AW22" s="16"/>
      <c r="AY22" s="24" t="s">
        <v>5</v>
      </c>
      <c r="AZ22" s="25"/>
      <c r="BA22" s="25"/>
      <c r="BB22" s="76"/>
      <c r="BD22" s="24" t="s">
        <v>6</v>
      </c>
      <c r="BE22" s="25"/>
      <c r="BF22" s="25"/>
      <c r="BG22" s="77"/>
    </row>
    <row r="23" spans="1:59" ht="15" thickBot="1" x14ac:dyDescent="0.4">
      <c r="A23" s="26" t="s">
        <v>7</v>
      </c>
      <c r="B23" s="29"/>
      <c r="C23" s="29"/>
      <c r="F23" s="24" t="s">
        <v>5</v>
      </c>
      <c r="G23" s="31">
        <v>8</v>
      </c>
      <c r="H23" s="25">
        <v>10</v>
      </c>
      <c r="I23" s="82"/>
      <c r="K23" s="24" t="s">
        <v>6</v>
      </c>
      <c r="L23" s="25"/>
      <c r="M23" s="25"/>
      <c r="N23" s="77"/>
      <c r="P23" s="33" t="s">
        <v>8</v>
      </c>
      <c r="Q23" s="34"/>
      <c r="R23" s="25"/>
      <c r="S23" s="75">
        <f>IF(SUM(R23:R27)-40&gt;0,SUM(R23:R27)-40,0)</f>
        <v>0</v>
      </c>
      <c r="U23" s="24" t="s">
        <v>5</v>
      </c>
      <c r="V23" s="25"/>
      <c r="W23" s="25"/>
      <c r="X23" s="76"/>
      <c r="Z23" s="26" t="s">
        <v>4</v>
      </c>
      <c r="AA23" s="28"/>
      <c r="AB23" s="28"/>
      <c r="AC23" s="16"/>
      <c r="AE23" s="33" t="s">
        <v>8</v>
      </c>
      <c r="AF23" s="35"/>
      <c r="AG23" s="25"/>
      <c r="AH23" s="75">
        <f>IF(SUM(AG23:AG27)-40&gt;0,SUM(AG23:AG27)-40,0)</f>
        <v>0</v>
      </c>
      <c r="AJ23" s="24" t="s">
        <v>3</v>
      </c>
      <c r="AK23" s="25"/>
      <c r="AL23" s="25"/>
      <c r="AM23" s="76"/>
      <c r="AO23" s="26" t="s">
        <v>7</v>
      </c>
      <c r="AP23" s="28"/>
      <c r="AQ23" s="28"/>
      <c r="AR23" s="1"/>
      <c r="AT23" s="33" t="s">
        <v>8</v>
      </c>
      <c r="AU23" s="35"/>
      <c r="AV23" s="25"/>
      <c r="AW23" s="75">
        <f>IF(SUM(AV23:AV27)-40&gt;0,SUM(AV23:AV27)-40,0)</f>
        <v>0</v>
      </c>
      <c r="AY23" s="24" t="s">
        <v>3</v>
      </c>
      <c r="AZ23" s="25"/>
      <c r="BA23" s="25"/>
      <c r="BB23" s="76"/>
      <c r="BD23" s="39" t="s">
        <v>4</v>
      </c>
      <c r="BE23" s="40"/>
      <c r="BF23" s="40"/>
      <c r="BG23" s="16"/>
    </row>
    <row r="24" spans="1:59" ht="15" thickBot="1" x14ac:dyDescent="0.4">
      <c r="A24" s="33" t="s">
        <v>8</v>
      </c>
      <c r="B24" s="34"/>
      <c r="C24" s="25"/>
      <c r="D24" s="75">
        <f>IF(SUM(C24:C28)-40&gt;0,SUM(C24:C28)-40,0)</f>
        <v>0</v>
      </c>
      <c r="F24" s="24" t="s">
        <v>5</v>
      </c>
      <c r="G24" s="31">
        <v>8</v>
      </c>
      <c r="H24" s="25">
        <v>8</v>
      </c>
      <c r="I24" s="82"/>
      <c r="K24" s="26" t="s">
        <v>4</v>
      </c>
      <c r="L24" s="28"/>
      <c r="M24" s="28"/>
      <c r="P24" s="24" t="s">
        <v>5</v>
      </c>
      <c r="Q24" s="25"/>
      <c r="R24" s="25"/>
      <c r="S24" s="76"/>
      <c r="U24" s="24" t="s">
        <v>3</v>
      </c>
      <c r="V24" s="25"/>
      <c r="W24" s="25"/>
      <c r="X24" s="76"/>
      <c r="Z24" s="26" t="s">
        <v>7</v>
      </c>
      <c r="AA24" s="28"/>
      <c r="AB24" s="28"/>
      <c r="AC24" s="16"/>
      <c r="AE24" s="24" t="s">
        <v>5</v>
      </c>
      <c r="AF24" s="25"/>
      <c r="AG24" s="25"/>
      <c r="AH24" s="76"/>
      <c r="AJ24" s="24" t="s">
        <v>6</v>
      </c>
      <c r="AK24" s="25"/>
      <c r="AL24" s="25"/>
      <c r="AM24" s="77"/>
      <c r="AO24" s="33" t="s">
        <v>8</v>
      </c>
      <c r="AP24" s="35"/>
      <c r="AQ24" s="25"/>
      <c r="AR24" s="75">
        <f>IF(SUM(AQ24:AQ28)-40&gt;0,SUM(AQ24:AQ28)-40,0)</f>
        <v>0</v>
      </c>
      <c r="AT24" s="24" t="s">
        <v>5</v>
      </c>
      <c r="AU24" s="25"/>
      <c r="AV24" s="25"/>
      <c r="AW24" s="76"/>
      <c r="AY24" s="24" t="s">
        <v>6</v>
      </c>
      <c r="AZ24" s="25"/>
      <c r="BA24" s="25"/>
      <c r="BB24" s="77"/>
      <c r="BD24" s="26" t="s">
        <v>7</v>
      </c>
      <c r="BE24" s="28"/>
      <c r="BF24" s="28"/>
      <c r="BG24" s="16"/>
    </row>
    <row r="25" spans="1:59" ht="15" thickBot="1" x14ac:dyDescent="0.4">
      <c r="A25" s="24" t="s">
        <v>5</v>
      </c>
      <c r="B25" s="25"/>
      <c r="C25" s="25"/>
      <c r="D25" s="76"/>
      <c r="F25" s="24" t="s">
        <v>3</v>
      </c>
      <c r="G25" s="31">
        <v>8</v>
      </c>
      <c r="H25" s="25">
        <v>10</v>
      </c>
      <c r="I25" s="82"/>
      <c r="K25" s="26" t="s">
        <v>7</v>
      </c>
      <c r="L25" s="28"/>
      <c r="M25" s="28"/>
      <c r="P25" s="24" t="s">
        <v>5</v>
      </c>
      <c r="Q25" s="25"/>
      <c r="R25" s="25"/>
      <c r="S25" s="76"/>
      <c r="U25" s="24" t="s">
        <v>6</v>
      </c>
      <c r="V25" s="25"/>
      <c r="W25" s="25"/>
      <c r="X25" s="77"/>
      <c r="Z25" s="24" t="s">
        <v>8</v>
      </c>
      <c r="AA25" s="25"/>
      <c r="AB25" s="25"/>
      <c r="AC25" s="75">
        <f>IF(SUM(AB25:AB29)-40&gt;0,SUM(AB25:AB29)-40,0)</f>
        <v>0</v>
      </c>
      <c r="AE25" s="24" t="s">
        <v>5</v>
      </c>
      <c r="AF25" s="25"/>
      <c r="AG25" s="25"/>
      <c r="AH25" s="76"/>
      <c r="AJ25" s="39" t="s">
        <v>4</v>
      </c>
      <c r="AK25" s="40"/>
      <c r="AL25" s="40"/>
      <c r="AM25" s="16"/>
      <c r="AO25" s="24" t="s">
        <v>5</v>
      </c>
      <c r="AP25" s="25"/>
      <c r="AQ25" s="25"/>
      <c r="AR25" s="76"/>
      <c r="AT25" s="24" t="s">
        <v>5</v>
      </c>
      <c r="AU25" s="25"/>
      <c r="AV25" s="25"/>
      <c r="AW25" s="76"/>
      <c r="AY25" s="39" t="s">
        <v>4</v>
      </c>
      <c r="AZ25" s="40"/>
      <c r="BA25" s="40"/>
      <c r="BB25" s="16"/>
      <c r="BD25" s="26" t="s">
        <v>8</v>
      </c>
      <c r="BE25" s="28"/>
      <c r="BF25" s="40"/>
      <c r="BG25" s="75">
        <f>IF(SUM(BF25:BF29)-40&gt;0,SUM(BF25:BF29)-40,0)</f>
        <v>0</v>
      </c>
    </row>
    <row r="26" spans="1:59" ht="15" thickBot="1" x14ac:dyDescent="0.4">
      <c r="A26" s="24" t="s">
        <v>5</v>
      </c>
      <c r="B26" s="25"/>
      <c r="C26" s="25"/>
      <c r="D26" s="76"/>
      <c r="F26" s="24" t="s">
        <v>6</v>
      </c>
      <c r="G26" s="31">
        <v>8</v>
      </c>
      <c r="H26" s="25">
        <v>9</v>
      </c>
      <c r="I26" s="83"/>
      <c r="K26" s="24" t="s">
        <v>8</v>
      </c>
      <c r="L26" s="25"/>
      <c r="M26" s="25"/>
      <c r="N26" s="75">
        <f>IF(SUM(M26:M30)-40&gt;0,SUM(M26:M30)-40,0)</f>
        <v>0</v>
      </c>
      <c r="P26" s="24" t="s">
        <v>3</v>
      </c>
      <c r="Q26" s="25"/>
      <c r="R26" s="25"/>
      <c r="S26" s="76"/>
      <c r="U26" s="26" t="s">
        <v>4</v>
      </c>
      <c r="V26" s="28"/>
      <c r="W26" s="28"/>
      <c r="X26" s="16"/>
      <c r="Z26" s="24" t="s">
        <v>5</v>
      </c>
      <c r="AA26" s="25"/>
      <c r="AB26" s="25"/>
      <c r="AC26" s="76"/>
      <c r="AE26" s="24" t="s">
        <v>3</v>
      </c>
      <c r="AF26" s="25"/>
      <c r="AG26" s="25"/>
      <c r="AH26" s="76"/>
      <c r="AJ26" s="26" t="s">
        <v>7</v>
      </c>
      <c r="AK26" s="28"/>
      <c r="AL26" s="28"/>
      <c r="AM26" s="16"/>
      <c r="AO26" s="24" t="s">
        <v>5</v>
      </c>
      <c r="AP26" s="25"/>
      <c r="AQ26" s="25"/>
      <c r="AR26" s="76"/>
      <c r="AT26" s="24" t="s">
        <v>3</v>
      </c>
      <c r="AU26" s="25"/>
      <c r="AV26" s="25"/>
      <c r="AW26" s="76"/>
      <c r="AY26" s="26" t="s">
        <v>7</v>
      </c>
      <c r="AZ26" s="28"/>
      <c r="BA26" s="28"/>
      <c r="BB26" s="16"/>
      <c r="BD26" s="24" t="s">
        <v>5</v>
      </c>
      <c r="BE26" s="25"/>
      <c r="BF26" s="25"/>
      <c r="BG26" s="76"/>
    </row>
    <row r="27" spans="1:59" ht="15" thickBot="1" x14ac:dyDescent="0.4">
      <c r="A27" s="24" t="s">
        <v>3</v>
      </c>
      <c r="B27" s="25"/>
      <c r="C27" s="25"/>
      <c r="D27" s="76"/>
      <c r="F27" s="26" t="s">
        <v>4</v>
      </c>
      <c r="G27" s="27"/>
      <c r="H27" s="28"/>
      <c r="K27" s="24" t="s">
        <v>5</v>
      </c>
      <c r="L27" s="25"/>
      <c r="M27" s="25"/>
      <c r="N27" s="76"/>
      <c r="P27" s="24" t="s">
        <v>6</v>
      </c>
      <c r="Q27" s="25"/>
      <c r="R27" s="25"/>
      <c r="S27" s="77"/>
      <c r="U27" s="26" t="s">
        <v>7</v>
      </c>
      <c r="V27" s="28"/>
      <c r="W27" s="28"/>
      <c r="X27" s="16"/>
      <c r="Z27" s="24" t="s">
        <v>5</v>
      </c>
      <c r="AA27" s="25"/>
      <c r="AB27" s="25"/>
      <c r="AC27" s="76"/>
      <c r="AE27" s="24" t="s">
        <v>6</v>
      </c>
      <c r="AF27" s="25"/>
      <c r="AG27" s="25"/>
      <c r="AH27" s="77"/>
      <c r="AJ27" s="33" t="s">
        <v>8</v>
      </c>
      <c r="AK27" s="35"/>
      <c r="AL27" s="25"/>
      <c r="AM27" s="75">
        <f>IF(SUM(AL27:AL31)-40&gt;0,SUM(AL27:AL31)-40,0)</f>
        <v>0</v>
      </c>
      <c r="AO27" s="24" t="s">
        <v>3</v>
      </c>
      <c r="AP27" s="25"/>
      <c r="AQ27" s="25"/>
      <c r="AR27" s="76"/>
      <c r="AT27" s="24" t="s">
        <v>6</v>
      </c>
      <c r="AU27" s="25"/>
      <c r="AV27" s="25"/>
      <c r="AW27" s="77"/>
      <c r="AY27" s="33" t="s">
        <v>8</v>
      </c>
      <c r="AZ27" s="35"/>
      <c r="BA27" s="25"/>
      <c r="BB27" s="75">
        <f>IF(SUM(BA27:BA31)-40&gt;0,SUM(BA27:BA31)-40,0)</f>
        <v>0</v>
      </c>
      <c r="BD27" s="24" t="s">
        <v>5</v>
      </c>
      <c r="BE27" s="25"/>
      <c r="BF27" s="25"/>
      <c r="BG27" s="76"/>
    </row>
    <row r="28" spans="1:59" ht="15" thickBot="1" x14ac:dyDescent="0.4">
      <c r="A28" s="24" t="s">
        <v>6</v>
      </c>
      <c r="B28" s="25"/>
      <c r="C28" s="25"/>
      <c r="D28" s="77"/>
      <c r="F28" s="26" t="s">
        <v>7</v>
      </c>
      <c r="G28" s="27"/>
      <c r="H28" s="28"/>
      <c r="K28" s="24" t="s">
        <v>5</v>
      </c>
      <c r="L28" s="25"/>
      <c r="M28" s="25"/>
      <c r="N28" s="76"/>
      <c r="P28" s="39" t="s">
        <v>4</v>
      </c>
      <c r="Q28" s="40"/>
      <c r="R28" s="40"/>
      <c r="S28" s="16"/>
      <c r="U28" s="24" t="s">
        <v>8</v>
      </c>
      <c r="V28" s="25"/>
      <c r="W28" s="25"/>
      <c r="X28" s="75">
        <f>IF(SUM(W28:W32)-40&gt;0,SUM(W28:W32)-40,0)</f>
        <v>0</v>
      </c>
      <c r="Z28" s="24" t="s">
        <v>3</v>
      </c>
      <c r="AA28" s="25"/>
      <c r="AB28" s="25"/>
      <c r="AC28" s="76"/>
      <c r="AE28" s="39" t="s">
        <v>4</v>
      </c>
      <c r="AF28" s="40"/>
      <c r="AG28" s="40"/>
      <c r="AH28" s="16"/>
      <c r="AJ28" s="24" t="s">
        <v>5</v>
      </c>
      <c r="AK28" s="25"/>
      <c r="AL28" s="25"/>
      <c r="AM28" s="76"/>
      <c r="AO28" s="24" t="s">
        <v>6</v>
      </c>
      <c r="AP28" s="25"/>
      <c r="AQ28" s="25"/>
      <c r="AR28" s="77"/>
      <c r="AT28" s="39" t="s">
        <v>4</v>
      </c>
      <c r="AU28" s="40"/>
      <c r="AV28" s="40"/>
      <c r="AW28" s="1"/>
      <c r="AY28" s="24" t="s">
        <v>5</v>
      </c>
      <c r="AZ28" s="25"/>
      <c r="BA28" s="25"/>
      <c r="BB28" s="76"/>
      <c r="BD28" s="24" t="s">
        <v>3</v>
      </c>
      <c r="BE28" s="25"/>
      <c r="BF28" s="25"/>
      <c r="BG28" s="76"/>
    </row>
    <row r="29" spans="1:59" ht="15" thickBot="1" x14ac:dyDescent="0.4">
      <c r="A29" s="39" t="s">
        <v>4</v>
      </c>
      <c r="B29" s="40"/>
      <c r="C29" s="40"/>
      <c r="F29" s="24" t="s">
        <v>8</v>
      </c>
      <c r="G29" s="31">
        <v>8</v>
      </c>
      <c r="H29" s="25">
        <v>8</v>
      </c>
      <c r="I29" s="81">
        <f>IF(SUM(H29:H33)-40&gt;0,SUM(H29:H33)-40,0)</f>
        <v>0</v>
      </c>
      <c r="K29" s="24" t="s">
        <v>3</v>
      </c>
      <c r="L29" s="25"/>
      <c r="M29" s="25"/>
      <c r="N29" s="76"/>
      <c r="P29" s="26" t="s">
        <v>7</v>
      </c>
      <c r="Q29" s="29"/>
      <c r="R29" s="29"/>
      <c r="S29" s="16"/>
      <c r="U29" s="24" t="s">
        <v>5</v>
      </c>
      <c r="V29" s="25"/>
      <c r="W29" s="25"/>
      <c r="X29" s="76"/>
      <c r="Z29" s="24" t="s">
        <v>6</v>
      </c>
      <c r="AA29" s="25"/>
      <c r="AB29" s="25"/>
      <c r="AC29" s="77"/>
      <c r="AE29" s="26" t="s">
        <v>7</v>
      </c>
      <c r="AF29" s="28"/>
      <c r="AG29" s="28"/>
      <c r="AH29" s="16"/>
      <c r="AJ29" s="24" t="s">
        <v>5</v>
      </c>
      <c r="AK29" s="25"/>
      <c r="AL29" s="25"/>
      <c r="AM29" s="76"/>
      <c r="AO29" s="26" t="s">
        <v>4</v>
      </c>
      <c r="AP29" s="28"/>
      <c r="AQ29" s="28"/>
      <c r="AR29" s="1"/>
      <c r="AT29" s="26" t="s">
        <v>7</v>
      </c>
      <c r="AU29" s="28"/>
      <c r="AV29" s="28"/>
      <c r="AW29" s="1"/>
      <c r="AY29" s="24" t="s">
        <v>5</v>
      </c>
      <c r="AZ29" s="25"/>
      <c r="BA29" s="25"/>
      <c r="BB29" s="76"/>
      <c r="BD29" s="24" t="s">
        <v>6</v>
      </c>
      <c r="BE29" s="25"/>
      <c r="BF29" s="25"/>
      <c r="BG29" s="77"/>
    </row>
    <row r="30" spans="1:59" ht="15" thickBot="1" x14ac:dyDescent="0.4">
      <c r="A30" s="26" t="s">
        <v>7</v>
      </c>
      <c r="B30" s="29"/>
      <c r="C30" s="29"/>
      <c r="F30" s="24" t="s">
        <v>5</v>
      </c>
      <c r="G30" s="31">
        <v>8</v>
      </c>
      <c r="H30" s="25">
        <v>8</v>
      </c>
      <c r="I30" s="82"/>
      <c r="K30" s="24" t="s">
        <v>6</v>
      </c>
      <c r="L30" s="25"/>
      <c r="M30" s="25"/>
      <c r="N30" s="77"/>
      <c r="P30" s="33" t="s">
        <v>8</v>
      </c>
      <c r="Q30" s="34"/>
      <c r="R30" s="25"/>
      <c r="S30" s="75">
        <f>IF(SUM(R30:R34)-40&gt;0,SUM(R30:R34)-40,0)</f>
        <v>0</v>
      </c>
      <c r="U30" s="24" t="s">
        <v>5</v>
      </c>
      <c r="V30" s="25"/>
      <c r="W30" s="25"/>
      <c r="X30" s="76"/>
      <c r="Z30" s="26" t="s">
        <v>4</v>
      </c>
      <c r="AA30" s="28"/>
      <c r="AB30" s="28"/>
      <c r="AC30" s="16"/>
      <c r="AE30" s="26" t="s">
        <v>8</v>
      </c>
      <c r="AF30" s="28"/>
      <c r="AG30" s="40"/>
      <c r="AH30" s="75">
        <f>IF(SUM(AG30:AG34)-40&gt;0,SUM(AG30:AG34)-40,0)</f>
        <v>0</v>
      </c>
      <c r="AJ30" s="24" t="s">
        <v>3</v>
      </c>
      <c r="AK30" s="25"/>
      <c r="AL30" s="25"/>
      <c r="AM30" s="76"/>
      <c r="AO30" s="26" t="s">
        <v>7</v>
      </c>
      <c r="AP30" s="28"/>
      <c r="AQ30" s="28"/>
      <c r="AR30" s="1"/>
      <c r="AT30" s="24" t="s">
        <v>8</v>
      </c>
      <c r="AU30" s="25"/>
      <c r="AV30" s="25"/>
      <c r="AW30" s="75">
        <f>IF(SUM(AV30:AV34)-40&gt;0,SUM(AV30:AV34)-40,0)</f>
        <v>0</v>
      </c>
      <c r="AY30" s="24" t="s">
        <v>3</v>
      </c>
      <c r="AZ30" s="25"/>
      <c r="BA30" s="25"/>
      <c r="BB30" s="76"/>
      <c r="BD30" s="26" t="s">
        <v>4</v>
      </c>
      <c r="BE30" s="28"/>
      <c r="BF30" s="28"/>
      <c r="BG30" s="1"/>
    </row>
    <row r="31" spans="1:59" ht="15" thickBot="1" x14ac:dyDescent="0.4">
      <c r="A31" s="33" t="s">
        <v>8</v>
      </c>
      <c r="B31" s="34"/>
      <c r="C31" s="25"/>
      <c r="D31" s="75">
        <f>IF(SUM(C31:C35)-40&gt;0,SUM(C31:C35)-40,0)</f>
        <v>0</v>
      </c>
      <c r="F31" s="24" t="s">
        <v>5</v>
      </c>
      <c r="G31" s="31">
        <v>8</v>
      </c>
      <c r="H31" s="25">
        <v>8</v>
      </c>
      <c r="I31" s="82"/>
      <c r="K31" s="26" t="s">
        <v>4</v>
      </c>
      <c r="L31" s="28"/>
      <c r="M31" s="28"/>
      <c r="P31" s="24" t="s">
        <v>5</v>
      </c>
      <c r="Q31" s="25"/>
      <c r="R31" s="25"/>
      <c r="S31" s="76"/>
      <c r="U31" s="24" t="s">
        <v>3</v>
      </c>
      <c r="V31" s="25"/>
      <c r="W31" s="25"/>
      <c r="X31" s="76"/>
      <c r="Z31" s="26" t="s">
        <v>7</v>
      </c>
      <c r="AA31" s="28"/>
      <c r="AB31" s="28"/>
      <c r="AC31" s="16"/>
      <c r="AE31" s="39" t="s">
        <v>5</v>
      </c>
      <c r="AF31" s="40"/>
      <c r="AG31" s="40"/>
      <c r="AH31" s="76"/>
      <c r="AJ31" s="24" t="s">
        <v>6</v>
      </c>
      <c r="AK31" s="25"/>
      <c r="AL31" s="25"/>
      <c r="AM31" s="77"/>
      <c r="AO31" s="33" t="s">
        <v>8</v>
      </c>
      <c r="AP31" s="35"/>
      <c r="AQ31" s="25"/>
      <c r="AR31" s="78"/>
      <c r="AT31" s="24" t="s">
        <v>5</v>
      </c>
      <c r="AU31" s="25"/>
      <c r="AV31" s="25"/>
      <c r="AW31" s="76"/>
      <c r="AY31" s="24" t="s">
        <v>6</v>
      </c>
      <c r="AZ31" s="25"/>
      <c r="BA31" s="25"/>
      <c r="BB31" s="77"/>
      <c r="BD31" s="26" t="s">
        <v>7</v>
      </c>
      <c r="BE31" s="28"/>
      <c r="BF31" s="28"/>
      <c r="BG31" s="1"/>
    </row>
    <row r="32" spans="1:59" ht="15" thickBot="1" x14ac:dyDescent="0.4">
      <c r="A32" s="24" t="s">
        <v>5</v>
      </c>
      <c r="B32" s="25"/>
      <c r="C32" s="25"/>
      <c r="D32" s="76"/>
      <c r="F32" s="24" t="s">
        <v>3</v>
      </c>
      <c r="G32" s="31">
        <v>8</v>
      </c>
      <c r="H32" s="25">
        <v>8</v>
      </c>
      <c r="I32" s="82"/>
      <c r="K32" s="26" t="s">
        <v>7</v>
      </c>
      <c r="L32" s="28"/>
      <c r="M32" s="28"/>
      <c r="P32" s="24" t="s">
        <v>5</v>
      </c>
      <c r="Q32" s="25"/>
      <c r="R32" s="25"/>
      <c r="S32" s="76"/>
      <c r="U32" s="24" t="s">
        <v>6</v>
      </c>
      <c r="V32" s="25"/>
      <c r="W32" s="25"/>
      <c r="X32" s="77"/>
      <c r="Z32" s="24" t="s">
        <v>8</v>
      </c>
      <c r="AA32" s="25"/>
      <c r="AB32" s="25"/>
      <c r="AC32" s="81"/>
      <c r="AE32" s="24" t="s">
        <v>5</v>
      </c>
      <c r="AF32" s="25"/>
      <c r="AG32" s="25"/>
      <c r="AH32" s="76"/>
      <c r="AJ32" s="26" t="s">
        <v>4</v>
      </c>
      <c r="AK32" s="28"/>
      <c r="AL32" s="28"/>
      <c r="AM32" s="16"/>
      <c r="AO32" s="24" t="s">
        <v>5</v>
      </c>
      <c r="AP32" s="25"/>
      <c r="AQ32" s="25"/>
      <c r="AR32" s="79"/>
      <c r="AT32" s="24" t="s">
        <v>5</v>
      </c>
      <c r="AU32" s="25"/>
      <c r="AV32" s="25"/>
      <c r="AW32" s="76"/>
      <c r="AY32" s="26" t="s">
        <v>4</v>
      </c>
      <c r="AZ32" s="28"/>
      <c r="BA32" s="28"/>
      <c r="BB32" s="16"/>
      <c r="BD32" s="33" t="s">
        <v>8</v>
      </c>
      <c r="BE32" s="35"/>
      <c r="BF32" s="25"/>
      <c r="BG32" s="75">
        <f>IF(SUM(BF32:BF36)-40&gt;0,SUM(BF32:BF36)-40,0)</f>
        <v>0</v>
      </c>
    </row>
    <row r="33" spans="1:59" ht="15" thickBot="1" x14ac:dyDescent="0.4">
      <c r="A33" s="24" t="s">
        <v>5</v>
      </c>
      <c r="B33" s="25"/>
      <c r="C33" s="25"/>
      <c r="D33" s="76"/>
      <c r="F33" s="24" t="s">
        <v>6</v>
      </c>
      <c r="G33" s="31">
        <v>8</v>
      </c>
      <c r="H33" s="25">
        <v>8</v>
      </c>
      <c r="I33" s="83"/>
      <c r="K33" s="24" t="s">
        <v>8</v>
      </c>
      <c r="L33" s="25"/>
      <c r="M33" s="25"/>
      <c r="N33" s="81"/>
      <c r="P33" s="24" t="s">
        <v>3</v>
      </c>
      <c r="Q33" s="25"/>
      <c r="R33" s="25"/>
      <c r="S33" s="76"/>
      <c r="U33" s="26" t="s">
        <v>4</v>
      </c>
      <c r="V33" s="28"/>
      <c r="W33" s="28"/>
      <c r="X33" s="1"/>
      <c r="Z33" s="24" t="s">
        <v>5</v>
      </c>
      <c r="AA33" s="25"/>
      <c r="AB33" s="25"/>
      <c r="AC33" s="82"/>
      <c r="AE33" s="24" t="s">
        <v>3</v>
      </c>
      <c r="AF33" s="25"/>
      <c r="AG33" s="25"/>
      <c r="AH33" s="76"/>
      <c r="AJ33" s="26" t="s">
        <v>7</v>
      </c>
      <c r="AK33" s="28"/>
      <c r="AL33" s="28"/>
      <c r="AM33" s="16"/>
      <c r="AO33" s="24" t="s">
        <v>5</v>
      </c>
      <c r="AP33" s="25"/>
      <c r="AQ33" s="25"/>
      <c r="AR33" s="79"/>
      <c r="AT33" s="24" t="s">
        <v>3</v>
      </c>
      <c r="AU33" s="25"/>
      <c r="AV33" s="25"/>
      <c r="AW33" s="76"/>
      <c r="AY33" s="26" t="s">
        <v>7</v>
      </c>
      <c r="AZ33" s="28"/>
      <c r="BA33" s="28"/>
      <c r="BB33" s="16"/>
      <c r="BD33" s="24" t="s">
        <v>5</v>
      </c>
      <c r="BE33" s="25"/>
      <c r="BF33" s="25"/>
      <c r="BG33" s="76"/>
    </row>
    <row r="34" spans="1:59" ht="15" thickBot="1" x14ac:dyDescent="0.4">
      <c r="A34" s="24" t="s">
        <v>3</v>
      </c>
      <c r="B34" s="25"/>
      <c r="C34" s="25"/>
      <c r="D34" s="76"/>
      <c r="F34" s="26" t="s">
        <v>4</v>
      </c>
      <c r="G34" s="27"/>
      <c r="H34" s="28"/>
      <c r="K34" s="24" t="s">
        <v>5</v>
      </c>
      <c r="L34" s="25"/>
      <c r="M34" s="25"/>
      <c r="N34" s="82"/>
      <c r="P34" s="44" t="s">
        <v>6</v>
      </c>
      <c r="Q34" s="45"/>
      <c r="R34" s="45"/>
      <c r="S34" s="77"/>
      <c r="U34" s="26" t="s">
        <v>7</v>
      </c>
      <c r="V34" s="28"/>
      <c r="W34" s="28"/>
      <c r="X34" s="1"/>
      <c r="Z34" s="24" t="s">
        <v>5</v>
      </c>
      <c r="AA34" s="25"/>
      <c r="AB34" s="25"/>
      <c r="AC34" s="82"/>
      <c r="AE34" s="46" t="s">
        <v>6</v>
      </c>
      <c r="AF34" s="47"/>
      <c r="AG34" s="47"/>
      <c r="AH34" s="77"/>
      <c r="AJ34" s="33" t="s">
        <v>8</v>
      </c>
      <c r="AK34" s="35"/>
      <c r="AL34" s="25"/>
      <c r="AM34" s="84"/>
      <c r="AO34" s="44" t="s">
        <v>3</v>
      </c>
      <c r="AP34" s="45"/>
      <c r="AQ34" s="45"/>
      <c r="AR34" s="80"/>
      <c r="AT34" s="48" t="s">
        <v>6</v>
      </c>
      <c r="AU34" s="49"/>
      <c r="AV34" s="49"/>
      <c r="AW34" s="77"/>
      <c r="AY34" s="33" t="s">
        <v>8</v>
      </c>
      <c r="AZ34" s="35"/>
      <c r="BA34" s="25"/>
      <c r="BB34" s="78"/>
      <c r="BD34" s="24" t="s">
        <v>5</v>
      </c>
      <c r="BE34" s="25"/>
      <c r="BF34" s="25"/>
      <c r="BG34" s="76"/>
    </row>
    <row r="35" spans="1:59" ht="15" thickBot="1" x14ac:dyDescent="0.4">
      <c r="A35" s="44" t="s">
        <v>6</v>
      </c>
      <c r="B35" s="45"/>
      <c r="C35" s="45"/>
      <c r="D35" s="77"/>
      <c r="F35" s="50" t="s">
        <v>7</v>
      </c>
      <c r="G35" s="51"/>
      <c r="H35" s="28"/>
      <c r="K35" s="24" t="s">
        <v>5</v>
      </c>
      <c r="L35" s="25"/>
      <c r="M35" s="25"/>
      <c r="N35" s="82"/>
      <c r="P35" s="52" t="s">
        <v>4</v>
      </c>
      <c r="Q35" s="53"/>
      <c r="R35" s="53"/>
      <c r="S35" s="16"/>
      <c r="U35" s="54" t="s">
        <v>8</v>
      </c>
      <c r="V35" s="55"/>
      <c r="W35" s="55"/>
      <c r="X35" s="84"/>
      <c r="Z35" s="44" t="s">
        <v>3</v>
      </c>
      <c r="AA35" s="45"/>
      <c r="AB35" s="45"/>
      <c r="AC35" s="83"/>
      <c r="AE35" s="26" t="s">
        <v>4</v>
      </c>
      <c r="AF35" s="28"/>
      <c r="AG35" s="28"/>
      <c r="AH35" s="16"/>
      <c r="AJ35" s="24" t="s">
        <v>5</v>
      </c>
      <c r="AK35" s="25"/>
      <c r="AL35" s="25"/>
      <c r="AM35" s="85"/>
      <c r="AT35" s="26" t="s">
        <v>4</v>
      </c>
      <c r="AU35" s="28"/>
      <c r="AV35" s="28"/>
      <c r="AW35" s="1"/>
      <c r="AY35" s="44" t="s">
        <v>5</v>
      </c>
      <c r="AZ35" s="45"/>
      <c r="BA35" s="45"/>
      <c r="BB35" s="80"/>
      <c r="BD35" s="24" t="s">
        <v>3</v>
      </c>
      <c r="BE35" s="25"/>
      <c r="BF35" s="25"/>
      <c r="BG35" s="76"/>
    </row>
    <row r="36" spans="1:59" ht="15" thickBot="1" x14ac:dyDescent="0.4">
      <c r="A36" s="87"/>
      <c r="B36" s="87"/>
      <c r="C36" s="36"/>
      <c r="D36" s="1"/>
      <c r="F36" s="44" t="s">
        <v>8</v>
      </c>
      <c r="G36" s="56">
        <v>8</v>
      </c>
      <c r="H36" s="45">
        <v>8</v>
      </c>
      <c r="I36" s="57"/>
      <c r="K36" s="44" t="s">
        <v>3</v>
      </c>
      <c r="L36" s="45"/>
      <c r="M36" s="45"/>
      <c r="N36" s="83"/>
      <c r="S36" s="16"/>
      <c r="U36" s="44" t="s">
        <v>5</v>
      </c>
      <c r="V36" s="45"/>
      <c r="W36" s="45"/>
      <c r="X36" s="86"/>
      <c r="AE36" s="52" t="s">
        <v>7</v>
      </c>
      <c r="AF36" s="53"/>
      <c r="AG36" s="53"/>
      <c r="AH36" s="16"/>
      <c r="AJ36" s="44" t="s">
        <v>5</v>
      </c>
      <c r="AK36" s="45"/>
      <c r="AL36" s="45"/>
      <c r="AM36" s="86"/>
      <c r="AT36" s="52" t="s">
        <v>7</v>
      </c>
      <c r="AU36" s="53"/>
      <c r="AV36" s="53"/>
      <c r="BB36" s="1"/>
      <c r="BD36" s="44" t="s">
        <v>6</v>
      </c>
      <c r="BE36" s="45"/>
      <c r="BF36" s="45"/>
      <c r="BG36" s="77"/>
    </row>
    <row r="37" spans="1:59" ht="14.5" x14ac:dyDescent="0.35">
      <c r="A37" s="87"/>
      <c r="B37" s="87"/>
      <c r="C37" s="36"/>
      <c r="D37" s="1"/>
      <c r="AK37" s="36"/>
    </row>
    <row r="38" spans="1:59" ht="15" thickBot="1" x14ac:dyDescent="0.4">
      <c r="A38" s="88"/>
      <c r="B38" s="88"/>
      <c r="C38" s="1"/>
      <c r="D38" s="1"/>
    </row>
    <row r="39" spans="1:59" ht="15" thickBot="1" x14ac:dyDescent="0.4">
      <c r="A39" s="9" t="s">
        <v>13</v>
      </c>
      <c r="B39" s="23">
        <f>SUM(B6:B36)</f>
        <v>0</v>
      </c>
      <c r="C39" s="23">
        <f>SUM(C6:C36)</f>
        <v>0</v>
      </c>
      <c r="D39" s="23">
        <f>SUM(D6:D36)</f>
        <v>0</v>
      </c>
      <c r="F39" s="9" t="s">
        <v>13</v>
      </c>
      <c r="G39" s="23">
        <f>SUM(G6:G36)</f>
        <v>155</v>
      </c>
      <c r="H39" s="23">
        <f>SUM(H6:H36)</f>
        <v>141</v>
      </c>
      <c r="I39" s="23">
        <f>SUM(I6:I36)</f>
        <v>5</v>
      </c>
      <c r="K39" s="9" t="s">
        <v>13</v>
      </c>
      <c r="L39" s="23">
        <f>SUM(L6:L36)</f>
        <v>0</v>
      </c>
      <c r="M39" s="23">
        <f>SUM(M6:M36)</f>
        <v>0</v>
      </c>
      <c r="N39" s="23">
        <f>SUM(N6:N36)</f>
        <v>0</v>
      </c>
      <c r="P39" s="9" t="s">
        <v>13</v>
      </c>
      <c r="Q39" s="23">
        <f>SUM(Q6:Q36)</f>
        <v>0</v>
      </c>
      <c r="R39" s="23">
        <f>SUM(R6:R36)</f>
        <v>0</v>
      </c>
      <c r="S39" s="23">
        <f>SUM(S6:S36)</f>
        <v>0</v>
      </c>
      <c r="U39" s="9" t="s">
        <v>13</v>
      </c>
      <c r="V39" s="23">
        <f>SUM(V6:V36)</f>
        <v>0</v>
      </c>
      <c r="W39" s="23">
        <f>SUM(W6:W36)</f>
        <v>0</v>
      </c>
      <c r="X39" s="23">
        <f>SUM(X6:X36)</f>
        <v>0</v>
      </c>
      <c r="Z39" s="9" t="s">
        <v>13</v>
      </c>
      <c r="AA39" s="23">
        <f>SUM(AA6:AA36)</f>
        <v>0</v>
      </c>
      <c r="AB39" s="23">
        <f>SUM(AB6:AB36)</f>
        <v>0</v>
      </c>
      <c r="AC39" s="23">
        <f>SUM(AC6:AC36)</f>
        <v>0</v>
      </c>
      <c r="AE39" s="9" t="s">
        <v>13</v>
      </c>
      <c r="AF39" s="23">
        <f>SUM(AF6:AF36)</f>
        <v>0</v>
      </c>
      <c r="AG39" s="23">
        <f>SUM(AG6:AG36)</f>
        <v>0</v>
      </c>
      <c r="AH39" s="23">
        <f>SUM(AH6:AH36)</f>
        <v>0</v>
      </c>
      <c r="AJ39" s="9" t="s">
        <v>13</v>
      </c>
      <c r="AK39" s="23">
        <f>SUM(AK6:AK36)</f>
        <v>0</v>
      </c>
      <c r="AL39" s="23">
        <f>SUM(AL6:AL36)</f>
        <v>0</v>
      </c>
      <c r="AM39" s="23">
        <f>SUM(AM6:AM36)</f>
        <v>0</v>
      </c>
      <c r="AO39" s="9" t="s">
        <v>13</v>
      </c>
      <c r="AP39" s="58">
        <f>SUM(AP6:AP36)</f>
        <v>0</v>
      </c>
      <c r="AQ39" s="23">
        <f>SUM(AQ6:AQ36)</f>
        <v>0</v>
      </c>
      <c r="AR39" s="23">
        <f>SUM(AR6:AR36)</f>
        <v>0</v>
      </c>
      <c r="AT39" s="9" t="s">
        <v>13</v>
      </c>
      <c r="AU39" s="23">
        <f>SUM(AU6:AU36)</f>
        <v>0</v>
      </c>
      <c r="AV39" s="23">
        <f>SUM(AV6:AV36)</f>
        <v>0</v>
      </c>
      <c r="AW39" s="23">
        <f>SUM(AW6:AW36)</f>
        <v>0</v>
      </c>
      <c r="AY39" s="9" t="s">
        <v>13</v>
      </c>
      <c r="AZ39" s="23">
        <f>SUM(AZ6:AZ36)</f>
        <v>0</v>
      </c>
      <c r="BA39" s="23">
        <f>SUM(BA6:BA36)</f>
        <v>0</v>
      </c>
      <c r="BB39" s="23">
        <f>SUM(BB6:BB36)</f>
        <v>0</v>
      </c>
      <c r="BD39" s="9" t="s">
        <v>13</v>
      </c>
      <c r="BE39" s="59">
        <f>SUM(BE6:BE36)</f>
        <v>0</v>
      </c>
      <c r="BF39" s="23">
        <f>SUM(BF6:BF36)</f>
        <v>0</v>
      </c>
      <c r="BG39" s="23">
        <f>SUM(BG6:BG36)</f>
        <v>0</v>
      </c>
    </row>
    <row r="40" spans="1:59" ht="15" thickBot="1" x14ac:dyDescent="0.4">
      <c r="A40" s="89"/>
      <c r="B40" s="89"/>
      <c r="C40" s="1"/>
      <c r="D40" s="1"/>
      <c r="F40" s="89"/>
      <c r="G40" s="89"/>
      <c r="H40" s="1"/>
      <c r="I40" s="1"/>
      <c r="K40" s="89"/>
      <c r="L40" s="89"/>
      <c r="M40" s="1"/>
      <c r="N40" s="1"/>
      <c r="P40" s="89"/>
      <c r="Q40" s="89"/>
      <c r="R40" s="1"/>
      <c r="S40" s="1"/>
      <c r="U40" s="89"/>
      <c r="V40" s="89"/>
      <c r="W40" s="1"/>
      <c r="X40" s="1"/>
      <c r="Z40" s="89"/>
      <c r="AA40" s="89"/>
      <c r="AB40" s="1"/>
      <c r="AC40" s="1"/>
      <c r="AE40" s="89"/>
      <c r="AF40" s="89"/>
      <c r="AG40" s="1"/>
      <c r="AH40" s="1"/>
      <c r="AJ40" s="89"/>
      <c r="AK40" s="89"/>
      <c r="AL40" s="1"/>
      <c r="AM40" s="1"/>
      <c r="AO40" s="89"/>
      <c r="AP40" s="89"/>
      <c r="AQ40" s="1"/>
      <c r="AR40" s="1"/>
      <c r="AT40" s="89"/>
      <c r="AU40" s="89"/>
      <c r="AV40" s="1"/>
      <c r="AW40" s="1"/>
      <c r="AY40" s="89"/>
      <c r="AZ40" s="89"/>
      <c r="BA40" s="1"/>
      <c r="BB40" s="1"/>
      <c r="BD40" s="89"/>
      <c r="BE40" s="89"/>
      <c r="BF40" s="1"/>
      <c r="BG40" s="1"/>
    </row>
    <row r="41" spans="1:59" ht="15" customHeight="1" x14ac:dyDescent="0.35">
      <c r="A41" s="91" t="s">
        <v>14</v>
      </c>
      <c r="B41" s="92"/>
      <c r="C41" s="75">
        <f>C39-D39</f>
        <v>0</v>
      </c>
      <c r="D41" s="90"/>
      <c r="F41" s="91" t="s">
        <v>14</v>
      </c>
      <c r="G41" s="92"/>
      <c r="H41" s="75">
        <f>H39-I39</f>
        <v>136</v>
      </c>
      <c r="I41" s="90"/>
      <c r="K41" s="91" t="s">
        <v>14</v>
      </c>
      <c r="L41" s="92"/>
      <c r="M41" s="75">
        <f>M39-N39</f>
        <v>0</v>
      </c>
      <c r="N41" s="90"/>
      <c r="P41" s="91" t="s">
        <v>14</v>
      </c>
      <c r="Q41" s="92"/>
      <c r="R41" s="75">
        <f>R39-S39</f>
        <v>0</v>
      </c>
      <c r="S41" s="90"/>
      <c r="U41" s="91" t="s">
        <v>14</v>
      </c>
      <c r="V41" s="92"/>
      <c r="W41" s="75">
        <f>W39-X39</f>
        <v>0</v>
      </c>
      <c r="X41" s="90"/>
      <c r="Z41" s="91" t="s">
        <v>14</v>
      </c>
      <c r="AA41" s="92"/>
      <c r="AB41" s="75">
        <f>AB39-AC39</f>
        <v>0</v>
      </c>
      <c r="AC41" s="90"/>
      <c r="AE41" s="91" t="s">
        <v>14</v>
      </c>
      <c r="AF41" s="92"/>
      <c r="AG41" s="75">
        <f>AG39-AH39</f>
        <v>0</v>
      </c>
      <c r="AH41" s="90"/>
      <c r="AJ41" s="91" t="s">
        <v>14</v>
      </c>
      <c r="AK41" s="92"/>
      <c r="AL41" s="75">
        <f>AL39-AM39</f>
        <v>0</v>
      </c>
      <c r="AM41" s="90"/>
      <c r="AO41" s="91" t="s">
        <v>14</v>
      </c>
      <c r="AP41" s="92"/>
      <c r="AQ41" s="75">
        <f>AQ39-AR39</f>
        <v>0</v>
      </c>
      <c r="AR41" s="90"/>
      <c r="AT41" s="91" t="s">
        <v>14</v>
      </c>
      <c r="AU41" s="92"/>
      <c r="AV41" s="75">
        <f>AV39-AW39</f>
        <v>0</v>
      </c>
      <c r="AW41" s="90"/>
      <c r="AY41" s="91" t="s">
        <v>14</v>
      </c>
      <c r="AZ41" s="92"/>
      <c r="BA41" s="75">
        <f>BA39-BB39</f>
        <v>0</v>
      </c>
      <c r="BB41" s="90"/>
      <c r="BD41" s="91" t="s">
        <v>14</v>
      </c>
      <c r="BE41" s="92"/>
      <c r="BF41" s="75">
        <f>BF39-BG39</f>
        <v>0</v>
      </c>
      <c r="BG41" s="90"/>
    </row>
    <row r="42" spans="1:59" ht="30" customHeight="1" thickBot="1" x14ac:dyDescent="0.4">
      <c r="A42" s="93" t="s">
        <v>15</v>
      </c>
      <c r="B42" s="94"/>
      <c r="C42" s="77"/>
      <c r="D42" s="90"/>
      <c r="F42" s="93" t="s">
        <v>15</v>
      </c>
      <c r="G42" s="94"/>
      <c r="H42" s="77"/>
      <c r="I42" s="90"/>
      <c r="K42" s="93" t="s">
        <v>15</v>
      </c>
      <c r="L42" s="94"/>
      <c r="M42" s="77"/>
      <c r="N42" s="90"/>
      <c r="P42" s="93" t="s">
        <v>15</v>
      </c>
      <c r="Q42" s="94"/>
      <c r="R42" s="77"/>
      <c r="S42" s="90"/>
      <c r="U42" s="93" t="s">
        <v>15</v>
      </c>
      <c r="V42" s="94"/>
      <c r="W42" s="77"/>
      <c r="X42" s="90"/>
      <c r="Z42" s="93" t="s">
        <v>15</v>
      </c>
      <c r="AA42" s="94"/>
      <c r="AB42" s="77"/>
      <c r="AC42" s="90"/>
      <c r="AE42" s="93" t="s">
        <v>15</v>
      </c>
      <c r="AF42" s="94"/>
      <c r="AG42" s="77"/>
      <c r="AH42" s="90"/>
      <c r="AJ42" s="93" t="s">
        <v>15</v>
      </c>
      <c r="AK42" s="94"/>
      <c r="AL42" s="77"/>
      <c r="AM42" s="90"/>
      <c r="AO42" s="93" t="s">
        <v>15</v>
      </c>
      <c r="AP42" s="94"/>
      <c r="AQ42" s="77"/>
      <c r="AR42" s="90"/>
      <c r="AT42" s="93" t="s">
        <v>15</v>
      </c>
      <c r="AU42" s="94"/>
      <c r="AV42" s="77"/>
      <c r="AW42" s="90"/>
      <c r="AY42" s="93" t="s">
        <v>15</v>
      </c>
      <c r="AZ42" s="94"/>
      <c r="BA42" s="77"/>
      <c r="BB42" s="90"/>
      <c r="BD42" s="93" t="s">
        <v>15</v>
      </c>
      <c r="BE42" s="94"/>
      <c r="BF42" s="77"/>
      <c r="BG42" s="90"/>
    </row>
    <row r="43" spans="1:59" ht="15" thickBot="1" x14ac:dyDescent="0.4">
      <c r="A43" s="89"/>
      <c r="B43" s="89"/>
      <c r="C43" s="1"/>
      <c r="D43" s="1"/>
      <c r="F43" s="89"/>
      <c r="G43" s="89"/>
      <c r="H43" s="1"/>
      <c r="I43" s="1"/>
      <c r="K43" s="89"/>
      <c r="L43" s="89"/>
      <c r="M43" s="1"/>
      <c r="N43" s="1"/>
      <c r="P43" s="89"/>
      <c r="Q43" s="89"/>
      <c r="R43" s="1"/>
      <c r="S43" s="1"/>
      <c r="U43" s="89"/>
      <c r="V43" s="89"/>
      <c r="W43" s="1"/>
      <c r="X43" s="1"/>
      <c r="Z43" s="89"/>
      <c r="AA43" s="89"/>
      <c r="AB43" s="1"/>
      <c r="AC43" s="1"/>
      <c r="AE43" s="89"/>
      <c r="AF43" s="89"/>
      <c r="AG43" s="1"/>
      <c r="AH43" s="1"/>
      <c r="AJ43" s="89"/>
      <c r="AK43" s="89"/>
      <c r="AL43" s="1"/>
      <c r="AM43" s="1"/>
      <c r="AO43" s="89"/>
      <c r="AP43" s="89"/>
      <c r="AQ43" s="1"/>
      <c r="AR43" s="1"/>
      <c r="AT43" s="89"/>
      <c r="AU43" s="89"/>
      <c r="AV43" s="1"/>
      <c r="AW43" s="1"/>
      <c r="AY43" s="89"/>
      <c r="AZ43" s="89"/>
      <c r="BA43" s="1"/>
      <c r="BB43" s="1"/>
      <c r="BD43" s="89"/>
      <c r="BE43" s="89"/>
      <c r="BF43" s="1"/>
      <c r="BG43" s="1"/>
    </row>
    <row r="44" spans="1:59" ht="15" thickBot="1" x14ac:dyDescent="0.4">
      <c r="A44" s="60" t="s">
        <v>9</v>
      </c>
      <c r="B44" s="9">
        <v>3</v>
      </c>
      <c r="C44" s="9">
        <v>24</v>
      </c>
      <c r="D44" s="1"/>
      <c r="F44" s="60" t="s">
        <v>9</v>
      </c>
      <c r="G44" s="9"/>
      <c r="H44" s="9">
        <f>SUMIFS($G$6:$G$36,$H$6:$H$36,"CP",$G$6:$G$36,"&gt;4")+COUNTIFS($H$6:$H$36,"CP",$G$6:$G$36,"&lt;=4")*7</f>
        <v>22</v>
      </c>
      <c r="I44" s="1"/>
      <c r="K44" s="61" t="s">
        <v>16</v>
      </c>
      <c r="L44" s="9">
        <v>1</v>
      </c>
      <c r="M44" s="9">
        <v>8</v>
      </c>
      <c r="N44" s="1"/>
      <c r="P44" s="61" t="s">
        <v>16</v>
      </c>
      <c r="Q44" s="9">
        <v>10</v>
      </c>
      <c r="R44" s="9">
        <v>80</v>
      </c>
      <c r="S44" s="1"/>
      <c r="U44" s="61" t="s">
        <v>16</v>
      </c>
      <c r="V44" s="9">
        <v>3</v>
      </c>
      <c r="W44" s="9">
        <v>24</v>
      </c>
      <c r="X44" s="1"/>
      <c r="Z44" s="61" t="s">
        <v>16</v>
      </c>
      <c r="AA44" s="9"/>
      <c r="AB44" s="9"/>
      <c r="AC44" s="1"/>
      <c r="AE44" s="61" t="s">
        <v>16</v>
      </c>
      <c r="AF44" s="9">
        <v>3</v>
      </c>
      <c r="AG44" s="9">
        <v>21</v>
      </c>
      <c r="AH44" s="1"/>
      <c r="AJ44" s="61" t="s">
        <v>16</v>
      </c>
      <c r="AK44" s="9">
        <v>1</v>
      </c>
      <c r="AL44" s="9">
        <v>7</v>
      </c>
      <c r="AM44" s="1"/>
      <c r="AO44" s="61" t="s">
        <v>16</v>
      </c>
      <c r="AP44" s="23">
        <v>1</v>
      </c>
      <c r="AQ44" s="23">
        <v>7</v>
      </c>
      <c r="AR44" s="1"/>
      <c r="AT44" s="61" t="s">
        <v>16</v>
      </c>
      <c r="AU44" s="23">
        <v>2</v>
      </c>
      <c r="AV44" s="23">
        <v>16</v>
      </c>
      <c r="AW44" s="1"/>
      <c r="AY44" s="61" t="s">
        <v>16</v>
      </c>
      <c r="AZ44" s="23">
        <v>1</v>
      </c>
      <c r="BA44" s="23">
        <v>8</v>
      </c>
      <c r="BB44" s="1"/>
      <c r="BD44" s="61" t="s">
        <v>16</v>
      </c>
      <c r="BE44" s="23">
        <v>1</v>
      </c>
      <c r="BF44" s="23">
        <v>8</v>
      </c>
      <c r="BG44" s="1"/>
    </row>
    <row r="45" spans="1:59" ht="15" thickBot="1" x14ac:dyDescent="0.4">
      <c r="A45" s="62" t="s">
        <v>17</v>
      </c>
      <c r="B45" s="63"/>
      <c r="C45" s="63"/>
      <c r="F45" s="62" t="s">
        <v>17</v>
      </c>
      <c r="G45" s="63"/>
      <c r="H45" s="63"/>
      <c r="K45" s="64" t="s">
        <v>12</v>
      </c>
      <c r="L45" s="63"/>
      <c r="M45" s="63"/>
      <c r="P45" s="64" t="s">
        <v>12</v>
      </c>
      <c r="Q45" s="63"/>
      <c r="R45" s="63"/>
      <c r="U45" s="64" t="s">
        <v>12</v>
      </c>
      <c r="V45" s="63"/>
      <c r="W45" s="63"/>
      <c r="Z45" s="64" t="s">
        <v>12</v>
      </c>
      <c r="AA45" s="63" t="s">
        <v>18</v>
      </c>
      <c r="AB45" s="63">
        <v>7</v>
      </c>
      <c r="AE45" s="64" t="s">
        <v>12</v>
      </c>
      <c r="AF45" s="63"/>
      <c r="AG45" s="63"/>
      <c r="AJ45" s="64" t="s">
        <v>12</v>
      </c>
      <c r="AK45" s="63"/>
      <c r="AL45" s="63"/>
      <c r="AO45" s="64" t="s">
        <v>12</v>
      </c>
      <c r="AP45" s="63"/>
      <c r="AQ45" s="63"/>
      <c r="AT45" s="64" t="s">
        <v>12</v>
      </c>
      <c r="AU45" s="63"/>
      <c r="AV45" s="45"/>
      <c r="AY45" s="64" t="s">
        <v>12</v>
      </c>
      <c r="AZ45" s="63"/>
      <c r="BA45" s="63"/>
      <c r="BD45" s="64" t="s">
        <v>12</v>
      </c>
      <c r="BE45" s="45"/>
      <c r="BF45" s="45"/>
    </row>
    <row r="46" spans="1:59" ht="14.5" thickBot="1" x14ac:dyDescent="0.35">
      <c r="A46" s="65" t="s">
        <v>11</v>
      </c>
      <c r="B46" s="66" t="s">
        <v>19</v>
      </c>
      <c r="C46" s="66">
        <v>2.77</v>
      </c>
      <c r="F46" s="65" t="s">
        <v>11</v>
      </c>
      <c r="G46" s="66" t="s">
        <v>20</v>
      </c>
      <c r="H46" s="66">
        <v>1.25</v>
      </c>
      <c r="K46" s="67" t="s">
        <v>11</v>
      </c>
      <c r="L46" s="66"/>
      <c r="M46" s="66"/>
      <c r="P46" s="67" t="s">
        <v>11</v>
      </c>
      <c r="Q46" s="66"/>
      <c r="R46" s="66"/>
      <c r="U46" s="67" t="s">
        <v>11</v>
      </c>
      <c r="V46" s="66"/>
      <c r="W46" s="66">
        <v>0</v>
      </c>
      <c r="Z46" s="67" t="s">
        <v>11</v>
      </c>
      <c r="AA46" s="66"/>
      <c r="AB46" s="66"/>
      <c r="AE46" s="67" t="s">
        <v>11</v>
      </c>
      <c r="AF46" s="66"/>
      <c r="AG46" s="66"/>
      <c r="AJ46" s="67" t="s">
        <v>11</v>
      </c>
      <c r="AK46" s="66">
        <v>1</v>
      </c>
      <c r="AL46" s="66">
        <v>7</v>
      </c>
      <c r="AO46" s="67" t="s">
        <v>11</v>
      </c>
      <c r="AP46" s="66"/>
      <c r="AQ46" s="66"/>
      <c r="AT46" s="67" t="s">
        <v>11</v>
      </c>
      <c r="AU46" s="66"/>
      <c r="AV46" s="68"/>
      <c r="AY46" s="67" t="s">
        <v>11</v>
      </c>
      <c r="AZ46" s="66"/>
      <c r="BA46" s="66"/>
      <c r="BD46" s="67" t="s">
        <v>11</v>
      </c>
      <c r="BE46" s="68"/>
      <c r="BF46" s="68"/>
    </row>
    <row r="47" spans="1:59" ht="14.5" thickBot="1" x14ac:dyDescent="0.35">
      <c r="A47" s="69" t="s">
        <v>10</v>
      </c>
      <c r="B47" s="66"/>
      <c r="C47" s="66"/>
      <c r="F47" s="69" t="s">
        <v>10</v>
      </c>
      <c r="G47" s="66"/>
      <c r="H47" s="66"/>
      <c r="K47" s="70" t="s">
        <v>10</v>
      </c>
      <c r="L47" s="66"/>
      <c r="M47" s="66"/>
      <c r="P47" s="70" t="s">
        <v>10</v>
      </c>
      <c r="Q47" s="66"/>
      <c r="R47" s="66"/>
      <c r="U47" s="70" t="s">
        <v>10</v>
      </c>
      <c r="V47" s="66"/>
      <c r="W47" s="66"/>
      <c r="Z47" s="70" t="s">
        <v>10</v>
      </c>
      <c r="AA47" s="66"/>
      <c r="AB47" s="66"/>
      <c r="AE47" s="70" t="s">
        <v>10</v>
      </c>
      <c r="AF47" s="66"/>
      <c r="AG47" s="66"/>
      <c r="AJ47" s="70" t="s">
        <v>10</v>
      </c>
      <c r="AK47" s="66"/>
      <c r="AL47" s="66"/>
      <c r="AO47" s="70" t="s">
        <v>10</v>
      </c>
      <c r="AP47" s="66"/>
      <c r="AQ47" s="66"/>
      <c r="AT47" s="70" t="s">
        <v>10</v>
      </c>
      <c r="AU47" s="66"/>
      <c r="AV47" s="66"/>
      <c r="AY47" s="70" t="s">
        <v>10</v>
      </c>
      <c r="AZ47" s="66"/>
      <c r="BA47" s="66"/>
      <c r="BD47" s="70" t="s">
        <v>10</v>
      </c>
      <c r="BE47" s="66"/>
      <c r="BF47" s="66"/>
    </row>
    <row r="48" spans="1:59" ht="14.5" thickBot="1" x14ac:dyDescent="0.35"/>
    <row r="49" spans="1:58" ht="14.5" thickBot="1" x14ac:dyDescent="0.35">
      <c r="A49" s="71" t="s">
        <v>21</v>
      </c>
      <c r="B49" s="72"/>
      <c r="C49" s="66">
        <f>C39-D39-B39+C44+C46</f>
        <v>26.77</v>
      </c>
      <c r="F49" s="71" t="s">
        <v>21</v>
      </c>
      <c r="G49" s="72"/>
      <c r="H49" s="66">
        <f>H39-I39-G39+H44+H46</f>
        <v>4.25</v>
      </c>
      <c r="K49" s="71" t="s">
        <v>21</v>
      </c>
      <c r="L49" s="72"/>
      <c r="M49" s="66">
        <f>M39-N39-L39+M44+M46</f>
        <v>8</v>
      </c>
      <c r="P49" s="71" t="s">
        <v>21</v>
      </c>
      <c r="Q49" s="72"/>
      <c r="R49" s="66">
        <f>R39-S39-Q39+R44+R46</f>
        <v>80</v>
      </c>
      <c r="U49" s="71" t="s">
        <v>21</v>
      </c>
      <c r="V49" s="72"/>
      <c r="W49" s="66">
        <f>W39-X39-V39+W44+W46</f>
        <v>24</v>
      </c>
      <c r="Z49" s="71" t="s">
        <v>21</v>
      </c>
      <c r="AA49" s="72"/>
      <c r="AB49" s="66">
        <f>AB39-AC39-AA39+AB44+AB46</f>
        <v>0</v>
      </c>
      <c r="AE49" s="71" t="s">
        <v>21</v>
      </c>
      <c r="AF49" s="72"/>
      <c r="AG49" s="66">
        <f>AG39-AH39-AF39+AG44+AG46</f>
        <v>21</v>
      </c>
      <c r="AJ49" s="71" t="s">
        <v>21</v>
      </c>
      <c r="AK49" s="72"/>
      <c r="AL49" s="66">
        <f>AL39-AM39-AK39+AL44+AL46</f>
        <v>14</v>
      </c>
      <c r="AO49" s="71" t="s">
        <v>21</v>
      </c>
      <c r="AP49" s="72"/>
      <c r="AQ49" s="66">
        <f>AQ39-AR39-AP39+AQ44+AQ46</f>
        <v>7</v>
      </c>
      <c r="AT49" s="71" t="s">
        <v>21</v>
      </c>
      <c r="AU49" s="72"/>
      <c r="AV49" s="66">
        <f>AV39-AW39-AU39+AV44+AV46</f>
        <v>16</v>
      </c>
      <c r="AY49" s="71" t="s">
        <v>21</v>
      </c>
      <c r="AZ49" s="72"/>
      <c r="BA49" s="66">
        <f>BA39-BB39-AZ39+BA44+BA46</f>
        <v>8</v>
      </c>
      <c r="BD49" s="71" t="s">
        <v>21</v>
      </c>
      <c r="BE49" s="72"/>
      <c r="BF49" s="66">
        <f>BF39-BG39-BE39+BF44+BF46</f>
        <v>8</v>
      </c>
    </row>
    <row r="50" spans="1:58" x14ac:dyDescent="0.3">
      <c r="A50" t="s">
        <v>22</v>
      </c>
    </row>
  </sheetData>
  <mergeCells count="143">
    <mergeCell ref="AT43:AU43"/>
    <mergeCell ref="AY43:AZ43"/>
    <mergeCell ref="BD43:BE43"/>
    <mergeCell ref="BD42:BE42"/>
    <mergeCell ref="A43:B43"/>
    <mergeCell ref="F43:G43"/>
    <mergeCell ref="K43:L43"/>
    <mergeCell ref="P43:Q43"/>
    <mergeCell ref="U43:V43"/>
    <mergeCell ref="Z43:AA43"/>
    <mergeCell ref="AE43:AF43"/>
    <mergeCell ref="AJ43:AK43"/>
    <mergeCell ref="AO43:AP43"/>
    <mergeCell ref="BA41:BA42"/>
    <mergeCell ref="BB41:BB42"/>
    <mergeCell ref="BD41:BE41"/>
    <mergeCell ref="X41:X42"/>
    <mergeCell ref="Z41:AA41"/>
    <mergeCell ref="AB41:AB42"/>
    <mergeCell ref="AC41:AC42"/>
    <mergeCell ref="AE41:AF41"/>
    <mergeCell ref="Z42:AA42"/>
    <mergeCell ref="AE42:AF42"/>
    <mergeCell ref="M41:M42"/>
    <mergeCell ref="BF41:BF42"/>
    <mergeCell ref="BG41:BG42"/>
    <mergeCell ref="A42:B42"/>
    <mergeCell ref="F42:G42"/>
    <mergeCell ref="K42:L42"/>
    <mergeCell ref="P42:Q42"/>
    <mergeCell ref="U42:V42"/>
    <mergeCell ref="AQ41:AQ42"/>
    <mergeCell ref="AR41:AR42"/>
    <mergeCell ref="AT41:AU41"/>
    <mergeCell ref="AV41:AV42"/>
    <mergeCell ref="AW41:AW42"/>
    <mergeCell ref="AY41:AZ41"/>
    <mergeCell ref="AT42:AU42"/>
    <mergeCell ref="AY42:AZ42"/>
    <mergeCell ref="AG41:AG42"/>
    <mergeCell ref="AH41:AH42"/>
    <mergeCell ref="AJ41:AK41"/>
    <mergeCell ref="AL41:AL42"/>
    <mergeCell ref="AM41:AM42"/>
    <mergeCell ref="AO41:AP41"/>
    <mergeCell ref="AJ42:AK42"/>
    <mergeCell ref="AO42:AP42"/>
    <mergeCell ref="W41:W42"/>
    <mergeCell ref="N41:N42"/>
    <mergeCell ref="P41:Q41"/>
    <mergeCell ref="R41:R42"/>
    <mergeCell ref="S41:S42"/>
    <mergeCell ref="U41:V41"/>
    <mergeCell ref="AT40:AU40"/>
    <mergeCell ref="AY40:AZ40"/>
    <mergeCell ref="BD40:BE40"/>
    <mergeCell ref="A41:B41"/>
    <mergeCell ref="C41:C42"/>
    <mergeCell ref="D41:D42"/>
    <mergeCell ref="F41:G41"/>
    <mergeCell ref="H41:H42"/>
    <mergeCell ref="I41:I42"/>
    <mergeCell ref="K41:L41"/>
    <mergeCell ref="P40:Q40"/>
    <mergeCell ref="U40:V40"/>
    <mergeCell ref="Z40:AA40"/>
    <mergeCell ref="AE40:AF40"/>
    <mergeCell ref="AJ40:AK40"/>
    <mergeCell ref="AO40:AP40"/>
    <mergeCell ref="A36:B36"/>
    <mergeCell ref="A37:B37"/>
    <mergeCell ref="A38:B38"/>
    <mergeCell ref="A40:B40"/>
    <mergeCell ref="F40:G40"/>
    <mergeCell ref="K40:L40"/>
    <mergeCell ref="AH30:AH34"/>
    <mergeCell ref="AW30:AW34"/>
    <mergeCell ref="D31:D35"/>
    <mergeCell ref="AR31:AR34"/>
    <mergeCell ref="AC32:AC35"/>
    <mergeCell ref="BG32:BG36"/>
    <mergeCell ref="N33:N36"/>
    <mergeCell ref="AM34:AM36"/>
    <mergeCell ref="BB34:BB35"/>
    <mergeCell ref="X35:X36"/>
    <mergeCell ref="D24:D28"/>
    <mergeCell ref="AR24:AR28"/>
    <mergeCell ref="AC25:AC29"/>
    <mergeCell ref="BG25:BG29"/>
    <mergeCell ref="N26:N30"/>
    <mergeCell ref="AM27:AM31"/>
    <mergeCell ref="BB27:BB31"/>
    <mergeCell ref="X28:X32"/>
    <mergeCell ref="I29:I33"/>
    <mergeCell ref="S30:S34"/>
    <mergeCell ref="N19:N23"/>
    <mergeCell ref="AM20:AM24"/>
    <mergeCell ref="BB20:BB24"/>
    <mergeCell ref="X21:X25"/>
    <mergeCell ref="I22:I26"/>
    <mergeCell ref="S23:S27"/>
    <mergeCell ref="AH23:AH27"/>
    <mergeCell ref="AW23:AW27"/>
    <mergeCell ref="I15:I19"/>
    <mergeCell ref="S16:S20"/>
    <mergeCell ref="AH16:AH20"/>
    <mergeCell ref="AW16:AW20"/>
    <mergeCell ref="D17:D21"/>
    <mergeCell ref="AR17:AR21"/>
    <mergeCell ref="AC18:AC22"/>
    <mergeCell ref="BG6:BG8"/>
    <mergeCell ref="X7:X11"/>
    <mergeCell ref="I8:I12"/>
    <mergeCell ref="S9:S13"/>
    <mergeCell ref="AH9:AH13"/>
    <mergeCell ref="AW9:AW13"/>
    <mergeCell ref="AR10:AR14"/>
    <mergeCell ref="AC11:AC15"/>
    <mergeCell ref="BG11:BG15"/>
    <mergeCell ref="N12:N16"/>
    <mergeCell ref="D6:D7"/>
    <mergeCell ref="N6:N9"/>
    <mergeCell ref="AC6:AC8"/>
    <mergeCell ref="AM6:AM10"/>
    <mergeCell ref="AR6:AR7"/>
    <mergeCell ref="BB6:BB10"/>
    <mergeCell ref="D10:D14"/>
    <mergeCell ref="AM13:AM17"/>
    <mergeCell ref="BB13:BB17"/>
    <mergeCell ref="X14:X18"/>
    <mergeCell ref="BG18:BG22"/>
    <mergeCell ref="AF4:AG4"/>
    <mergeCell ref="AK4:AL4"/>
    <mergeCell ref="AP4:AQ4"/>
    <mergeCell ref="AU4:AV4"/>
    <mergeCell ref="AZ4:BA4"/>
    <mergeCell ref="BE4:BF4"/>
    <mergeCell ref="B4:C4"/>
    <mergeCell ref="G4:H4"/>
    <mergeCell ref="L4:M4"/>
    <mergeCell ref="Q4:R4"/>
    <mergeCell ref="V4:W4"/>
    <mergeCell ref="AA4:A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VARIS</dc:creator>
  <cp:lastModifiedBy>DUVERNOIS Arnaud</cp:lastModifiedBy>
  <dcterms:created xsi:type="dcterms:W3CDTF">2023-04-21T09:33:22Z</dcterms:created>
  <dcterms:modified xsi:type="dcterms:W3CDTF">2023-04-24T15:29:30Z</dcterms:modified>
</cp:coreProperties>
</file>