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0E0FD7E-FB32-46B0-BB3B-4376EC3003E3}" xr6:coauthVersionLast="47" xr6:coauthVersionMax="47" xr10:uidLastSave="{00000000-0000-0000-0000-000000000000}"/>
  <bookViews>
    <workbookView xWindow="-110" yWindow="-110" windowWidth="25820" windowHeight="14020" xr2:uid="{E676ED1A-A643-498B-AF62-E879164E4F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/>
  <c r="H5" i="1" a="1"/>
  <c r="H5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<sst xmlns="http://schemas.openxmlformats.org/spreadsheetml/2006/main" count="158" uniqueCount="130">
  <si>
    <t>Libellé</t>
  </si>
  <si>
    <t>Indice des loyers des activités tertiaires (ILAT) - Base 100 au 1er trimestre 2010</t>
  </si>
  <si>
    <t/>
  </si>
  <si>
    <t>idBank</t>
  </si>
  <si>
    <t>001617112</t>
  </si>
  <si>
    <t>Dernière mise à jour</t>
  </si>
  <si>
    <t>24/03/2023 12:00</t>
  </si>
  <si>
    <t>Période</t>
  </si>
  <si>
    <t>Date de parution au JO</t>
  </si>
  <si>
    <t>2022-T4</t>
  </si>
  <si>
    <t>2022-T3</t>
  </si>
  <si>
    <t>18/12/2022</t>
  </si>
  <si>
    <t>2022-T2</t>
  </si>
  <si>
    <t>24/09/2022</t>
  </si>
  <si>
    <t>2022-T1</t>
  </si>
  <si>
    <t>23/06/2022</t>
  </si>
  <si>
    <t>2021-T4</t>
  </si>
  <si>
    <t>25/03/2022</t>
  </si>
  <si>
    <t>2021-T3</t>
  </si>
  <si>
    <t>23/12/2021</t>
  </si>
  <si>
    <t>2021-T2</t>
  </si>
  <si>
    <t>26/09/2021</t>
  </si>
  <si>
    <t>2021-T1</t>
  </si>
  <si>
    <t>25/06/2021</t>
  </si>
  <si>
    <t>2020-T4</t>
  </si>
  <si>
    <t>21/03/2021</t>
  </si>
  <si>
    <t>2020-T3</t>
  </si>
  <si>
    <t>23/12/2020</t>
  </si>
  <si>
    <t>2020-T2</t>
  </si>
  <si>
    <t>26/09/2020</t>
  </si>
  <si>
    <t>2020-T1</t>
  </si>
  <si>
    <t>01/07/2020</t>
  </si>
  <si>
    <t>2019-T4</t>
  </si>
  <si>
    <t>21/03/2020</t>
  </si>
  <si>
    <t>2019-T3</t>
  </si>
  <si>
    <t>24/12/2019</t>
  </si>
  <si>
    <t>2019-T2</t>
  </si>
  <si>
    <t>21/09/2019</t>
  </si>
  <si>
    <t>2019-T1</t>
  </si>
  <si>
    <t>22/06/2019</t>
  </si>
  <si>
    <t>2018-T4</t>
  </si>
  <si>
    <t>23/03/2019</t>
  </si>
  <si>
    <t>2018-T3</t>
  </si>
  <si>
    <t>20/12/2018</t>
  </si>
  <si>
    <t>2018-T2</t>
  </si>
  <si>
    <t>20/09/2018</t>
  </si>
  <si>
    <t>2018-T1</t>
  </si>
  <si>
    <t>27/06/2018</t>
  </si>
  <si>
    <t>2017-T4</t>
  </si>
  <si>
    <t>22/03/2018</t>
  </si>
  <si>
    <t>2017-T3</t>
  </si>
  <si>
    <t>20/12/2017</t>
  </si>
  <si>
    <t>2017-T2</t>
  </si>
  <si>
    <t>20/09/2017</t>
  </si>
  <si>
    <t>2017-T1</t>
  </si>
  <si>
    <t>21/06/2017</t>
  </si>
  <si>
    <t>2016-T4</t>
  </si>
  <si>
    <t>22/03/2017</t>
  </si>
  <si>
    <t>2016-T3</t>
  </si>
  <si>
    <t>24/12/2016</t>
  </si>
  <si>
    <t>2016-T2</t>
  </si>
  <si>
    <t>21/09/2016</t>
  </si>
  <si>
    <t>2016-T1</t>
  </si>
  <si>
    <t>22/06/2016</t>
  </si>
  <si>
    <t>2015-T4</t>
  </si>
  <si>
    <t>24/03/2016</t>
  </si>
  <si>
    <t>2015-T3</t>
  </si>
  <si>
    <t>23/12/2015</t>
  </si>
  <si>
    <t>2015-T2</t>
  </si>
  <si>
    <t>20/09/2015</t>
  </si>
  <si>
    <t>2015-T1</t>
  </si>
  <si>
    <t>20/06/2015</t>
  </si>
  <si>
    <t>2014-T4</t>
  </si>
  <si>
    <t>15/03/2015</t>
  </si>
  <si>
    <t>2014-T3</t>
  </si>
  <si>
    <t>20/12/2014</t>
  </si>
  <si>
    <t>2014-T2</t>
  </si>
  <si>
    <t>19/09/2014</t>
  </si>
  <si>
    <t>2014-T1</t>
  </si>
  <si>
    <t>20/06/2014</t>
  </si>
  <si>
    <t>2013-T4</t>
  </si>
  <si>
    <t>06/04/2014</t>
  </si>
  <si>
    <t>2013-T3</t>
  </si>
  <si>
    <t>10/01/2014</t>
  </si>
  <si>
    <t>2013-T2</t>
  </si>
  <si>
    <t>08/10/2013</t>
  </si>
  <si>
    <t>2013-T1</t>
  </si>
  <si>
    <t>13/07/2013</t>
  </si>
  <si>
    <t>2012-T4</t>
  </si>
  <si>
    <t>10/04/2013</t>
  </si>
  <si>
    <t>2012-T3</t>
  </si>
  <si>
    <t>06/01/2013</t>
  </si>
  <si>
    <t>2012-T2</t>
  </si>
  <si>
    <t>07/10/2012</t>
  </si>
  <si>
    <t>2012-T1</t>
  </si>
  <si>
    <t>08/07/2012</t>
  </si>
  <si>
    <t>2011-T4</t>
  </si>
  <si>
    <t>08/04/2012</t>
  </si>
  <si>
    <t>2011-T3</t>
  </si>
  <si>
    <t>12/01/2012</t>
  </si>
  <si>
    <t>2011-T2</t>
  </si>
  <si>
    <t>2011-T1</t>
  </si>
  <si>
    <t>2010-T4</t>
  </si>
  <si>
    <t>2010-T3</t>
  </si>
  <si>
    <t>2010-T2</t>
  </si>
  <si>
    <t>2010-T1</t>
  </si>
  <si>
    <t>2009-T4</t>
  </si>
  <si>
    <t>2009-T3</t>
  </si>
  <si>
    <t>2009-T2</t>
  </si>
  <si>
    <t>2009-T1</t>
  </si>
  <si>
    <t>2008-T4</t>
  </si>
  <si>
    <t>2008-T3</t>
  </si>
  <si>
    <t>2008-T2</t>
  </si>
  <si>
    <t>2008-T1</t>
  </si>
  <si>
    <t>2007-T4</t>
  </si>
  <si>
    <t>20/11/2014</t>
  </si>
  <si>
    <t>2007-T3</t>
  </si>
  <si>
    <t>2007-T2</t>
  </si>
  <si>
    <t>2007-T1</t>
  </si>
  <si>
    <t>2006-T4</t>
  </si>
  <si>
    <t>2006-T3</t>
  </si>
  <si>
    <t>2006-T2</t>
  </si>
  <si>
    <t>2006-T1</t>
  </si>
  <si>
    <t>2005-T4</t>
  </si>
  <si>
    <t>2005-T3</t>
  </si>
  <si>
    <t>2005-T2</t>
  </si>
  <si>
    <t>2005-T1</t>
  </si>
  <si>
    <t>Date ciblée</t>
  </si>
  <si>
    <t>Dernier indice</t>
  </si>
  <si>
    <t>JEAN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</si>
</sst>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.00\ &quot;(A)&quot;"/>
    <numFmt numFmtId="165" formatCode="000.0\ &quot;(A)&quot;"/>
    <numFmt numFmtId="166" formatCode="00.00\ &quot;(A)&quot;"/>
    <numFmt numFmtId="167" formatCode="00.0\ &quot;(A)&quot;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/>
    <xf numFmtId="164" fontId="2" fillId="0" borderId="0" xfId="0" applyNumberFormat="1" applyFont="1"/>
    <xf numFmtId="165" fontId="2" fillId="0" borderId="0" xfId="0" applyNumberFormat="1" applyFont="1"/>
    <xf numFmtId="166" fontId="2" fillId="0" borderId="0" xfId="0" applyNumberFormat="1" applyFont="1"/>
    <xf numFmtId="167" fontId="2" fillId="0" borderId="0" xfId="0" applyNumberFormat="1" applyFont="1"/>
    <xf numFmtId="0" fontId="0" fillId="0" borderId="4" xfId="0" applyBorder="1"/>
    <xf numFmtId="0" fontId="0" fillId="0" borderId="5" xfId="0" applyBorder="1"/>
    <xf numFmtId="14" fontId="0" fillId="0" borderId="0" xfId="0" applyNumberFormat="1"/>
    <xf numFmtId="14" fontId="2" fillId="0" borderId="5" xfId="0" applyNumberFormat="1" applyFont="1" applyBorder="1" applyAlignment="1">
      <alignment horizontal="center" vertical="center" wrapText="1"/>
    </xf>
    <xf numFmtId="0" fontId="0" fillId="2" borderId="0" xfId="0" applyFill="1"/>
    <xf numFmtId="0" fontId="0" fillId="2" borderId="0" xfId="0" applyNumberFormat="1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203E5-E7BE-4153-9F6F-F57A2E77BC7C}">
  <dimension ref="B1:I76"/>
  <sheetViews>
    <sheetView showGridLines="0" tabSelected="1" workbookViewId="0">
      <selection activeCell="I6" sqref="I6"/>
    </sheetView>
  </sheetViews>
  <sheetFormatPr baseColWidth="10" defaultRowHeight="14.5" outlineLevelCol="1" x14ac:dyDescent="0.35"/>
  <cols>
    <col min="2" max="2" width="17.54296875" style="12" customWidth="1" outlineLevel="1"/>
    <col min="3" max="3" width="35.1796875" customWidth="1" outlineLevel="1"/>
    <col min="4" max="4" width="17.54296875" style="13" customWidth="1" outlineLevel="1"/>
    <col min="7" max="7" width="13.54296875" bestFit="1" customWidth="1"/>
    <col min="8" max="8" width="15.1796875" bestFit="1" customWidth="1"/>
  </cols>
  <sheetData>
    <row r="1" spans="2:9" ht="23" x14ac:dyDescent="0.35">
      <c r="B1" s="1" t="s">
        <v>0</v>
      </c>
      <c r="C1" s="2" t="s">
        <v>1</v>
      </c>
      <c r="D1" s="3" t="s">
        <v>2</v>
      </c>
    </row>
    <row r="2" spans="2:9" x14ac:dyDescent="0.35">
      <c r="B2" s="4" t="s">
        <v>3</v>
      </c>
      <c r="C2" s="5" t="s">
        <v>4</v>
      </c>
      <c r="D2" s="6" t="s">
        <v>2</v>
      </c>
    </row>
    <row r="3" spans="2:9" x14ac:dyDescent="0.35">
      <c r="B3" s="4" t="s">
        <v>5</v>
      </c>
      <c r="C3" s="5" t="s">
        <v>6</v>
      </c>
      <c r="D3" s="6" t="s">
        <v>2</v>
      </c>
    </row>
    <row r="4" spans="2:9" ht="23" x14ac:dyDescent="0.35">
      <c r="B4" s="4" t="s">
        <v>7</v>
      </c>
      <c r="C4" s="5" t="s">
        <v>2</v>
      </c>
      <c r="D4" s="6" t="s">
        <v>8</v>
      </c>
      <c r="G4" t="s">
        <v>127</v>
      </c>
      <c r="H4" s="14">
        <v>43987</v>
      </c>
    </row>
    <row r="5" spans="2:9" x14ac:dyDescent="0.35">
      <c r="B5" s="7" t="s">
        <v>9</v>
      </c>
      <c r="C5" s="8">
        <v>126.66</v>
      </c>
      <c r="D5" s="15">
        <v>45010</v>
      </c>
      <c r="E5" s="14">
        <f>VALUE(D5)</f>
        <v>45010</v>
      </c>
      <c r="G5" t="s">
        <v>128</v>
      </c>
      <c r="H5" cm="1">
        <f t="array" ref="H5">INDEX($B:$E,MATCH(MAX((E:E&lt;$H$4)*E:E),E:E,0),2)</f>
        <v>115.43</v>
      </c>
    </row>
    <row r="6" spans="2:9" x14ac:dyDescent="0.35">
      <c r="B6" s="7" t="s">
        <v>10</v>
      </c>
      <c r="C6" s="8">
        <v>124.53</v>
      </c>
      <c r="D6" s="6" t="s">
        <v>11</v>
      </c>
      <c r="E6" s="14">
        <f t="shared" ref="E6:E69" si="0">VALUE(D6)</f>
        <v>44913</v>
      </c>
      <c r="G6" s="16" t="s">
        <v>129</v>
      </c>
      <c r="H6" s="17">
        <f>INDEX($B:$D,MATCH(H4,D:D,-1),2)</f>
        <v>126.66</v>
      </c>
      <c r="I6" s="18">
        <f>INDEX($B:$E,MATCH(H4,D:D,-1),3)</f>
        <v>45010</v>
      </c>
    </row>
    <row r="7" spans="2:9" x14ac:dyDescent="0.35">
      <c r="B7" s="7" t="s">
        <v>12</v>
      </c>
      <c r="C7" s="8">
        <v>122.65</v>
      </c>
      <c r="D7" s="6" t="s">
        <v>13</v>
      </c>
      <c r="E7" s="14">
        <f t="shared" si="0"/>
        <v>44828</v>
      </c>
      <c r="H7" s="14"/>
    </row>
    <row r="8" spans="2:9" x14ac:dyDescent="0.35">
      <c r="B8" s="7" t="s">
        <v>14</v>
      </c>
      <c r="C8" s="8">
        <v>120.73</v>
      </c>
      <c r="D8" s="6" t="s">
        <v>15</v>
      </c>
      <c r="E8" s="14">
        <f t="shared" si="0"/>
        <v>44735</v>
      </c>
      <c r="H8" s="14"/>
    </row>
    <row r="9" spans="2:9" x14ac:dyDescent="0.35">
      <c r="B9" s="7" t="s">
        <v>16</v>
      </c>
      <c r="C9" s="8">
        <v>118.97</v>
      </c>
      <c r="D9" s="6" t="s">
        <v>17</v>
      </c>
      <c r="E9" s="14">
        <f t="shared" si="0"/>
        <v>44645</v>
      </c>
      <c r="H9" s="14"/>
    </row>
    <row r="10" spans="2:9" x14ac:dyDescent="0.35">
      <c r="B10" s="7" t="s">
        <v>18</v>
      </c>
      <c r="C10" s="8">
        <v>117.61</v>
      </c>
      <c r="D10" s="6" t="s">
        <v>19</v>
      </c>
      <c r="E10" s="14">
        <f t="shared" si="0"/>
        <v>44553</v>
      </c>
      <c r="H10" s="14"/>
    </row>
    <row r="11" spans="2:9" x14ac:dyDescent="0.35">
      <c r="B11" s="7" t="s">
        <v>20</v>
      </c>
      <c r="C11" s="8">
        <v>116.46</v>
      </c>
      <c r="D11" s="6" t="s">
        <v>21</v>
      </c>
      <c r="E11" s="14">
        <f t="shared" si="0"/>
        <v>44465</v>
      </c>
      <c r="H11" s="14"/>
    </row>
    <row r="12" spans="2:9" x14ac:dyDescent="0.35">
      <c r="B12" s="7" t="s">
        <v>22</v>
      </c>
      <c r="C12" s="8">
        <v>114.87</v>
      </c>
      <c r="D12" s="6" t="s">
        <v>23</v>
      </c>
      <c r="E12" s="14">
        <f t="shared" si="0"/>
        <v>44372</v>
      </c>
      <c r="H12" s="14"/>
    </row>
    <row r="13" spans="2:9" x14ac:dyDescent="0.35">
      <c r="B13" s="7" t="s">
        <v>24</v>
      </c>
      <c r="C13" s="8">
        <v>114.06</v>
      </c>
      <c r="D13" s="6" t="s">
        <v>25</v>
      </c>
      <c r="E13" s="14">
        <f t="shared" si="0"/>
        <v>44276</v>
      </c>
      <c r="H13" s="14"/>
    </row>
    <row r="14" spans="2:9" x14ac:dyDescent="0.35">
      <c r="B14" s="7" t="s">
        <v>26</v>
      </c>
      <c r="C14" s="8">
        <v>114.23</v>
      </c>
      <c r="D14" s="6" t="s">
        <v>27</v>
      </c>
      <c r="E14" s="14">
        <f t="shared" si="0"/>
        <v>44188</v>
      </c>
      <c r="H14" s="14"/>
    </row>
    <row r="15" spans="2:9" x14ac:dyDescent="0.35">
      <c r="B15" s="7" t="s">
        <v>28</v>
      </c>
      <c r="C15" s="8">
        <v>114.33</v>
      </c>
      <c r="D15" s="6" t="s">
        <v>29</v>
      </c>
      <c r="E15" s="14">
        <f t="shared" si="0"/>
        <v>44100</v>
      </c>
      <c r="H15" s="14"/>
    </row>
    <row r="16" spans="2:9" x14ac:dyDescent="0.35">
      <c r="B16" s="7" t="s">
        <v>30</v>
      </c>
      <c r="C16" s="8">
        <v>115.53</v>
      </c>
      <c r="D16" s="6" t="s">
        <v>31</v>
      </c>
      <c r="E16" s="14">
        <f t="shared" si="0"/>
        <v>44013</v>
      </c>
      <c r="H16" s="14"/>
    </row>
    <row r="17" spans="2:8" x14ac:dyDescent="0.35">
      <c r="B17" s="7" t="s">
        <v>32</v>
      </c>
      <c r="C17" s="8">
        <v>115.43</v>
      </c>
      <c r="D17" s="6" t="s">
        <v>33</v>
      </c>
      <c r="E17" s="14">
        <f t="shared" si="0"/>
        <v>43911</v>
      </c>
      <c r="H17" s="14"/>
    </row>
    <row r="18" spans="2:8" x14ac:dyDescent="0.35">
      <c r="B18" s="7" t="s">
        <v>34</v>
      </c>
      <c r="C18" s="8">
        <v>114.85</v>
      </c>
      <c r="D18" s="6" t="s">
        <v>35</v>
      </c>
      <c r="E18" s="14">
        <f t="shared" si="0"/>
        <v>43823</v>
      </c>
      <c r="H18" s="14"/>
    </row>
    <row r="19" spans="2:8" x14ac:dyDescent="0.35">
      <c r="B19" s="7" t="s">
        <v>36</v>
      </c>
      <c r="C19" s="8">
        <v>114.47</v>
      </c>
      <c r="D19" s="6" t="s">
        <v>37</v>
      </c>
      <c r="E19" s="14">
        <f t="shared" si="0"/>
        <v>43729</v>
      </c>
      <c r="H19" s="14"/>
    </row>
    <row r="20" spans="2:8" x14ac:dyDescent="0.35">
      <c r="B20" s="7" t="s">
        <v>38</v>
      </c>
      <c r="C20" s="8">
        <v>113.88</v>
      </c>
      <c r="D20" s="6" t="s">
        <v>39</v>
      </c>
      <c r="E20" s="14">
        <f t="shared" si="0"/>
        <v>43638</v>
      </c>
      <c r="H20" s="14"/>
    </row>
    <row r="21" spans="2:8" x14ac:dyDescent="0.35">
      <c r="B21" s="7" t="s">
        <v>40</v>
      </c>
      <c r="C21" s="9">
        <v>113.3</v>
      </c>
      <c r="D21" s="6" t="s">
        <v>41</v>
      </c>
      <c r="E21" s="14">
        <f t="shared" si="0"/>
        <v>43547</v>
      </c>
      <c r="H21" s="14"/>
    </row>
    <row r="22" spans="2:8" x14ac:dyDescent="0.35">
      <c r="B22" s="7" t="s">
        <v>42</v>
      </c>
      <c r="C22" s="8">
        <v>112.74</v>
      </c>
      <c r="D22" s="6" t="s">
        <v>43</v>
      </c>
      <c r="E22" s="14">
        <f t="shared" si="0"/>
        <v>43454</v>
      </c>
      <c r="H22" s="14"/>
    </row>
    <row r="23" spans="2:8" x14ac:dyDescent="0.35">
      <c r="B23" s="7" t="s">
        <v>44</v>
      </c>
      <c r="C23" s="8">
        <v>112.01</v>
      </c>
      <c r="D23" s="6" t="s">
        <v>45</v>
      </c>
      <c r="E23" s="14">
        <f t="shared" si="0"/>
        <v>43363</v>
      </c>
      <c r="H23" s="14"/>
    </row>
    <row r="24" spans="2:8" x14ac:dyDescent="0.35">
      <c r="B24" s="7" t="s">
        <v>46</v>
      </c>
      <c r="C24" s="8">
        <v>111.45</v>
      </c>
      <c r="D24" s="6" t="s">
        <v>47</v>
      </c>
      <c r="E24" s="14">
        <f t="shared" si="0"/>
        <v>43278</v>
      </c>
      <c r="H24" s="14"/>
    </row>
    <row r="25" spans="2:8" x14ac:dyDescent="0.35">
      <c r="B25" s="7" t="s">
        <v>48</v>
      </c>
      <c r="C25" s="8">
        <v>110.88</v>
      </c>
      <c r="D25" s="6" t="s">
        <v>49</v>
      </c>
      <c r="E25" s="14">
        <f t="shared" si="0"/>
        <v>43181</v>
      </c>
      <c r="H25" s="14"/>
    </row>
    <row r="26" spans="2:8" x14ac:dyDescent="0.35">
      <c r="B26" s="7" t="s">
        <v>50</v>
      </c>
      <c r="C26" s="8">
        <v>110.36</v>
      </c>
      <c r="D26" s="6" t="s">
        <v>51</v>
      </c>
      <c r="E26" s="14">
        <f t="shared" si="0"/>
        <v>43089</v>
      </c>
      <c r="H26" s="14"/>
    </row>
    <row r="27" spans="2:8" x14ac:dyDescent="0.35">
      <c r="B27" s="7" t="s">
        <v>52</v>
      </c>
      <c r="C27" s="8">
        <v>109.89</v>
      </c>
      <c r="D27" s="6" t="s">
        <v>53</v>
      </c>
      <c r="E27" s="14">
        <f t="shared" si="0"/>
        <v>42998</v>
      </c>
      <c r="H27" s="14"/>
    </row>
    <row r="28" spans="2:8" x14ac:dyDescent="0.35">
      <c r="B28" s="7" t="s">
        <v>54</v>
      </c>
      <c r="C28" s="8">
        <v>109.41</v>
      </c>
      <c r="D28" s="6" t="s">
        <v>55</v>
      </c>
      <c r="E28" s="14">
        <f t="shared" si="0"/>
        <v>42907</v>
      </c>
      <c r="H28" s="14"/>
    </row>
    <row r="29" spans="2:8" x14ac:dyDescent="0.35">
      <c r="B29" s="7" t="s">
        <v>56</v>
      </c>
      <c r="C29" s="8">
        <v>108.94</v>
      </c>
      <c r="D29" s="6" t="s">
        <v>57</v>
      </c>
      <c r="E29" s="14">
        <f t="shared" si="0"/>
        <v>42816</v>
      </c>
      <c r="H29" s="14"/>
    </row>
    <row r="30" spans="2:8" x14ac:dyDescent="0.35">
      <c r="B30" s="7" t="s">
        <v>58</v>
      </c>
      <c r="C30" s="8">
        <v>108.69</v>
      </c>
      <c r="D30" s="6" t="s">
        <v>59</v>
      </c>
      <c r="E30" s="14">
        <f t="shared" si="0"/>
        <v>42728</v>
      </c>
      <c r="H30" s="14"/>
    </row>
    <row r="31" spans="2:8" x14ac:dyDescent="0.35">
      <c r="B31" s="7" t="s">
        <v>60</v>
      </c>
      <c r="C31" s="8">
        <v>108.41</v>
      </c>
      <c r="D31" s="6" t="s">
        <v>61</v>
      </c>
      <c r="E31" s="14">
        <f t="shared" si="0"/>
        <v>42634</v>
      </c>
      <c r="H31" s="14"/>
    </row>
    <row r="32" spans="2:8" x14ac:dyDescent="0.35">
      <c r="B32" s="7" t="s">
        <v>62</v>
      </c>
      <c r="C32" s="9">
        <v>108.2</v>
      </c>
      <c r="D32" s="6" t="s">
        <v>63</v>
      </c>
      <c r="E32" s="14">
        <f t="shared" si="0"/>
        <v>42543</v>
      </c>
      <c r="H32" s="14"/>
    </row>
    <row r="33" spans="2:8" x14ac:dyDescent="0.35">
      <c r="B33" s="7" t="s">
        <v>64</v>
      </c>
      <c r="C33" s="8">
        <v>108.16</v>
      </c>
      <c r="D33" s="6" t="s">
        <v>65</v>
      </c>
      <c r="E33" s="14">
        <f t="shared" si="0"/>
        <v>42453</v>
      </c>
      <c r="H33" s="14"/>
    </row>
    <row r="34" spans="2:8" x14ac:dyDescent="0.35">
      <c r="B34" s="7" t="s">
        <v>66</v>
      </c>
      <c r="C34" s="8">
        <v>107.98</v>
      </c>
      <c r="D34" s="6" t="s">
        <v>67</v>
      </c>
      <c r="E34" s="14">
        <f t="shared" si="0"/>
        <v>42361</v>
      </c>
      <c r="H34" s="14"/>
    </row>
    <row r="35" spans="2:8" x14ac:dyDescent="0.35">
      <c r="B35" s="7" t="s">
        <v>68</v>
      </c>
      <c r="C35" s="8">
        <v>107.86</v>
      </c>
      <c r="D35" s="6" t="s">
        <v>69</v>
      </c>
      <c r="E35" s="14">
        <f t="shared" si="0"/>
        <v>42267</v>
      </c>
      <c r="H35" s="14"/>
    </row>
    <row r="36" spans="2:8" x14ac:dyDescent="0.35">
      <c r="B36" s="7" t="s">
        <v>70</v>
      </c>
      <c r="C36" s="8">
        <v>107.69</v>
      </c>
      <c r="D36" s="6" t="s">
        <v>71</v>
      </c>
      <c r="E36" s="14">
        <f t="shared" si="0"/>
        <v>42175</v>
      </c>
      <c r="H36" s="14"/>
    </row>
    <row r="37" spans="2:8" x14ac:dyDescent="0.35">
      <c r="B37" s="7" t="s">
        <v>72</v>
      </c>
      <c r="C37" s="9">
        <v>107.8</v>
      </c>
      <c r="D37" s="6" t="s">
        <v>73</v>
      </c>
      <c r="E37" s="14">
        <f t="shared" si="0"/>
        <v>42078</v>
      </c>
      <c r="H37" s="14"/>
    </row>
    <row r="38" spans="2:8" x14ac:dyDescent="0.35">
      <c r="B38" s="7" t="s">
        <v>74</v>
      </c>
      <c r="C38" s="8">
        <v>107.62</v>
      </c>
      <c r="D38" s="6" t="s">
        <v>75</v>
      </c>
      <c r="E38" s="14">
        <f t="shared" si="0"/>
        <v>41993</v>
      </c>
      <c r="H38" s="14"/>
    </row>
    <row r="39" spans="2:8" x14ac:dyDescent="0.35">
      <c r="B39" s="7" t="s">
        <v>76</v>
      </c>
      <c r="C39" s="8">
        <v>107.44</v>
      </c>
      <c r="D39" s="6" t="s">
        <v>77</v>
      </c>
      <c r="E39" s="14">
        <f t="shared" si="0"/>
        <v>41901</v>
      </c>
      <c r="H39" s="14"/>
    </row>
    <row r="40" spans="2:8" x14ac:dyDescent="0.35">
      <c r="B40" s="7" t="s">
        <v>78</v>
      </c>
      <c r="C40" s="8">
        <v>107.38</v>
      </c>
      <c r="D40" s="6" t="s">
        <v>79</v>
      </c>
      <c r="E40" s="14">
        <f t="shared" si="0"/>
        <v>41810</v>
      </c>
      <c r="H40" s="14"/>
    </row>
    <row r="41" spans="2:8" x14ac:dyDescent="0.35">
      <c r="B41" s="7" t="s">
        <v>80</v>
      </c>
      <c r="C41" s="8">
        <v>107.26</v>
      </c>
      <c r="D41" s="6" t="s">
        <v>81</v>
      </c>
      <c r="E41" s="14">
        <f t="shared" si="0"/>
        <v>41735</v>
      </c>
      <c r="H41" s="14"/>
    </row>
    <row r="42" spans="2:8" x14ac:dyDescent="0.35">
      <c r="B42" s="7" t="s">
        <v>82</v>
      </c>
      <c r="C42" s="8">
        <v>107.16</v>
      </c>
      <c r="D42" s="6" t="s">
        <v>83</v>
      </c>
      <c r="E42" s="14">
        <f t="shared" si="0"/>
        <v>41649</v>
      </c>
      <c r="H42" s="14"/>
    </row>
    <row r="43" spans="2:8" x14ac:dyDescent="0.35">
      <c r="B43" s="7" t="s">
        <v>84</v>
      </c>
      <c r="C43" s="8">
        <v>107.18</v>
      </c>
      <c r="D43" s="6" t="s">
        <v>85</v>
      </c>
      <c r="E43" s="14">
        <f t="shared" si="0"/>
        <v>41555</v>
      </c>
      <c r="H43" s="14"/>
    </row>
    <row r="44" spans="2:8" x14ac:dyDescent="0.35">
      <c r="B44" s="7" t="s">
        <v>86</v>
      </c>
      <c r="C44" s="8">
        <v>107.09</v>
      </c>
      <c r="D44" s="6" t="s">
        <v>87</v>
      </c>
      <c r="E44" s="14">
        <f t="shared" si="0"/>
        <v>41468</v>
      </c>
      <c r="H44" s="14"/>
    </row>
    <row r="45" spans="2:8" x14ac:dyDescent="0.35">
      <c r="B45" s="7" t="s">
        <v>88</v>
      </c>
      <c r="C45" s="8">
        <v>106.73</v>
      </c>
      <c r="D45" s="6" t="s">
        <v>89</v>
      </c>
      <c r="E45" s="14">
        <f t="shared" si="0"/>
        <v>41374</v>
      </c>
      <c r="H45" s="14"/>
    </row>
    <row r="46" spans="2:8" x14ac:dyDescent="0.35">
      <c r="B46" s="7" t="s">
        <v>90</v>
      </c>
      <c r="C46" s="8">
        <v>106.46</v>
      </c>
      <c r="D46" s="6" t="s">
        <v>91</v>
      </c>
      <c r="E46" s="14">
        <f t="shared" si="0"/>
        <v>41280</v>
      </c>
      <c r="H46" s="14"/>
    </row>
    <row r="47" spans="2:8" x14ac:dyDescent="0.35">
      <c r="B47" s="7" t="s">
        <v>92</v>
      </c>
      <c r="C47" s="9">
        <v>106</v>
      </c>
      <c r="D47" s="6" t="s">
        <v>93</v>
      </c>
      <c r="E47" s="14">
        <f t="shared" si="0"/>
        <v>41189</v>
      </c>
      <c r="H47" s="14"/>
    </row>
    <row r="48" spans="2:8" x14ac:dyDescent="0.35">
      <c r="B48" s="7" t="s">
        <v>94</v>
      </c>
      <c r="C48" s="8">
        <v>105.31</v>
      </c>
      <c r="D48" s="6" t="s">
        <v>95</v>
      </c>
      <c r="E48" s="14">
        <f t="shared" si="0"/>
        <v>41098</v>
      </c>
      <c r="H48" s="14"/>
    </row>
    <row r="49" spans="2:8" x14ac:dyDescent="0.35">
      <c r="B49" s="7" t="s">
        <v>96</v>
      </c>
      <c r="C49" s="9">
        <v>104.6</v>
      </c>
      <c r="D49" s="6" t="s">
        <v>97</v>
      </c>
      <c r="E49" s="14">
        <f t="shared" si="0"/>
        <v>41007</v>
      </c>
      <c r="H49" s="14"/>
    </row>
    <row r="50" spans="2:8" x14ac:dyDescent="0.35">
      <c r="B50" s="7" t="s">
        <v>98</v>
      </c>
      <c r="C50" s="8">
        <v>103.64</v>
      </c>
      <c r="D50" s="6" t="s">
        <v>99</v>
      </c>
      <c r="E50" s="14">
        <f t="shared" si="0"/>
        <v>40920</v>
      </c>
      <c r="H50" s="14"/>
    </row>
    <row r="51" spans="2:8" x14ac:dyDescent="0.35">
      <c r="B51" s="7" t="s">
        <v>100</v>
      </c>
      <c r="C51" s="8">
        <v>102.74</v>
      </c>
      <c r="D51" s="6" t="s">
        <v>99</v>
      </c>
      <c r="E51" s="14">
        <f t="shared" si="0"/>
        <v>40920</v>
      </c>
      <c r="H51" s="14"/>
    </row>
    <row r="52" spans="2:8" x14ac:dyDescent="0.35">
      <c r="B52" s="7" t="s">
        <v>101</v>
      </c>
      <c r="C52" s="8">
        <v>101.96</v>
      </c>
      <c r="D52" s="6" t="s">
        <v>99</v>
      </c>
      <c r="E52" s="14">
        <f t="shared" si="0"/>
        <v>40920</v>
      </c>
      <c r="H52" s="14"/>
    </row>
    <row r="53" spans="2:8" x14ac:dyDescent="0.35">
      <c r="B53" s="7" t="s">
        <v>102</v>
      </c>
      <c r="C53" s="8">
        <v>101.31</v>
      </c>
      <c r="D53" s="6" t="s">
        <v>99</v>
      </c>
      <c r="E53" s="14">
        <f t="shared" si="0"/>
        <v>40920</v>
      </c>
      <c r="H53" s="14"/>
    </row>
    <row r="54" spans="2:8" x14ac:dyDescent="0.35">
      <c r="B54" s="7" t="s">
        <v>103</v>
      </c>
      <c r="C54" s="8">
        <v>100.84</v>
      </c>
      <c r="D54" s="6" t="s">
        <v>99</v>
      </c>
      <c r="E54" s="14">
        <f t="shared" si="0"/>
        <v>40920</v>
      </c>
      <c r="H54" s="14"/>
    </row>
    <row r="55" spans="2:8" x14ac:dyDescent="0.35">
      <c r="B55" s="7" t="s">
        <v>104</v>
      </c>
      <c r="C55" s="8">
        <v>100.41</v>
      </c>
      <c r="D55" s="6" t="s">
        <v>99</v>
      </c>
      <c r="E55" s="14">
        <f t="shared" si="0"/>
        <v>40920</v>
      </c>
      <c r="H55" s="14"/>
    </row>
    <row r="56" spans="2:8" x14ac:dyDescent="0.35">
      <c r="B56" s="7" t="s">
        <v>105</v>
      </c>
      <c r="C56" s="9">
        <v>100</v>
      </c>
      <c r="D56" s="6" t="s">
        <v>99</v>
      </c>
      <c r="E56" s="14">
        <f t="shared" si="0"/>
        <v>40920</v>
      </c>
      <c r="H56" s="14"/>
    </row>
    <row r="57" spans="2:8" x14ac:dyDescent="0.35">
      <c r="B57" s="7" t="s">
        <v>106</v>
      </c>
      <c r="C57" s="10">
        <v>99.76</v>
      </c>
      <c r="D57" s="6" t="s">
        <v>99</v>
      </c>
      <c r="E57" s="14">
        <f t="shared" si="0"/>
        <v>40920</v>
      </c>
      <c r="H57" s="14"/>
    </row>
    <row r="58" spans="2:8" x14ac:dyDescent="0.35">
      <c r="B58" s="7" t="s">
        <v>107</v>
      </c>
      <c r="C58" s="10">
        <v>99.86</v>
      </c>
      <c r="D58" s="6" t="s">
        <v>99</v>
      </c>
      <c r="E58" s="14">
        <f t="shared" si="0"/>
        <v>40920</v>
      </c>
      <c r="H58" s="14"/>
    </row>
    <row r="59" spans="2:8" x14ac:dyDescent="0.35">
      <c r="B59" s="7" t="s">
        <v>108</v>
      </c>
      <c r="C59" s="8">
        <v>100.49</v>
      </c>
      <c r="D59" s="6" t="s">
        <v>99</v>
      </c>
      <c r="E59" s="14">
        <f t="shared" si="0"/>
        <v>40920</v>
      </c>
      <c r="H59" s="14"/>
    </row>
    <row r="60" spans="2:8" x14ac:dyDescent="0.35">
      <c r="B60" s="7" t="s">
        <v>109</v>
      </c>
      <c r="C60" s="8">
        <v>100.97</v>
      </c>
      <c r="D60" s="6" t="s">
        <v>99</v>
      </c>
      <c r="E60" s="14">
        <f t="shared" si="0"/>
        <v>40920</v>
      </c>
      <c r="H60" s="14"/>
    </row>
    <row r="61" spans="2:8" x14ac:dyDescent="0.35">
      <c r="B61" s="7" t="s">
        <v>110</v>
      </c>
      <c r="C61" s="8">
        <v>101.03</v>
      </c>
      <c r="D61" s="6" t="s">
        <v>99</v>
      </c>
      <c r="E61" s="14">
        <f t="shared" si="0"/>
        <v>40920</v>
      </c>
      <c r="H61" s="14"/>
    </row>
    <row r="62" spans="2:8" x14ac:dyDescent="0.35">
      <c r="B62" s="7" t="s">
        <v>111</v>
      </c>
      <c r="C62" s="8">
        <v>100.59</v>
      </c>
      <c r="D62" s="6" t="s">
        <v>99</v>
      </c>
      <c r="E62" s="14">
        <f t="shared" si="0"/>
        <v>40920</v>
      </c>
      <c r="H62" s="14"/>
    </row>
    <row r="63" spans="2:8" x14ac:dyDescent="0.35">
      <c r="B63" s="7" t="s">
        <v>112</v>
      </c>
      <c r="C63" s="10">
        <v>99.43</v>
      </c>
      <c r="D63" s="6" t="s">
        <v>99</v>
      </c>
      <c r="E63" s="14">
        <f t="shared" si="0"/>
        <v>40920</v>
      </c>
      <c r="H63" s="14"/>
    </row>
    <row r="64" spans="2:8" x14ac:dyDescent="0.35">
      <c r="B64" s="7" t="s">
        <v>113</v>
      </c>
      <c r="C64" s="10">
        <v>98.32</v>
      </c>
      <c r="D64" s="6" t="s">
        <v>99</v>
      </c>
      <c r="E64" s="14">
        <f t="shared" si="0"/>
        <v>40920</v>
      </c>
      <c r="H64" s="14"/>
    </row>
    <row r="65" spans="2:8" x14ac:dyDescent="0.35">
      <c r="B65" s="7" t="s">
        <v>114</v>
      </c>
      <c r="C65" s="10">
        <v>97.25</v>
      </c>
      <c r="D65" s="6" t="s">
        <v>115</v>
      </c>
      <c r="E65" s="14">
        <f t="shared" si="0"/>
        <v>41963</v>
      </c>
      <c r="H65" s="14"/>
    </row>
    <row r="66" spans="2:8" x14ac:dyDescent="0.35">
      <c r="B66" s="7" t="s">
        <v>116</v>
      </c>
      <c r="C66" s="10">
        <v>96.45</v>
      </c>
      <c r="D66" s="6" t="s">
        <v>115</v>
      </c>
      <c r="E66" s="14">
        <f t="shared" si="0"/>
        <v>41963</v>
      </c>
      <c r="H66" s="14"/>
    </row>
    <row r="67" spans="2:8" x14ac:dyDescent="0.35">
      <c r="B67" s="7" t="s">
        <v>117</v>
      </c>
      <c r="C67" s="10">
        <v>95.76</v>
      </c>
      <c r="D67" s="6" t="s">
        <v>115</v>
      </c>
      <c r="E67" s="14">
        <f t="shared" si="0"/>
        <v>41963</v>
      </c>
      <c r="H67" s="14"/>
    </row>
    <row r="68" spans="2:8" x14ac:dyDescent="0.35">
      <c r="B68" s="7" t="s">
        <v>118</v>
      </c>
      <c r="C68" s="10">
        <v>95.06</v>
      </c>
      <c r="D68" s="6" t="s">
        <v>115</v>
      </c>
      <c r="E68" s="14">
        <f t="shared" si="0"/>
        <v>41963</v>
      </c>
      <c r="H68" s="14"/>
    </row>
    <row r="69" spans="2:8" x14ac:dyDescent="0.35">
      <c r="B69" s="7" t="s">
        <v>119</v>
      </c>
      <c r="C69" s="10">
        <v>94.52</v>
      </c>
      <c r="D69" s="6" t="s">
        <v>115</v>
      </c>
      <c r="E69" s="14">
        <f t="shared" si="0"/>
        <v>41963</v>
      </c>
      <c r="H69" s="14"/>
    </row>
    <row r="70" spans="2:8" x14ac:dyDescent="0.35">
      <c r="B70" s="7" t="s">
        <v>120</v>
      </c>
      <c r="C70" s="10">
        <v>93.78</v>
      </c>
      <c r="D70" s="6" t="s">
        <v>115</v>
      </c>
      <c r="E70" s="14">
        <f t="shared" ref="E70:E76" si="1">VALUE(D70)</f>
        <v>41963</v>
      </c>
      <c r="H70" s="14"/>
    </row>
    <row r="71" spans="2:8" x14ac:dyDescent="0.35">
      <c r="B71" s="7" t="s">
        <v>121</v>
      </c>
      <c r="C71" s="10">
        <v>92.87</v>
      </c>
      <c r="D71" s="6" t="s">
        <v>115</v>
      </c>
      <c r="E71" s="14">
        <f t="shared" si="1"/>
        <v>41963</v>
      </c>
      <c r="H71" s="14"/>
    </row>
    <row r="72" spans="2:8" x14ac:dyDescent="0.35">
      <c r="B72" s="7" t="s">
        <v>122</v>
      </c>
      <c r="C72" s="11">
        <v>92</v>
      </c>
      <c r="D72" s="6" t="s">
        <v>115</v>
      </c>
      <c r="E72" s="14">
        <f t="shared" si="1"/>
        <v>41963</v>
      </c>
      <c r="H72" s="14"/>
    </row>
    <row r="73" spans="2:8" x14ac:dyDescent="0.35">
      <c r="B73" s="7" t="s">
        <v>123</v>
      </c>
      <c r="C73" s="10">
        <v>91.18</v>
      </c>
      <c r="D73" s="6" t="s">
        <v>115</v>
      </c>
      <c r="E73" s="14">
        <f t="shared" si="1"/>
        <v>41963</v>
      </c>
      <c r="H73" s="14"/>
    </row>
    <row r="74" spans="2:8" x14ac:dyDescent="0.35">
      <c r="B74" s="7" t="s">
        <v>124</v>
      </c>
      <c r="C74" s="10">
        <v>90.51</v>
      </c>
      <c r="D74" s="6" t="s">
        <v>115</v>
      </c>
      <c r="E74" s="14">
        <f t="shared" si="1"/>
        <v>41963</v>
      </c>
      <c r="H74" s="14"/>
    </row>
    <row r="75" spans="2:8" x14ac:dyDescent="0.35">
      <c r="B75" s="7" t="s">
        <v>125</v>
      </c>
      <c r="C75" s="10">
        <v>90.07</v>
      </c>
      <c r="D75" s="6" t="s">
        <v>115</v>
      </c>
      <c r="E75" s="14">
        <f t="shared" si="1"/>
        <v>41963</v>
      </c>
      <c r="H75" s="14"/>
    </row>
    <row r="76" spans="2:8" x14ac:dyDescent="0.35">
      <c r="B76" s="7" t="s">
        <v>126</v>
      </c>
      <c r="C76" s="10">
        <v>89.64</v>
      </c>
      <c r="D76" s="6" t="s">
        <v>115</v>
      </c>
      <c r="E76" s="14">
        <f t="shared" si="1"/>
        <v>41963</v>
      </c>
      <c r="H7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MAROLLEAU</dc:creator>
  <cp:lastModifiedBy>DUVERNOIS Arnaud</cp:lastModifiedBy>
  <dcterms:created xsi:type="dcterms:W3CDTF">2023-04-24T10:15:35Z</dcterms:created>
  <dcterms:modified xsi:type="dcterms:W3CDTF">2023-04-24T11:15:41Z</dcterms:modified>
</cp:coreProperties>
</file>