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BCF9FCA-E6CE-4EA2-93F7-6F99E7B18A08}" xr6:coauthVersionLast="47" xr6:coauthVersionMax="47" xr10:uidLastSave="{00000000-0000-0000-0000-000000000000}"/>
  <bookViews>
    <workbookView xWindow="-108" yWindow="-108" windowWidth="30936" windowHeight="16896" activeTab="1" xr2:uid="{9DB9FF2C-0F7D-FE41-BC27-A6F132278E5E}"/>
  </bookViews>
  <sheets>
    <sheet name="Liste" sheetId="1" r:id="rId1"/>
    <sheet name="Tableau " sheetId="3" r:id="rId2"/>
    <sheet name="Dates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 a="1"/>
  <c r="F5" i="3" a="1"/>
  <c r="J5" i="3" a="1"/>
  <c r="N5" i="3" a="1"/>
  <c r="R5" i="3" a="1"/>
  <c r="V5" i="3" a="1"/>
  <c r="B6" i="3" a="1"/>
  <c r="F6" i="3" a="1"/>
  <c r="J6" i="3" a="1"/>
  <c r="N6" i="3" a="1"/>
  <c r="R6" i="3" a="1"/>
  <c r="V6" i="3" a="1"/>
  <c r="U5" i="3" a="1"/>
  <c r="I6" i="3" a="1"/>
  <c r="G5" i="3" a="1"/>
  <c r="O5" i="3" a="1"/>
  <c r="S5" i="3" a="1"/>
  <c r="C6" i="3" a="1"/>
  <c r="K6" i="3" a="1"/>
  <c r="S6" i="3" a="1"/>
  <c r="D5" i="3" a="1"/>
  <c r="P5" i="3" a="1"/>
  <c r="X5" i="3" a="1"/>
  <c r="H6" i="3" a="1"/>
  <c r="P6" i="3" a="1"/>
  <c r="X6" i="3" a="1"/>
  <c r="E5" i="3" a="1"/>
  <c r="Q5" i="3" a="1"/>
  <c r="Y5" i="3" a="1"/>
  <c r="M6" i="3" a="1"/>
  <c r="U6" i="3" a="1"/>
  <c r="C5" i="3" a="1"/>
  <c r="K5" i="3" a="1"/>
  <c r="W5" i="3" a="1"/>
  <c r="G6" i="3" a="1"/>
  <c r="O6" i="3" a="1"/>
  <c r="W6" i="3" a="1"/>
  <c r="H5" i="3" a="1"/>
  <c r="L5" i="3" a="1"/>
  <c r="T5" i="3" a="1"/>
  <c r="D6" i="3" a="1"/>
  <c r="L6" i="3" a="1"/>
  <c r="T6" i="3" a="1"/>
  <c r="I5" i="3" a="1"/>
  <c r="M5" i="3" a="1"/>
  <c r="E6" i="3" a="1"/>
  <c r="Q6" i="3" a="1"/>
  <c r="Y6" i="3" a="1"/>
  <c r="Y6" i="3" l="1"/>
  <c r="Q6" i="3"/>
  <c r="E6" i="3"/>
  <c r="M5" i="3"/>
  <c r="I5" i="3"/>
  <c r="T6" i="3"/>
  <c r="L6" i="3"/>
  <c r="D6" i="3"/>
  <c r="T5" i="3"/>
  <c r="L5" i="3"/>
  <c r="H5" i="3"/>
  <c r="W6" i="3"/>
  <c r="O6" i="3"/>
  <c r="G6" i="3"/>
  <c r="W5" i="3"/>
  <c r="K5" i="3"/>
  <c r="C5" i="3"/>
  <c r="U6" i="3"/>
  <c r="M6" i="3"/>
  <c r="Y5" i="3"/>
  <c r="Q5" i="3"/>
  <c r="E5" i="3"/>
  <c r="X6" i="3"/>
  <c r="P6" i="3"/>
  <c r="H6" i="3"/>
  <c r="X5" i="3"/>
  <c r="P5" i="3"/>
  <c r="D5" i="3"/>
  <c r="S6" i="3"/>
  <c r="K6" i="3"/>
  <c r="C6" i="3"/>
  <c r="S5" i="3"/>
  <c r="O5" i="3"/>
  <c r="G5" i="3"/>
  <c r="I6" i="3"/>
  <c r="U5" i="3"/>
  <c r="V6" i="3"/>
  <c r="R6" i="3"/>
  <c r="N6" i="3"/>
  <c r="J6" i="3"/>
  <c r="F6" i="3"/>
  <c r="B6" i="3"/>
  <c r="V5" i="3"/>
  <c r="R5" i="3"/>
  <c r="N5" i="3"/>
  <c r="J5" i="3"/>
  <c r="F5" i="3"/>
  <c r="B5" i="3"/>
  <c r="C3" i="3" l="1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B3" i="3"/>
  <c r="F4" i="1"/>
  <c r="F3" i="1"/>
  <c r="F2" i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" i="4"/>
  <c r="A1" i="4" a="1"/>
  <c r="A1" i="4" s="1"/>
  <c r="E1" i="4" s="1"/>
  <c r="E2" i="4" s="1"/>
  <c r="E3" i="4" s="1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A5" i="3"/>
  <c r="A6" i="3"/>
  <c r="A7" i="3"/>
  <c r="A8" i="3"/>
  <c r="A9" i="3"/>
  <c r="A10" i="3"/>
  <c r="A11" i="3"/>
  <c r="A12" i="3"/>
  <c r="A4" i="3"/>
  <c r="E4" i="3" a="1"/>
  <c r="M4" i="3" a="1"/>
  <c r="U4" i="3" a="1"/>
  <c r="C4" i="3" a="1"/>
  <c r="L4" i="3" a="1"/>
  <c r="F4" i="3" a="1"/>
  <c r="N4" i="3" a="1"/>
  <c r="V4" i="3" a="1"/>
  <c r="G4" i="3" a="1"/>
  <c r="O4" i="3" a="1"/>
  <c r="W4" i="3" a="1"/>
  <c r="K4" i="3" a="1"/>
  <c r="S4" i="3" a="1"/>
  <c r="D4" i="3" a="1"/>
  <c r="T4" i="3" a="1"/>
  <c r="H4" i="3" a="1"/>
  <c r="P4" i="3" a="1"/>
  <c r="X4" i="3" a="1"/>
  <c r="I4" i="3" a="1"/>
  <c r="Q4" i="3" a="1"/>
  <c r="Y4" i="3" a="1"/>
  <c r="J4" i="3" a="1"/>
  <c r="R4" i="3" a="1"/>
  <c r="B4" i="3" a="1"/>
  <c r="B4" i="3" l="1"/>
  <c r="R4" i="3"/>
  <c r="J4" i="3"/>
  <c r="Y4" i="3"/>
  <c r="Q4" i="3"/>
  <c r="I4" i="3"/>
  <c r="X4" i="3"/>
  <c r="P4" i="3"/>
  <c r="H4" i="3"/>
  <c r="T4" i="3"/>
  <c r="D4" i="3"/>
  <c r="S4" i="3"/>
  <c r="K4" i="3"/>
  <c r="W4" i="3"/>
  <c r="O4" i="3"/>
  <c r="G4" i="3"/>
  <c r="V4" i="3"/>
  <c r="N4" i="3"/>
  <c r="F4" i="3"/>
  <c r="L4" i="3"/>
  <c r="C4" i="3"/>
  <c r="U4" i="3"/>
  <c r="M4" i="3"/>
  <c r="E4" i="3"/>
  <c r="C20" i="4"/>
  <c r="C12" i="4"/>
  <c r="C4" i="4"/>
  <c r="C19" i="4"/>
  <c r="C11" i="4"/>
  <c r="C3" i="4"/>
  <c r="C18" i="4"/>
  <c r="C10" i="4"/>
  <c r="C2" i="4"/>
  <c r="C17" i="4"/>
  <c r="C9" i="4"/>
  <c r="C24" i="4"/>
  <c r="C16" i="4"/>
  <c r="C8" i="4"/>
  <c r="C23" i="4"/>
  <c r="C15" i="4"/>
  <c r="C7" i="4"/>
  <c r="C1" i="4"/>
  <c r="C22" i="4"/>
  <c r="C14" i="4"/>
  <c r="C6" i="4"/>
  <c r="C21" i="4"/>
  <c r="C13" i="4"/>
  <c r="C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<sst xmlns="http://schemas.openxmlformats.org/spreadsheetml/2006/main" count="11" uniqueCount="11">
  <si>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Dépense 1</t>
  </si>
  <si>
    <t>Dépense 2</t>
  </si>
  <si>
    <t>Dépense 3</t>
  </si>
  <si>
    <t>Départ</t>
  </si>
  <si>
    <t xml:space="preserve">nombre de paiement </t>
  </si>
  <si>
    <t>montant total</t>
  </si>
  <si>
    <t>Mars 2023</t>
  </si>
  <si>
    <t>Août 2023</t>
  </si>
  <si>
    <t>Avril 2024</t>
  </si>
  <si>
    <t>Date départ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</si>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</sst>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6" formatCode="[$-40C]mmmm\-yy;@"/>
  </numFmts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2" tint="-9.9978637043366805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/>
    <xf numFmtId="166" fontId="0" fillId="0" borderId="0" xfId="0" applyNumberFormat="1"/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D33FA-C6DA-7D48-99FD-E5E6D7096205}">
  <dimension ref="A1:F5"/>
  <sheetViews>
    <sheetView workbookViewId="0">
      <selection activeCell="E2" sqref="E2"/>
    </sheetView>
  </sheetViews>
  <sheetFormatPr baseColWidth="10" defaultRowHeight="15.6" x14ac:dyDescent="0.3"/>
  <cols>
    <col min="2" max="2" width="21.296875" customWidth="1"/>
    <col min="3" max="4" width="20.69921875" customWidth="1"/>
  </cols>
  <sheetData>
    <row r="1" spans="1:6" x14ac:dyDescent="0.3">
      <c r="B1" t="s">
        <v>3</v>
      </c>
      <c r="C1" t="s">
        <v>4</v>
      </c>
      <c r="D1" t="s">
        <v>5</v>
      </c>
      <c r="E1" t="s">
        <v>9</v>
      </c>
      <c r="F1" t="s">
        <v>10</v>
      </c>
    </row>
    <row r="2" spans="1:6" x14ac:dyDescent="0.3">
      <c r="A2" t="s">
        <v>0</v>
      </c>
      <c r="B2" t="s">
        <v>6</v>
      </c>
      <c r="C2">
        <v>5</v>
      </c>
      <c r="D2" s="5">
        <v>2000</v>
      </c>
      <c r="E2" s="6">
        <v>44986</v>
      </c>
      <c r="F2" s="6">
        <f>DATE(YEAR(E2),MONTH(E2)+C2-1,1)</f>
        <v>45108</v>
      </c>
    </row>
    <row r="3" spans="1:6" x14ac:dyDescent="0.3">
      <c r="A3" t="s">
        <v>1</v>
      </c>
      <c r="B3" t="s">
        <v>7</v>
      </c>
      <c r="C3">
        <v>12</v>
      </c>
      <c r="D3" s="5">
        <v>12000</v>
      </c>
      <c r="E3" s="6">
        <v>45139</v>
      </c>
      <c r="F3" s="6">
        <f>DATE(YEAR(E3),MONTH(E3)+C3-1,1)</f>
        <v>45474</v>
      </c>
    </row>
    <row r="4" spans="1:6" x14ac:dyDescent="0.3">
      <c r="A4" t="s">
        <v>2</v>
      </c>
      <c r="B4" t="s">
        <v>8</v>
      </c>
      <c r="C4">
        <v>3</v>
      </c>
      <c r="D4" s="5">
        <v>600</v>
      </c>
      <c r="E4" s="6">
        <v>45383</v>
      </c>
      <c r="F4" s="6">
        <f>DATE(YEAR(E4),MONTH(E4)+C4-1,1)</f>
        <v>45444</v>
      </c>
    </row>
    <row r="5" spans="1:6" x14ac:dyDescent="0.3">
      <c r="D5" s="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2D03891-22AB-5141-8B3A-46F5961A718E}">
          <x14:formula1>
            <xm:f>Dates!$C$1:$C$24</xm:f>
          </x14:formula1>
          <xm:sqref>B2:B4</xm:sqref>
        </x14:dataValidation>
        <x14:dataValidation type="list" allowBlank="1" showInputMessage="1" showErrorMessage="1" xr:uid="{B0ABB453-53A7-9148-B527-B3E18EDB01A9}">
          <x14:formula1>
            <xm:f>Dates!$D$1:$D$24</xm:f>
          </x14:formula1>
          <xm:sqref>C2:C4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7839C-D8D2-9642-8AB3-16CC59CB477F}">
  <dimension ref="A1:Y12"/>
  <sheetViews>
    <sheetView tabSelected="1" topLeftCell="D1" workbookViewId="0">
      <selection activeCell="N10" sqref="N10"/>
    </sheetView>
  </sheetViews>
  <sheetFormatPr baseColWidth="10" defaultRowHeight="15.6" x14ac:dyDescent="0.3"/>
  <cols>
    <col min="1" max="1" width="37.796875" customWidth="1"/>
    <col min="2" max="9" width="11.296875" bestFit="1" customWidth="1"/>
    <col min="10" max="10" width="12.5" bestFit="1" customWidth="1"/>
    <col min="11" max="11" width="11.296875" bestFit="1" customWidth="1"/>
    <col min="12" max="12" width="12" bestFit="1" customWidth="1"/>
    <col min="13" max="13" width="11.796875" bestFit="1" customWidth="1"/>
    <col min="14" max="21" width="11.296875" bestFit="1" customWidth="1"/>
    <col min="22" max="22" width="12.5" bestFit="1" customWidth="1"/>
    <col min="23" max="23" width="11.296875" bestFit="1" customWidth="1"/>
    <col min="24" max="24" width="12" bestFit="1" customWidth="1"/>
    <col min="25" max="25" width="11.796875" bestFit="1" customWidth="1"/>
  </cols>
  <sheetData>
    <row r="1" spans="1:25" x14ac:dyDescent="0.3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</v>
      </c>
      <c r="O1" s="2">
        <v>2</v>
      </c>
      <c r="P1" s="2">
        <v>3</v>
      </c>
      <c r="Q1" s="2">
        <v>4</v>
      </c>
      <c r="R1" s="2">
        <v>5</v>
      </c>
      <c r="S1" s="2">
        <v>6</v>
      </c>
      <c r="T1" s="2">
        <v>7</v>
      </c>
      <c r="U1" s="2">
        <v>8</v>
      </c>
      <c r="V1" s="2">
        <v>9</v>
      </c>
      <c r="W1" s="2">
        <v>10</v>
      </c>
      <c r="X1" s="2">
        <v>11</v>
      </c>
      <c r="Y1" s="2">
        <v>12</v>
      </c>
    </row>
    <row r="2" spans="1:25" x14ac:dyDescent="0.3">
      <c r="B2" s="1">
        <v>2023</v>
      </c>
      <c r="C2" s="1">
        <v>2023</v>
      </c>
      <c r="D2" s="1">
        <v>2023</v>
      </c>
      <c r="E2" s="1">
        <v>2023</v>
      </c>
      <c r="F2" s="1">
        <v>2023</v>
      </c>
      <c r="G2" s="1">
        <v>2023</v>
      </c>
      <c r="H2" s="1">
        <v>2023</v>
      </c>
      <c r="I2" s="1">
        <v>2023</v>
      </c>
      <c r="J2" s="1">
        <v>2023</v>
      </c>
      <c r="K2" s="1">
        <v>2023</v>
      </c>
      <c r="L2" s="1">
        <v>2023</v>
      </c>
      <c r="M2" s="1">
        <v>2023</v>
      </c>
      <c r="N2" s="1">
        <v>2024</v>
      </c>
      <c r="O2" s="1">
        <v>2024</v>
      </c>
      <c r="P2" s="1">
        <v>2024</v>
      </c>
      <c r="Q2" s="1">
        <v>2024</v>
      </c>
      <c r="R2" s="1">
        <v>2024</v>
      </c>
      <c r="S2" s="1">
        <v>2024</v>
      </c>
      <c r="T2" s="1">
        <v>2024</v>
      </c>
      <c r="U2" s="1">
        <v>2024</v>
      </c>
      <c r="V2" s="1">
        <v>2024</v>
      </c>
      <c r="W2" s="1">
        <v>2024</v>
      </c>
      <c r="X2" s="1">
        <v>2024</v>
      </c>
      <c r="Y2" s="1">
        <v>2024</v>
      </c>
    </row>
    <row r="3" spans="1:25" s="7" customFormat="1" x14ac:dyDescent="0.3">
      <c r="B3" s="8">
        <f>DATE(B2,B1,1)</f>
        <v>44927</v>
      </c>
      <c r="C3" s="8">
        <f t="shared" ref="C3:Y3" si="0">DATE(C2,C1,1)</f>
        <v>44958</v>
      </c>
      <c r="D3" s="8">
        <f t="shared" si="0"/>
        <v>44986</v>
      </c>
      <c r="E3" s="8">
        <f t="shared" si="0"/>
        <v>45017</v>
      </c>
      <c r="F3" s="8">
        <f t="shared" si="0"/>
        <v>45047</v>
      </c>
      <c r="G3" s="8">
        <f t="shared" si="0"/>
        <v>45078</v>
      </c>
      <c r="H3" s="8">
        <f t="shared" si="0"/>
        <v>45108</v>
      </c>
      <c r="I3" s="8">
        <f t="shared" si="0"/>
        <v>45139</v>
      </c>
      <c r="J3" s="8">
        <f t="shared" si="0"/>
        <v>45170</v>
      </c>
      <c r="K3" s="8">
        <f t="shared" si="0"/>
        <v>45200</v>
      </c>
      <c r="L3" s="8">
        <f t="shared" si="0"/>
        <v>45231</v>
      </c>
      <c r="M3" s="8">
        <f t="shared" si="0"/>
        <v>45261</v>
      </c>
      <c r="N3" s="8">
        <f t="shared" si="0"/>
        <v>45292</v>
      </c>
      <c r="O3" s="8">
        <f t="shared" si="0"/>
        <v>45323</v>
      </c>
      <c r="P3" s="8">
        <f t="shared" si="0"/>
        <v>45352</v>
      </c>
      <c r="Q3" s="8">
        <f t="shared" si="0"/>
        <v>45383</v>
      </c>
      <c r="R3" s="8">
        <f t="shared" si="0"/>
        <v>45413</v>
      </c>
      <c r="S3" s="8">
        <f t="shared" si="0"/>
        <v>45444</v>
      </c>
      <c r="T3" s="8">
        <f t="shared" si="0"/>
        <v>45474</v>
      </c>
      <c r="U3" s="8">
        <f t="shared" si="0"/>
        <v>45505</v>
      </c>
      <c r="V3" s="8">
        <f t="shared" si="0"/>
        <v>45536</v>
      </c>
      <c r="W3" s="8">
        <f t="shared" si="0"/>
        <v>45566</v>
      </c>
      <c r="X3" s="8">
        <f t="shared" si="0"/>
        <v>45597</v>
      </c>
      <c r="Y3" s="8">
        <f t="shared" si="0"/>
        <v>45627</v>
      </c>
    </row>
    <row r="4" spans="1:25" x14ac:dyDescent="0.3">
      <c r="A4" t="str">
        <f>IF(ISBLANK(Liste!A2),"",Liste!A2)</f>
        <v>Dépense 1</v>
      </c>
      <c r="B4" t="str" cm="1">
        <f t="array" aca="1" ref="B4" ca="1">IF(AND(B$3&gt;=INDIRECT("Liste!E"&amp;MATCH($A4,Liste!$A:$A,0)),B$3&lt;=INDIRECT("Liste!F"&amp;MATCH($A4,Liste!$A:$A,0))),INDIRECT("Liste!D"&amp;MATCH($A4,Liste!$A:$A,0))/INDIRECT("Liste!C"&amp;MATCH($A4,Liste!$A:$A,0)),"")</f>
        <v/>
      </c>
      <c r="C4" t="str" cm="1">
        <f t="array" aca="1" ref="C4" ca="1">IF(AND(C$3&gt;=INDIRECT("Liste!E"&amp;MATCH($A4,Liste!$A:$A,0)),C$3&lt;=INDIRECT("Liste!F"&amp;MATCH($A4,Liste!$A:$A,0))),INDIRECT("Liste!D"&amp;MATCH($A4,Liste!$A:$A,0))/INDIRECT("Liste!C"&amp;MATCH($A4,Liste!$A:$A,0)),"")</f>
        <v/>
      </c>
      <c r="D4" cm="1">
        <f t="array" aca="1" ref="D4" ca="1">IF(AND(D$3&gt;=INDIRECT("Liste!E"&amp;MATCH($A4,Liste!$A:$A,0)),D$3&lt;=INDIRECT("Liste!F"&amp;MATCH($A4,Liste!$A:$A,0))),INDIRECT("Liste!D"&amp;MATCH($A4,Liste!$A:$A,0))/INDIRECT("Liste!C"&amp;MATCH($A4,Liste!$A:$A,0)),"")</f>
        <v>400</v>
      </c>
      <c r="E4" cm="1">
        <f t="array" aca="1" ref="E4" ca="1">IF(AND(E$3&gt;=INDIRECT("Liste!E"&amp;MATCH($A4,Liste!$A:$A,0)),E$3&lt;=INDIRECT("Liste!F"&amp;MATCH($A4,Liste!$A:$A,0))),INDIRECT("Liste!D"&amp;MATCH($A4,Liste!$A:$A,0))/INDIRECT("Liste!C"&amp;MATCH($A4,Liste!$A:$A,0)),"")</f>
        <v>400</v>
      </c>
      <c r="F4" cm="1">
        <f t="array" aca="1" ref="F4" ca="1">IF(AND(F$3&gt;=INDIRECT("Liste!E"&amp;MATCH($A4,Liste!$A:$A,0)),F$3&lt;=INDIRECT("Liste!F"&amp;MATCH($A4,Liste!$A:$A,0))),INDIRECT("Liste!D"&amp;MATCH($A4,Liste!$A:$A,0))/INDIRECT("Liste!C"&amp;MATCH($A4,Liste!$A:$A,0)),"")</f>
        <v>400</v>
      </c>
      <c r="G4" cm="1">
        <f t="array" aca="1" ref="G4" ca="1">IF(AND(G$3&gt;=INDIRECT("Liste!E"&amp;MATCH($A4,Liste!$A:$A,0)),G$3&lt;=INDIRECT("Liste!F"&amp;MATCH($A4,Liste!$A:$A,0))),INDIRECT("Liste!D"&amp;MATCH($A4,Liste!$A:$A,0))/INDIRECT("Liste!C"&amp;MATCH($A4,Liste!$A:$A,0)),"")</f>
        <v>400</v>
      </c>
      <c r="H4" cm="1">
        <f t="array" aca="1" ref="H4" ca="1">IF(AND(H$3&gt;=INDIRECT("Liste!E"&amp;MATCH($A4,Liste!$A:$A,0)),H$3&lt;=INDIRECT("Liste!F"&amp;MATCH($A4,Liste!$A:$A,0))),INDIRECT("Liste!D"&amp;MATCH($A4,Liste!$A:$A,0))/INDIRECT("Liste!C"&amp;MATCH($A4,Liste!$A:$A,0)),"")</f>
        <v>400</v>
      </c>
      <c r="I4" t="str" cm="1">
        <f t="array" aca="1" ref="I4" ca="1">IF(AND(I$3&gt;=INDIRECT("Liste!E"&amp;MATCH($A4,Liste!$A:$A,0)),I$3&lt;=INDIRECT("Liste!F"&amp;MATCH($A4,Liste!$A:$A,0))),INDIRECT("Liste!D"&amp;MATCH($A4,Liste!$A:$A,0))/INDIRECT("Liste!C"&amp;MATCH($A4,Liste!$A:$A,0)),"")</f>
        <v/>
      </c>
      <c r="J4" t="str" cm="1">
        <f t="array" aca="1" ref="J4" ca="1">IF(AND(J$3&gt;=INDIRECT("Liste!E"&amp;MATCH($A4,Liste!$A:$A,0)),J$3&lt;=INDIRECT("Liste!F"&amp;MATCH($A4,Liste!$A:$A,0))),INDIRECT("Liste!D"&amp;MATCH($A4,Liste!$A:$A,0))/INDIRECT("Liste!C"&amp;MATCH($A4,Liste!$A:$A,0)),"")</f>
        <v/>
      </c>
      <c r="K4" t="str" cm="1">
        <f t="array" aca="1" ref="K4" ca="1">IF(AND(K$3&gt;=INDIRECT("Liste!E"&amp;MATCH($A4,Liste!$A:$A,0)),K$3&lt;=INDIRECT("Liste!F"&amp;MATCH($A4,Liste!$A:$A,0))),INDIRECT("Liste!D"&amp;MATCH($A4,Liste!$A:$A,0))/INDIRECT("Liste!C"&amp;MATCH($A4,Liste!$A:$A,0)),"")</f>
        <v/>
      </c>
      <c r="L4" t="str" cm="1">
        <f t="array" aca="1" ref="L4" ca="1">IF(AND(L$3&gt;=INDIRECT("Liste!E"&amp;MATCH($A4,Liste!$A:$A,0)),L$3&lt;=INDIRECT("Liste!F"&amp;MATCH($A4,Liste!$A:$A,0))),INDIRECT("Liste!D"&amp;MATCH($A4,Liste!$A:$A,0))/INDIRECT("Liste!C"&amp;MATCH($A4,Liste!$A:$A,0)),"")</f>
        <v/>
      </c>
      <c r="M4" t="str" cm="1">
        <f t="array" aca="1" ref="M4" ca="1">IF(AND(M$3&gt;=INDIRECT("Liste!E"&amp;MATCH($A4,Liste!$A:$A,0)),M$3&lt;=INDIRECT("Liste!F"&amp;MATCH($A4,Liste!$A:$A,0))),INDIRECT("Liste!D"&amp;MATCH($A4,Liste!$A:$A,0))/INDIRECT("Liste!C"&amp;MATCH($A4,Liste!$A:$A,0)),"")</f>
        <v/>
      </c>
      <c r="N4" t="str" cm="1">
        <f t="array" aca="1" ref="N4" ca="1">IF(AND(N$3&gt;=INDIRECT("Liste!E"&amp;MATCH($A4,Liste!$A:$A,0)),N$3&lt;=INDIRECT("Liste!F"&amp;MATCH($A4,Liste!$A:$A,0))),INDIRECT("Liste!D"&amp;MATCH($A4,Liste!$A:$A,0))/INDIRECT("Liste!C"&amp;MATCH($A4,Liste!$A:$A,0)),"")</f>
        <v/>
      </c>
      <c r="O4" t="str" cm="1">
        <f t="array" aca="1" ref="O4" ca="1">IF(AND(O$3&gt;=INDIRECT("Liste!E"&amp;MATCH($A4,Liste!$A:$A,0)),O$3&lt;=INDIRECT("Liste!F"&amp;MATCH($A4,Liste!$A:$A,0))),INDIRECT("Liste!D"&amp;MATCH($A4,Liste!$A:$A,0))/INDIRECT("Liste!C"&amp;MATCH($A4,Liste!$A:$A,0)),"")</f>
        <v/>
      </c>
      <c r="P4" t="str" cm="1">
        <f t="array" aca="1" ref="P4" ca="1">IF(AND(P$3&gt;=INDIRECT("Liste!E"&amp;MATCH($A4,Liste!$A:$A,0)),P$3&lt;=INDIRECT("Liste!F"&amp;MATCH($A4,Liste!$A:$A,0))),INDIRECT("Liste!D"&amp;MATCH($A4,Liste!$A:$A,0))/INDIRECT("Liste!C"&amp;MATCH($A4,Liste!$A:$A,0)),"")</f>
        <v/>
      </c>
      <c r="Q4" t="str" cm="1">
        <f t="array" aca="1" ref="Q4" ca="1">IF(AND(Q$3&gt;=INDIRECT("Liste!E"&amp;MATCH($A4,Liste!$A:$A,0)),Q$3&lt;=INDIRECT("Liste!F"&amp;MATCH($A4,Liste!$A:$A,0))),INDIRECT("Liste!D"&amp;MATCH($A4,Liste!$A:$A,0))/INDIRECT("Liste!C"&amp;MATCH($A4,Liste!$A:$A,0)),"")</f>
        <v/>
      </c>
      <c r="R4" t="str" cm="1">
        <f t="array" aca="1" ref="R4" ca="1">IF(AND(R$3&gt;=INDIRECT("Liste!E"&amp;MATCH($A4,Liste!$A:$A,0)),R$3&lt;=INDIRECT("Liste!F"&amp;MATCH($A4,Liste!$A:$A,0))),INDIRECT("Liste!D"&amp;MATCH($A4,Liste!$A:$A,0))/INDIRECT("Liste!C"&amp;MATCH($A4,Liste!$A:$A,0)),"")</f>
        <v/>
      </c>
      <c r="S4" t="str" cm="1">
        <f t="array" aca="1" ref="S4" ca="1">IF(AND(S$3&gt;=INDIRECT("Liste!E"&amp;MATCH($A4,Liste!$A:$A,0)),S$3&lt;=INDIRECT("Liste!F"&amp;MATCH($A4,Liste!$A:$A,0))),INDIRECT("Liste!D"&amp;MATCH($A4,Liste!$A:$A,0))/INDIRECT("Liste!C"&amp;MATCH($A4,Liste!$A:$A,0)),"")</f>
        <v/>
      </c>
      <c r="T4" t="str" cm="1">
        <f t="array" aca="1" ref="T4" ca="1">IF(AND(T$3&gt;=INDIRECT("Liste!E"&amp;MATCH($A4,Liste!$A:$A,0)),T$3&lt;=INDIRECT("Liste!F"&amp;MATCH($A4,Liste!$A:$A,0))),INDIRECT("Liste!D"&amp;MATCH($A4,Liste!$A:$A,0))/INDIRECT("Liste!C"&amp;MATCH($A4,Liste!$A:$A,0)),"")</f>
        <v/>
      </c>
      <c r="U4" t="str" cm="1">
        <f t="array" aca="1" ref="U4" ca="1">IF(AND(U$3&gt;=INDIRECT("Liste!E"&amp;MATCH($A4,Liste!$A:$A,0)),U$3&lt;=INDIRECT("Liste!F"&amp;MATCH($A4,Liste!$A:$A,0))),INDIRECT("Liste!D"&amp;MATCH($A4,Liste!$A:$A,0))/INDIRECT("Liste!C"&amp;MATCH($A4,Liste!$A:$A,0)),"")</f>
        <v/>
      </c>
      <c r="V4" t="str" cm="1">
        <f t="array" aca="1" ref="V4" ca="1">IF(AND(V$3&gt;=INDIRECT("Liste!E"&amp;MATCH($A4,Liste!$A:$A,0)),V$3&lt;=INDIRECT("Liste!F"&amp;MATCH($A4,Liste!$A:$A,0))),INDIRECT("Liste!D"&amp;MATCH($A4,Liste!$A:$A,0))/INDIRECT("Liste!C"&amp;MATCH($A4,Liste!$A:$A,0)),"")</f>
        <v/>
      </c>
      <c r="W4" t="str" cm="1">
        <f t="array" aca="1" ref="W4" ca="1">IF(AND(W$3&gt;=INDIRECT("Liste!E"&amp;MATCH($A4,Liste!$A:$A,0)),W$3&lt;=INDIRECT("Liste!F"&amp;MATCH($A4,Liste!$A:$A,0))),INDIRECT("Liste!D"&amp;MATCH($A4,Liste!$A:$A,0))/INDIRECT("Liste!C"&amp;MATCH($A4,Liste!$A:$A,0)),"")</f>
        <v/>
      </c>
      <c r="X4" t="str" cm="1">
        <f t="array" aca="1" ref="X4" ca="1">IF(AND(X$3&gt;=INDIRECT("Liste!E"&amp;MATCH($A4,Liste!$A:$A,0)),X$3&lt;=INDIRECT("Liste!F"&amp;MATCH($A4,Liste!$A:$A,0))),INDIRECT("Liste!D"&amp;MATCH($A4,Liste!$A:$A,0))/INDIRECT("Liste!C"&amp;MATCH($A4,Liste!$A:$A,0)),"")</f>
        <v/>
      </c>
      <c r="Y4" t="str" cm="1">
        <f t="array" aca="1" ref="Y4" ca="1">IF(AND(Y$3&gt;=INDIRECT("Liste!E"&amp;MATCH($A4,Liste!$A:$A,0)),Y$3&lt;=INDIRECT("Liste!F"&amp;MATCH($A4,Liste!$A:$A,0))),INDIRECT("Liste!D"&amp;MATCH($A4,Liste!$A:$A,0))/INDIRECT("Liste!C"&amp;MATCH($A4,Liste!$A:$A,0)),"")</f>
        <v/>
      </c>
    </row>
    <row r="5" spans="1:25" x14ac:dyDescent="0.3">
      <c r="A5" t="str">
        <f>IF(ISBLANK(Liste!A3),"",Liste!A3)</f>
        <v>Dépense 2</v>
      </c>
      <c r="B5" t="str" cm="1">
        <f t="array" aca="1" ref="B5" ca="1">IF(AND(B$3&gt;=INDIRECT("Liste!E"&amp;MATCH($A5,Liste!$A:$A,0)),B$3&lt;=INDIRECT("Liste!F"&amp;MATCH($A5,Liste!$A:$A,0))),INDIRECT("Liste!D"&amp;MATCH($A5,Liste!$A:$A,0))/INDIRECT("Liste!C"&amp;MATCH($A5,Liste!$A:$A,0)),"")</f>
        <v/>
      </c>
      <c r="C5" t="str" cm="1">
        <f t="array" aca="1" ref="C5" ca="1">IF(AND(C$3&gt;=INDIRECT("Liste!E"&amp;MATCH($A5,Liste!$A:$A,0)),C$3&lt;=INDIRECT("Liste!F"&amp;MATCH($A5,Liste!$A:$A,0))),INDIRECT("Liste!D"&amp;MATCH($A5,Liste!$A:$A,0))/INDIRECT("Liste!C"&amp;MATCH($A5,Liste!$A:$A,0)),"")</f>
        <v/>
      </c>
      <c r="D5" t="str" cm="1">
        <f t="array" aca="1" ref="D5" ca="1">IF(AND(D$3&gt;=INDIRECT("Liste!E"&amp;MATCH($A5,Liste!$A:$A,0)),D$3&lt;=INDIRECT("Liste!F"&amp;MATCH($A5,Liste!$A:$A,0))),INDIRECT("Liste!D"&amp;MATCH($A5,Liste!$A:$A,0))/INDIRECT("Liste!C"&amp;MATCH($A5,Liste!$A:$A,0)),"")</f>
        <v/>
      </c>
      <c r="E5" t="str" cm="1">
        <f t="array" aca="1" ref="E5" ca="1">IF(AND(E$3&gt;=INDIRECT("Liste!E"&amp;MATCH($A5,Liste!$A:$A,0)),E$3&lt;=INDIRECT("Liste!F"&amp;MATCH($A5,Liste!$A:$A,0))),INDIRECT("Liste!D"&amp;MATCH($A5,Liste!$A:$A,0))/INDIRECT("Liste!C"&amp;MATCH($A5,Liste!$A:$A,0)),"")</f>
        <v/>
      </c>
      <c r="F5" t="str" cm="1">
        <f t="array" aca="1" ref="F5" ca="1">IF(AND(F$3&gt;=INDIRECT("Liste!E"&amp;MATCH($A5,Liste!$A:$A,0)),F$3&lt;=INDIRECT("Liste!F"&amp;MATCH($A5,Liste!$A:$A,0))),INDIRECT("Liste!D"&amp;MATCH($A5,Liste!$A:$A,0))/INDIRECT("Liste!C"&amp;MATCH($A5,Liste!$A:$A,0)),"")</f>
        <v/>
      </c>
      <c r="G5" t="str" cm="1">
        <f t="array" aca="1" ref="G5" ca="1">IF(AND(G$3&gt;=INDIRECT("Liste!E"&amp;MATCH($A5,Liste!$A:$A,0)),G$3&lt;=INDIRECT("Liste!F"&amp;MATCH($A5,Liste!$A:$A,0))),INDIRECT("Liste!D"&amp;MATCH($A5,Liste!$A:$A,0))/INDIRECT("Liste!C"&amp;MATCH($A5,Liste!$A:$A,0)),"")</f>
        <v/>
      </c>
      <c r="H5" t="str" cm="1">
        <f t="array" aca="1" ref="H5" ca="1">IF(AND(H$3&gt;=INDIRECT("Liste!E"&amp;MATCH($A5,Liste!$A:$A,0)),H$3&lt;=INDIRECT("Liste!F"&amp;MATCH($A5,Liste!$A:$A,0))),INDIRECT("Liste!D"&amp;MATCH($A5,Liste!$A:$A,0))/INDIRECT("Liste!C"&amp;MATCH($A5,Liste!$A:$A,0)),"")</f>
        <v/>
      </c>
      <c r="I5" cm="1">
        <f t="array" aca="1" ref="I5" ca="1">IF(AND(I$3&gt;=INDIRECT("Liste!E"&amp;MATCH($A5,Liste!$A:$A,0)),I$3&lt;=INDIRECT("Liste!F"&amp;MATCH($A5,Liste!$A:$A,0))),INDIRECT("Liste!D"&amp;MATCH($A5,Liste!$A:$A,0))/INDIRECT("Liste!C"&amp;MATCH($A5,Liste!$A:$A,0)),"")</f>
        <v>1000</v>
      </c>
      <c r="J5" cm="1">
        <f t="array" aca="1" ref="J5" ca="1">IF(AND(J$3&gt;=INDIRECT("Liste!E"&amp;MATCH($A5,Liste!$A:$A,0)),J$3&lt;=INDIRECT("Liste!F"&amp;MATCH($A5,Liste!$A:$A,0))),INDIRECT("Liste!D"&amp;MATCH($A5,Liste!$A:$A,0))/INDIRECT("Liste!C"&amp;MATCH($A5,Liste!$A:$A,0)),"")</f>
        <v>1000</v>
      </c>
      <c r="K5" cm="1">
        <f t="array" aca="1" ref="K5" ca="1">IF(AND(K$3&gt;=INDIRECT("Liste!E"&amp;MATCH($A5,Liste!$A:$A,0)),K$3&lt;=INDIRECT("Liste!F"&amp;MATCH($A5,Liste!$A:$A,0))),INDIRECT("Liste!D"&amp;MATCH($A5,Liste!$A:$A,0))/INDIRECT("Liste!C"&amp;MATCH($A5,Liste!$A:$A,0)),"")</f>
        <v>1000</v>
      </c>
      <c r="L5" cm="1">
        <f t="array" aca="1" ref="L5" ca="1">IF(AND(L$3&gt;=INDIRECT("Liste!E"&amp;MATCH($A5,Liste!$A:$A,0)),L$3&lt;=INDIRECT("Liste!F"&amp;MATCH($A5,Liste!$A:$A,0))),INDIRECT("Liste!D"&amp;MATCH($A5,Liste!$A:$A,0))/INDIRECT("Liste!C"&amp;MATCH($A5,Liste!$A:$A,0)),"")</f>
        <v>1000</v>
      </c>
      <c r="M5" cm="1">
        <f t="array" aca="1" ref="M5" ca="1">IF(AND(M$3&gt;=INDIRECT("Liste!E"&amp;MATCH($A5,Liste!$A:$A,0)),M$3&lt;=INDIRECT("Liste!F"&amp;MATCH($A5,Liste!$A:$A,0))),INDIRECT("Liste!D"&amp;MATCH($A5,Liste!$A:$A,0))/INDIRECT("Liste!C"&amp;MATCH($A5,Liste!$A:$A,0)),"")</f>
        <v>1000</v>
      </c>
      <c r="N5" cm="1">
        <f t="array" aca="1" ref="N5" ca="1">IF(AND(N$3&gt;=INDIRECT("Liste!E"&amp;MATCH($A5,Liste!$A:$A,0)),N$3&lt;=INDIRECT("Liste!F"&amp;MATCH($A5,Liste!$A:$A,0))),INDIRECT("Liste!D"&amp;MATCH($A5,Liste!$A:$A,0))/INDIRECT("Liste!C"&amp;MATCH($A5,Liste!$A:$A,0)),"")</f>
        <v>1000</v>
      </c>
      <c r="O5" cm="1">
        <f t="array" aca="1" ref="O5" ca="1">IF(AND(O$3&gt;=INDIRECT("Liste!E"&amp;MATCH($A5,Liste!$A:$A,0)),O$3&lt;=INDIRECT("Liste!F"&amp;MATCH($A5,Liste!$A:$A,0))),INDIRECT("Liste!D"&amp;MATCH($A5,Liste!$A:$A,0))/INDIRECT("Liste!C"&amp;MATCH($A5,Liste!$A:$A,0)),"")</f>
        <v>1000</v>
      </c>
      <c r="P5" cm="1">
        <f t="array" aca="1" ref="P5" ca="1">IF(AND(P$3&gt;=INDIRECT("Liste!E"&amp;MATCH($A5,Liste!$A:$A,0)),P$3&lt;=INDIRECT("Liste!F"&amp;MATCH($A5,Liste!$A:$A,0))),INDIRECT("Liste!D"&amp;MATCH($A5,Liste!$A:$A,0))/INDIRECT("Liste!C"&amp;MATCH($A5,Liste!$A:$A,0)),"")</f>
        <v>1000</v>
      </c>
      <c r="Q5" cm="1">
        <f t="array" aca="1" ref="Q5" ca="1">IF(AND(Q$3&gt;=INDIRECT("Liste!E"&amp;MATCH($A5,Liste!$A:$A,0)),Q$3&lt;=INDIRECT("Liste!F"&amp;MATCH($A5,Liste!$A:$A,0))),INDIRECT("Liste!D"&amp;MATCH($A5,Liste!$A:$A,0))/INDIRECT("Liste!C"&amp;MATCH($A5,Liste!$A:$A,0)),"")</f>
        <v>1000</v>
      </c>
      <c r="R5" cm="1">
        <f t="array" aca="1" ref="R5" ca="1">IF(AND(R$3&gt;=INDIRECT("Liste!E"&amp;MATCH($A5,Liste!$A:$A,0)),R$3&lt;=INDIRECT("Liste!F"&amp;MATCH($A5,Liste!$A:$A,0))),INDIRECT("Liste!D"&amp;MATCH($A5,Liste!$A:$A,0))/INDIRECT("Liste!C"&amp;MATCH($A5,Liste!$A:$A,0)),"")</f>
        <v>1000</v>
      </c>
      <c r="S5" cm="1">
        <f t="array" aca="1" ref="S5" ca="1">IF(AND(S$3&gt;=INDIRECT("Liste!E"&amp;MATCH($A5,Liste!$A:$A,0)),S$3&lt;=INDIRECT("Liste!F"&amp;MATCH($A5,Liste!$A:$A,0))),INDIRECT("Liste!D"&amp;MATCH($A5,Liste!$A:$A,0))/INDIRECT("Liste!C"&amp;MATCH($A5,Liste!$A:$A,0)),"")</f>
        <v>1000</v>
      </c>
      <c r="T5" cm="1">
        <f t="array" aca="1" ref="T5" ca="1">IF(AND(T$3&gt;=INDIRECT("Liste!E"&amp;MATCH($A5,Liste!$A:$A,0)),T$3&lt;=INDIRECT("Liste!F"&amp;MATCH($A5,Liste!$A:$A,0))),INDIRECT("Liste!D"&amp;MATCH($A5,Liste!$A:$A,0))/INDIRECT("Liste!C"&amp;MATCH($A5,Liste!$A:$A,0)),"")</f>
        <v>1000</v>
      </c>
      <c r="U5" t="str" cm="1">
        <f t="array" aca="1" ref="U5" ca="1">IF(AND(U$3&gt;=INDIRECT("Liste!E"&amp;MATCH($A5,Liste!$A:$A,0)),U$3&lt;=INDIRECT("Liste!F"&amp;MATCH($A5,Liste!$A:$A,0))),INDIRECT("Liste!D"&amp;MATCH($A5,Liste!$A:$A,0))/INDIRECT("Liste!C"&amp;MATCH($A5,Liste!$A:$A,0)),"")</f>
        <v/>
      </c>
      <c r="V5" t="str" cm="1">
        <f t="array" aca="1" ref="V5" ca="1">IF(AND(V$3&gt;=INDIRECT("Liste!E"&amp;MATCH($A5,Liste!$A:$A,0)),V$3&lt;=INDIRECT("Liste!F"&amp;MATCH($A5,Liste!$A:$A,0))),INDIRECT("Liste!D"&amp;MATCH($A5,Liste!$A:$A,0))/INDIRECT("Liste!C"&amp;MATCH($A5,Liste!$A:$A,0)),"")</f>
        <v/>
      </c>
      <c r="W5" t="str" cm="1">
        <f t="array" aca="1" ref="W5" ca="1">IF(AND(W$3&gt;=INDIRECT("Liste!E"&amp;MATCH($A5,Liste!$A:$A,0)),W$3&lt;=INDIRECT("Liste!F"&amp;MATCH($A5,Liste!$A:$A,0))),INDIRECT("Liste!D"&amp;MATCH($A5,Liste!$A:$A,0))/INDIRECT("Liste!C"&amp;MATCH($A5,Liste!$A:$A,0)),"")</f>
        <v/>
      </c>
      <c r="X5" t="str" cm="1">
        <f t="array" aca="1" ref="X5" ca="1">IF(AND(X$3&gt;=INDIRECT("Liste!E"&amp;MATCH($A5,Liste!$A:$A,0)),X$3&lt;=INDIRECT("Liste!F"&amp;MATCH($A5,Liste!$A:$A,0))),INDIRECT("Liste!D"&amp;MATCH($A5,Liste!$A:$A,0))/INDIRECT("Liste!C"&amp;MATCH($A5,Liste!$A:$A,0)),"")</f>
        <v/>
      </c>
      <c r="Y5" t="str" cm="1">
        <f t="array" aca="1" ref="Y5" ca="1">IF(AND(Y$3&gt;=INDIRECT("Liste!E"&amp;MATCH($A5,Liste!$A:$A,0)),Y$3&lt;=INDIRECT("Liste!F"&amp;MATCH($A5,Liste!$A:$A,0))),INDIRECT("Liste!D"&amp;MATCH($A5,Liste!$A:$A,0))/INDIRECT("Liste!C"&amp;MATCH($A5,Liste!$A:$A,0)),"")</f>
        <v/>
      </c>
    </row>
    <row r="6" spans="1:25" x14ac:dyDescent="0.3">
      <c r="A6" t="str">
        <f>IF(ISBLANK(Liste!A4),"",Liste!A4)</f>
        <v>Dépense 3</v>
      </c>
      <c r="B6" t="str" cm="1">
        <f t="array" aca="1" ref="B6" ca="1">IF(AND(B$3&gt;=INDIRECT("Liste!E"&amp;MATCH($A6,Liste!$A:$A,0)),B$3&lt;=INDIRECT("Liste!F"&amp;MATCH($A6,Liste!$A:$A,0))),INDIRECT("Liste!D"&amp;MATCH($A6,Liste!$A:$A,0))/INDIRECT("Liste!C"&amp;MATCH($A6,Liste!$A:$A,0)),"")</f>
        <v/>
      </c>
      <c r="C6" t="str" cm="1">
        <f t="array" aca="1" ref="C6" ca="1">IF(AND(C$3&gt;=INDIRECT("Liste!E"&amp;MATCH($A6,Liste!$A:$A,0)),C$3&lt;=INDIRECT("Liste!F"&amp;MATCH($A6,Liste!$A:$A,0))),INDIRECT("Liste!D"&amp;MATCH($A6,Liste!$A:$A,0))/INDIRECT("Liste!C"&amp;MATCH($A6,Liste!$A:$A,0)),"")</f>
        <v/>
      </c>
      <c r="D6" t="str" cm="1">
        <f t="array" aca="1" ref="D6" ca="1">IF(AND(D$3&gt;=INDIRECT("Liste!E"&amp;MATCH($A6,Liste!$A:$A,0)),D$3&lt;=INDIRECT("Liste!F"&amp;MATCH($A6,Liste!$A:$A,0))),INDIRECT("Liste!D"&amp;MATCH($A6,Liste!$A:$A,0))/INDIRECT("Liste!C"&amp;MATCH($A6,Liste!$A:$A,0)),"")</f>
        <v/>
      </c>
      <c r="E6" t="str" cm="1">
        <f t="array" aca="1" ref="E6" ca="1">IF(AND(E$3&gt;=INDIRECT("Liste!E"&amp;MATCH($A6,Liste!$A:$A,0)),E$3&lt;=INDIRECT("Liste!F"&amp;MATCH($A6,Liste!$A:$A,0))),INDIRECT("Liste!D"&amp;MATCH($A6,Liste!$A:$A,0))/INDIRECT("Liste!C"&amp;MATCH($A6,Liste!$A:$A,0)),"")</f>
        <v/>
      </c>
      <c r="F6" t="str" cm="1">
        <f t="array" aca="1" ref="F6" ca="1">IF(AND(F$3&gt;=INDIRECT("Liste!E"&amp;MATCH($A6,Liste!$A:$A,0)),F$3&lt;=INDIRECT("Liste!F"&amp;MATCH($A6,Liste!$A:$A,0))),INDIRECT("Liste!D"&amp;MATCH($A6,Liste!$A:$A,0))/INDIRECT("Liste!C"&amp;MATCH($A6,Liste!$A:$A,0)),"")</f>
        <v/>
      </c>
      <c r="G6" t="str" cm="1">
        <f t="array" aca="1" ref="G6" ca="1">IF(AND(G$3&gt;=INDIRECT("Liste!E"&amp;MATCH($A6,Liste!$A:$A,0)),G$3&lt;=INDIRECT("Liste!F"&amp;MATCH($A6,Liste!$A:$A,0))),INDIRECT("Liste!D"&amp;MATCH($A6,Liste!$A:$A,0))/INDIRECT("Liste!C"&amp;MATCH($A6,Liste!$A:$A,0)),"")</f>
        <v/>
      </c>
      <c r="H6" t="str" cm="1">
        <f t="array" aca="1" ref="H6" ca="1">IF(AND(H$3&gt;=INDIRECT("Liste!E"&amp;MATCH($A6,Liste!$A:$A,0)),H$3&lt;=INDIRECT("Liste!F"&amp;MATCH($A6,Liste!$A:$A,0))),INDIRECT("Liste!D"&amp;MATCH($A6,Liste!$A:$A,0))/INDIRECT("Liste!C"&amp;MATCH($A6,Liste!$A:$A,0)),"")</f>
        <v/>
      </c>
      <c r="I6" t="str" cm="1">
        <f t="array" aca="1" ref="I6" ca="1">IF(AND(I$3&gt;=INDIRECT("Liste!E"&amp;MATCH($A6,Liste!$A:$A,0)),I$3&lt;=INDIRECT("Liste!F"&amp;MATCH($A6,Liste!$A:$A,0))),INDIRECT("Liste!D"&amp;MATCH($A6,Liste!$A:$A,0))/INDIRECT("Liste!C"&amp;MATCH($A6,Liste!$A:$A,0)),"")</f>
        <v/>
      </c>
      <c r="J6" t="str" cm="1">
        <f t="array" aca="1" ref="J6" ca="1">IF(AND(J$3&gt;=INDIRECT("Liste!E"&amp;MATCH($A6,Liste!$A:$A,0)),J$3&lt;=INDIRECT("Liste!F"&amp;MATCH($A6,Liste!$A:$A,0))),INDIRECT("Liste!D"&amp;MATCH($A6,Liste!$A:$A,0))/INDIRECT("Liste!C"&amp;MATCH($A6,Liste!$A:$A,0)),"")</f>
        <v/>
      </c>
      <c r="K6" t="str" cm="1">
        <f t="array" aca="1" ref="K6" ca="1">IF(AND(K$3&gt;=INDIRECT("Liste!E"&amp;MATCH($A6,Liste!$A:$A,0)),K$3&lt;=INDIRECT("Liste!F"&amp;MATCH($A6,Liste!$A:$A,0))),INDIRECT("Liste!D"&amp;MATCH($A6,Liste!$A:$A,0))/INDIRECT("Liste!C"&amp;MATCH($A6,Liste!$A:$A,0)),"")</f>
        <v/>
      </c>
      <c r="L6" t="str" cm="1">
        <f t="array" aca="1" ref="L6" ca="1">IF(AND(L$3&gt;=INDIRECT("Liste!E"&amp;MATCH($A6,Liste!$A:$A,0)),L$3&lt;=INDIRECT("Liste!F"&amp;MATCH($A6,Liste!$A:$A,0))),INDIRECT("Liste!D"&amp;MATCH($A6,Liste!$A:$A,0))/INDIRECT("Liste!C"&amp;MATCH($A6,Liste!$A:$A,0)),"")</f>
        <v/>
      </c>
      <c r="M6" t="str" cm="1">
        <f t="array" aca="1" ref="M6" ca="1">IF(AND(M$3&gt;=INDIRECT("Liste!E"&amp;MATCH($A6,Liste!$A:$A,0)),M$3&lt;=INDIRECT("Liste!F"&amp;MATCH($A6,Liste!$A:$A,0))),INDIRECT("Liste!D"&amp;MATCH($A6,Liste!$A:$A,0))/INDIRECT("Liste!C"&amp;MATCH($A6,Liste!$A:$A,0)),"")</f>
        <v/>
      </c>
      <c r="N6" t="str" cm="1">
        <f t="array" aca="1" ref="N6" ca="1">IF(AND(N$3&gt;=INDIRECT("Liste!E"&amp;MATCH($A6,Liste!$A:$A,0)),N$3&lt;=INDIRECT("Liste!F"&amp;MATCH($A6,Liste!$A:$A,0))),INDIRECT("Liste!D"&amp;MATCH($A6,Liste!$A:$A,0))/INDIRECT("Liste!C"&amp;MATCH($A6,Liste!$A:$A,0)),"")</f>
        <v/>
      </c>
      <c r="O6" t="str" cm="1">
        <f t="array" aca="1" ref="O6" ca="1">IF(AND(O$3&gt;=INDIRECT("Liste!E"&amp;MATCH($A6,Liste!$A:$A,0)),O$3&lt;=INDIRECT("Liste!F"&amp;MATCH($A6,Liste!$A:$A,0))),INDIRECT("Liste!D"&amp;MATCH($A6,Liste!$A:$A,0))/INDIRECT("Liste!C"&amp;MATCH($A6,Liste!$A:$A,0)),"")</f>
        <v/>
      </c>
      <c r="P6" t="str" cm="1">
        <f t="array" aca="1" ref="P6" ca="1">IF(AND(P$3&gt;=INDIRECT("Liste!E"&amp;MATCH($A6,Liste!$A:$A,0)),P$3&lt;=INDIRECT("Liste!F"&amp;MATCH($A6,Liste!$A:$A,0))),INDIRECT("Liste!D"&amp;MATCH($A6,Liste!$A:$A,0))/INDIRECT("Liste!C"&amp;MATCH($A6,Liste!$A:$A,0)),"")</f>
        <v/>
      </c>
      <c r="Q6" cm="1">
        <f t="array" aca="1" ref="Q6" ca="1">IF(AND(Q$3&gt;=INDIRECT("Liste!E"&amp;MATCH($A6,Liste!$A:$A,0)),Q$3&lt;=INDIRECT("Liste!F"&amp;MATCH($A6,Liste!$A:$A,0))),INDIRECT("Liste!D"&amp;MATCH($A6,Liste!$A:$A,0))/INDIRECT("Liste!C"&amp;MATCH($A6,Liste!$A:$A,0)),"")</f>
        <v>200</v>
      </c>
      <c r="R6" cm="1">
        <f t="array" aca="1" ref="R6" ca="1">IF(AND(R$3&gt;=INDIRECT("Liste!E"&amp;MATCH($A6,Liste!$A:$A,0)),R$3&lt;=INDIRECT("Liste!F"&amp;MATCH($A6,Liste!$A:$A,0))),INDIRECT("Liste!D"&amp;MATCH($A6,Liste!$A:$A,0))/INDIRECT("Liste!C"&amp;MATCH($A6,Liste!$A:$A,0)),"")</f>
        <v>200</v>
      </c>
      <c r="S6" cm="1">
        <f t="array" aca="1" ref="S6" ca="1">IF(AND(S$3&gt;=INDIRECT("Liste!E"&amp;MATCH($A6,Liste!$A:$A,0)),S$3&lt;=INDIRECT("Liste!F"&amp;MATCH($A6,Liste!$A:$A,0))),INDIRECT("Liste!D"&amp;MATCH($A6,Liste!$A:$A,0))/INDIRECT("Liste!C"&amp;MATCH($A6,Liste!$A:$A,0)),"")</f>
        <v>200</v>
      </c>
      <c r="T6" t="str" cm="1">
        <f t="array" aca="1" ref="T6" ca="1">IF(AND(T$3&gt;=INDIRECT("Liste!E"&amp;MATCH($A6,Liste!$A:$A,0)),T$3&lt;=INDIRECT("Liste!F"&amp;MATCH($A6,Liste!$A:$A,0))),INDIRECT("Liste!D"&amp;MATCH($A6,Liste!$A:$A,0))/INDIRECT("Liste!C"&amp;MATCH($A6,Liste!$A:$A,0)),"")</f>
        <v/>
      </c>
      <c r="U6" t="str" cm="1">
        <f t="array" aca="1" ref="U6" ca="1">IF(AND(U$3&gt;=INDIRECT("Liste!E"&amp;MATCH($A6,Liste!$A:$A,0)),U$3&lt;=INDIRECT("Liste!F"&amp;MATCH($A6,Liste!$A:$A,0))),INDIRECT("Liste!D"&amp;MATCH($A6,Liste!$A:$A,0))/INDIRECT("Liste!C"&amp;MATCH($A6,Liste!$A:$A,0)),"")</f>
        <v/>
      </c>
      <c r="V6" t="str" cm="1">
        <f t="array" aca="1" ref="V6" ca="1">IF(AND(V$3&gt;=INDIRECT("Liste!E"&amp;MATCH($A6,Liste!$A:$A,0)),V$3&lt;=INDIRECT("Liste!F"&amp;MATCH($A6,Liste!$A:$A,0))),INDIRECT("Liste!D"&amp;MATCH($A6,Liste!$A:$A,0))/INDIRECT("Liste!C"&amp;MATCH($A6,Liste!$A:$A,0)),"")</f>
        <v/>
      </c>
      <c r="W6" t="str" cm="1">
        <f t="array" aca="1" ref="W6" ca="1">IF(AND(W$3&gt;=INDIRECT("Liste!E"&amp;MATCH($A6,Liste!$A:$A,0)),W$3&lt;=INDIRECT("Liste!F"&amp;MATCH($A6,Liste!$A:$A,0))),INDIRECT("Liste!D"&amp;MATCH($A6,Liste!$A:$A,0))/INDIRECT("Liste!C"&amp;MATCH($A6,Liste!$A:$A,0)),"")</f>
        <v/>
      </c>
      <c r="X6" t="str" cm="1">
        <f t="array" aca="1" ref="X6" ca="1">IF(AND(X$3&gt;=INDIRECT("Liste!E"&amp;MATCH($A6,Liste!$A:$A,0)),X$3&lt;=INDIRECT("Liste!F"&amp;MATCH($A6,Liste!$A:$A,0))),INDIRECT("Liste!D"&amp;MATCH($A6,Liste!$A:$A,0))/INDIRECT("Liste!C"&amp;MATCH($A6,Liste!$A:$A,0)),"")</f>
        <v/>
      </c>
      <c r="Y6" t="str" cm="1">
        <f t="array" aca="1" ref="Y6" ca="1">IF(AND(Y$3&gt;=INDIRECT("Liste!E"&amp;MATCH($A6,Liste!$A:$A,0)),Y$3&lt;=INDIRECT("Liste!F"&amp;MATCH($A6,Liste!$A:$A,0))),INDIRECT("Liste!D"&amp;MATCH($A6,Liste!$A:$A,0))/INDIRECT("Liste!C"&amp;MATCH($A6,Liste!$A:$A,0)),"")</f>
        <v/>
      </c>
    </row>
    <row r="7" spans="1:25" x14ac:dyDescent="0.3">
      <c r="A7" t="str">
        <f>IF(ISBLANK(Liste!A5),"",Liste!A5)</f>
        <v/>
      </c>
    </row>
    <row r="8" spans="1:25" x14ac:dyDescent="0.3">
      <c r="A8" t="str">
        <f>IF(ISBLANK(Liste!A6),"",Liste!A6)</f>
        <v/>
      </c>
    </row>
    <row r="9" spans="1:25" x14ac:dyDescent="0.3">
      <c r="A9" t="str">
        <f>IF(ISBLANK(Liste!A7),"",Liste!A7)</f>
        <v/>
      </c>
    </row>
    <row r="10" spans="1:25" x14ac:dyDescent="0.3">
      <c r="A10" t="str">
        <f>IF(ISBLANK(Liste!A8),"",Liste!A8)</f>
        <v/>
      </c>
    </row>
    <row r="11" spans="1:25" x14ac:dyDescent="0.3">
      <c r="A11" t="str">
        <f>IF(ISBLANK(Liste!A9),"",Liste!A9)</f>
        <v/>
      </c>
    </row>
    <row r="12" spans="1:25" x14ac:dyDescent="0.3">
      <c r="A12" t="str">
        <f>IF(ISBLANK(Liste!A10),"",Liste!A10)</f>
        <v/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716DA-1253-A047-999C-FD4C6961755B}">
  <dimension ref="A1:E24"/>
  <sheetViews>
    <sheetView workbookViewId="0">
      <selection activeCell="G13" sqref="G13"/>
    </sheetView>
  </sheetViews>
  <sheetFormatPr baseColWidth="10" defaultRowHeight="15.6" x14ac:dyDescent="0.3"/>
  <cols>
    <col min="1" max="1" width="8.296875" customWidth="1"/>
    <col min="3" max="3" width="14.69921875" customWidth="1"/>
    <col min="4" max="4" width="4.796875" customWidth="1"/>
  </cols>
  <sheetData>
    <row r="1" spans="1:5" x14ac:dyDescent="0.3">
      <c r="A1" s="1" cm="1">
        <f t="array" ref="A1:A24">TRANSPOSE('Tableau '!B2:Y2)</f>
        <v>2023</v>
      </c>
      <c r="B1" s="4"/>
      <c r="C1" s="4" t="str">
        <f>CONCATENATE(B1," ",A1)</f>
        <v xml:space="preserve"> 2023</v>
      </c>
      <c r="D1" s="1">
        <v>1</v>
      </c>
      <c r="E1" s="1" t="str">
        <f>CONCATENATE("01/01/",A1)</f>
        <v>01/01/2023</v>
      </c>
    </row>
    <row r="2" spans="1:5" x14ac:dyDescent="0.3">
      <c r="A2" s="1">
        <v>2023</v>
      </c>
      <c r="B2" s="4"/>
      <c r="C2" s="4" t="str">
        <f t="shared" ref="C2:C24" si="0">CONCATENATE(B2," ",A2)</f>
        <v xml:space="preserve"> 2023</v>
      </c>
      <c r="D2" s="1">
        <f>D1+1</f>
        <v>2</v>
      </c>
      <c r="E2" s="3">
        <f>EDATE(E1,1)</f>
        <v>44958</v>
      </c>
    </row>
    <row r="3" spans="1:5" x14ac:dyDescent="0.3">
      <c r="A3" s="1">
        <v>2023</v>
      </c>
      <c r="B3" s="4"/>
      <c r="C3" s="4" t="str">
        <f t="shared" si="0"/>
        <v xml:space="preserve"> 2023</v>
      </c>
      <c r="D3" s="1">
        <f t="shared" ref="D3:D24" si="1">D2+1</f>
        <v>3</v>
      </c>
      <c r="E3" s="3">
        <f t="shared" ref="E3:E24" si="2">EDATE(E2,1)</f>
        <v>44986</v>
      </c>
    </row>
    <row r="4" spans="1:5" x14ac:dyDescent="0.3">
      <c r="A4" s="1">
        <v>2023</v>
      </c>
      <c r="B4" s="4"/>
      <c r="C4" s="4" t="str">
        <f t="shared" si="0"/>
        <v xml:space="preserve"> 2023</v>
      </c>
      <c r="D4" s="1">
        <f t="shared" si="1"/>
        <v>4</v>
      </c>
      <c r="E4" s="3">
        <f t="shared" si="2"/>
        <v>45017</v>
      </c>
    </row>
    <row r="5" spans="1:5" x14ac:dyDescent="0.3">
      <c r="A5" s="1">
        <v>2023</v>
      </c>
      <c r="B5" s="4"/>
      <c r="C5" s="4" t="str">
        <f t="shared" si="0"/>
        <v xml:space="preserve"> 2023</v>
      </c>
      <c r="D5" s="1">
        <f t="shared" si="1"/>
        <v>5</v>
      </c>
      <c r="E5" s="3">
        <f t="shared" si="2"/>
        <v>45047</v>
      </c>
    </row>
    <row r="6" spans="1:5" x14ac:dyDescent="0.3">
      <c r="A6" s="1">
        <v>2023</v>
      </c>
      <c r="B6" s="4"/>
      <c r="C6" s="4" t="str">
        <f t="shared" si="0"/>
        <v xml:space="preserve"> 2023</v>
      </c>
      <c r="D6" s="1">
        <f t="shared" si="1"/>
        <v>6</v>
      </c>
      <c r="E6" s="3">
        <f t="shared" si="2"/>
        <v>45078</v>
      </c>
    </row>
    <row r="7" spans="1:5" x14ac:dyDescent="0.3">
      <c r="A7" s="1">
        <v>2023</v>
      </c>
      <c r="B7" s="4"/>
      <c r="C7" s="4" t="str">
        <f t="shared" si="0"/>
        <v xml:space="preserve"> 2023</v>
      </c>
      <c r="D7" s="1">
        <f t="shared" si="1"/>
        <v>7</v>
      </c>
      <c r="E7" s="3">
        <f t="shared" si="2"/>
        <v>45108</v>
      </c>
    </row>
    <row r="8" spans="1:5" x14ac:dyDescent="0.3">
      <c r="A8" s="1">
        <v>2023</v>
      </c>
      <c r="B8" s="4"/>
      <c r="C8" s="4" t="str">
        <f t="shared" si="0"/>
        <v xml:space="preserve"> 2023</v>
      </c>
      <c r="D8" s="1">
        <f t="shared" si="1"/>
        <v>8</v>
      </c>
      <c r="E8" s="3">
        <f t="shared" si="2"/>
        <v>45139</v>
      </c>
    </row>
    <row r="9" spans="1:5" x14ac:dyDescent="0.3">
      <c r="A9" s="1">
        <v>2023</v>
      </c>
      <c r="B9" s="4"/>
      <c r="C9" s="4" t="str">
        <f t="shared" si="0"/>
        <v xml:space="preserve"> 2023</v>
      </c>
      <c r="D9" s="1">
        <f t="shared" si="1"/>
        <v>9</v>
      </c>
      <c r="E9" s="3">
        <f t="shared" si="2"/>
        <v>45170</v>
      </c>
    </row>
    <row r="10" spans="1:5" x14ac:dyDescent="0.3">
      <c r="A10" s="1">
        <v>2023</v>
      </c>
      <c r="B10" s="4"/>
      <c r="C10" s="4" t="str">
        <f t="shared" si="0"/>
        <v xml:space="preserve"> 2023</v>
      </c>
      <c r="D10" s="1">
        <f t="shared" si="1"/>
        <v>10</v>
      </c>
      <c r="E10" s="3">
        <f t="shared" si="2"/>
        <v>45200</v>
      </c>
    </row>
    <row r="11" spans="1:5" x14ac:dyDescent="0.3">
      <c r="A11" s="1">
        <v>2023</v>
      </c>
      <c r="B11" s="4"/>
      <c r="C11" s="4" t="str">
        <f t="shared" si="0"/>
        <v xml:space="preserve"> 2023</v>
      </c>
      <c r="D11" s="1">
        <f t="shared" si="1"/>
        <v>11</v>
      </c>
      <c r="E11" s="3">
        <f t="shared" si="2"/>
        <v>45231</v>
      </c>
    </row>
    <row r="12" spans="1:5" x14ac:dyDescent="0.3">
      <c r="A12" s="1">
        <v>2023</v>
      </c>
      <c r="B12" s="4"/>
      <c r="C12" s="4" t="str">
        <f t="shared" si="0"/>
        <v xml:space="preserve"> 2023</v>
      </c>
      <c r="D12" s="1">
        <f t="shared" si="1"/>
        <v>12</v>
      </c>
      <c r="E12" s="3">
        <f t="shared" si="2"/>
        <v>45261</v>
      </c>
    </row>
    <row r="13" spans="1:5" x14ac:dyDescent="0.3">
      <c r="A13" s="1">
        <v>2024</v>
      </c>
      <c r="B13" s="4"/>
      <c r="C13" s="4" t="str">
        <f t="shared" si="0"/>
        <v xml:space="preserve"> 2024</v>
      </c>
      <c r="D13" s="1">
        <f t="shared" si="1"/>
        <v>13</v>
      </c>
      <c r="E13" s="3">
        <f t="shared" si="2"/>
        <v>45292</v>
      </c>
    </row>
    <row r="14" spans="1:5" x14ac:dyDescent="0.3">
      <c r="A14" s="1">
        <v>2024</v>
      </c>
      <c r="B14" s="4"/>
      <c r="C14" s="4" t="str">
        <f t="shared" si="0"/>
        <v xml:space="preserve"> 2024</v>
      </c>
      <c r="D14" s="1">
        <f t="shared" si="1"/>
        <v>14</v>
      </c>
      <c r="E14" s="3">
        <f t="shared" si="2"/>
        <v>45323</v>
      </c>
    </row>
    <row r="15" spans="1:5" x14ac:dyDescent="0.3">
      <c r="A15" s="1">
        <v>2024</v>
      </c>
      <c r="B15" s="4"/>
      <c r="C15" s="4" t="str">
        <f t="shared" si="0"/>
        <v xml:space="preserve"> 2024</v>
      </c>
      <c r="D15" s="1">
        <f t="shared" si="1"/>
        <v>15</v>
      </c>
      <c r="E15" s="3">
        <f t="shared" si="2"/>
        <v>45352</v>
      </c>
    </row>
    <row r="16" spans="1:5" x14ac:dyDescent="0.3">
      <c r="A16" s="1">
        <v>2024</v>
      </c>
      <c r="B16" s="4"/>
      <c r="C16" s="4" t="str">
        <f t="shared" si="0"/>
        <v xml:space="preserve"> 2024</v>
      </c>
      <c r="D16" s="1">
        <f t="shared" si="1"/>
        <v>16</v>
      </c>
      <c r="E16" s="3">
        <f t="shared" si="2"/>
        <v>45383</v>
      </c>
    </row>
    <row r="17" spans="1:5" x14ac:dyDescent="0.3">
      <c r="A17" s="1">
        <v>2024</v>
      </c>
      <c r="B17" s="4"/>
      <c r="C17" s="4" t="str">
        <f t="shared" si="0"/>
        <v xml:space="preserve"> 2024</v>
      </c>
      <c r="D17" s="1">
        <f t="shared" si="1"/>
        <v>17</v>
      </c>
      <c r="E17" s="3">
        <f t="shared" si="2"/>
        <v>45413</v>
      </c>
    </row>
    <row r="18" spans="1:5" x14ac:dyDescent="0.3">
      <c r="A18" s="1">
        <v>2024</v>
      </c>
      <c r="B18" s="4"/>
      <c r="C18" s="4" t="str">
        <f t="shared" si="0"/>
        <v xml:space="preserve"> 2024</v>
      </c>
      <c r="D18" s="1">
        <f t="shared" si="1"/>
        <v>18</v>
      </c>
      <c r="E18" s="3">
        <f t="shared" si="2"/>
        <v>45444</v>
      </c>
    </row>
    <row r="19" spans="1:5" x14ac:dyDescent="0.3">
      <c r="A19" s="1">
        <v>2024</v>
      </c>
      <c r="B19" s="4"/>
      <c r="C19" s="4" t="str">
        <f t="shared" si="0"/>
        <v xml:space="preserve"> 2024</v>
      </c>
      <c r="D19" s="1">
        <f t="shared" si="1"/>
        <v>19</v>
      </c>
      <c r="E19" s="3">
        <f t="shared" si="2"/>
        <v>45474</v>
      </c>
    </row>
    <row r="20" spans="1:5" x14ac:dyDescent="0.3">
      <c r="A20" s="1">
        <v>2024</v>
      </c>
      <c r="B20" s="4"/>
      <c r="C20" s="4" t="str">
        <f t="shared" si="0"/>
        <v xml:space="preserve"> 2024</v>
      </c>
      <c r="D20" s="1">
        <f t="shared" si="1"/>
        <v>20</v>
      </c>
      <c r="E20" s="3">
        <f t="shared" si="2"/>
        <v>45505</v>
      </c>
    </row>
    <row r="21" spans="1:5" x14ac:dyDescent="0.3">
      <c r="A21" s="1">
        <v>2024</v>
      </c>
      <c r="B21" s="4"/>
      <c r="C21" s="4" t="str">
        <f t="shared" si="0"/>
        <v xml:space="preserve"> 2024</v>
      </c>
      <c r="D21" s="1">
        <f t="shared" si="1"/>
        <v>21</v>
      </c>
      <c r="E21" s="3">
        <f t="shared" si="2"/>
        <v>45536</v>
      </c>
    </row>
    <row r="22" spans="1:5" x14ac:dyDescent="0.3">
      <c r="A22" s="1">
        <v>2024</v>
      </c>
      <c r="B22" s="4"/>
      <c r="C22" s="4" t="str">
        <f t="shared" si="0"/>
        <v xml:space="preserve"> 2024</v>
      </c>
      <c r="D22" s="1">
        <f t="shared" si="1"/>
        <v>22</v>
      </c>
      <c r="E22" s="3">
        <f t="shared" si="2"/>
        <v>45566</v>
      </c>
    </row>
    <row r="23" spans="1:5" x14ac:dyDescent="0.3">
      <c r="A23" s="1">
        <v>2024</v>
      </c>
      <c r="B23" s="4"/>
      <c r="C23" s="4" t="str">
        <f t="shared" si="0"/>
        <v xml:space="preserve"> 2024</v>
      </c>
      <c r="D23" s="1">
        <f t="shared" si="1"/>
        <v>23</v>
      </c>
      <c r="E23" s="3">
        <f t="shared" si="2"/>
        <v>45597</v>
      </c>
    </row>
    <row r="24" spans="1:5" x14ac:dyDescent="0.3">
      <c r="A24" s="1">
        <v>2024</v>
      </c>
      <c r="B24" s="4"/>
      <c r="C24" s="4" t="str">
        <f t="shared" si="0"/>
        <v xml:space="preserve"> 2024</v>
      </c>
      <c r="D24" s="1">
        <f t="shared" si="1"/>
        <v>24</v>
      </c>
      <c r="E24" s="3">
        <f t="shared" si="2"/>
        <v>45627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Tableau 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Gray</dc:creator>
  <cp:lastModifiedBy>DUVERNOIS Arnaud</cp:lastModifiedBy>
  <dcterms:created xsi:type="dcterms:W3CDTF">2023-04-19T06:18:31Z</dcterms:created>
  <dcterms:modified xsi:type="dcterms:W3CDTF">2023-04-19T08:55:54Z</dcterms:modified>
</cp:coreProperties>
</file>