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E020913C-86DD-4C77-A46E-04EC2421C69D}" xr6:coauthVersionLast="47" xr6:coauthVersionMax="47" xr10:uidLastSave="{00000000-0000-0000-0000-000000000000}"/>
  <bookViews>
    <workbookView xWindow="-120" yWindow="-120" windowWidth="29040" windowHeight="15720" xr2:uid="{0739F838-9812-439B-9E90-897525D90B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 a="1"/>
  <c r="N6" i="1" s="1"/>
  <c r="N8" i="1" a="1"/>
  <c r="N8" i="1"/>
  <c r="N10" i="1" a="1"/>
  <c r="N10" i="1" s="1"/>
  <c r="N12" i="1" a="1"/>
  <c r="N12" i="1" s="1"/>
  <c r="N9" i="1" a="1"/>
  <c r="N7" i="1" a="1"/>
  <c r="N11" i="1" a="1"/>
  <c r="N5" i="1" a="1"/>
  <c r="N11" i="1" l="1"/>
  <c r="N7" i="1"/>
  <c r="N9" i="1"/>
  <c r="N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<sst xmlns="http://schemas.openxmlformats.org/spreadsheetml/2006/main" count="29" uniqueCount="19">
  <si>
    <t>MAT</t>
  </si>
  <si>
    <t>PRENOM ET NOM</t>
  </si>
  <si>
    <t>RUBRIQUES</t>
  </si>
  <si>
    <t>janv-22</t>
  </si>
  <si>
    <t>févr-22</t>
  </si>
  <si>
    <t>mars-22</t>
  </si>
  <si>
    <t>avr-22</t>
  </si>
  <si>
    <t>mai-22</t>
  </si>
  <si>
    <t>juin-22</t>
  </si>
  <si>
    <t>juil-22</t>
  </si>
  <si>
    <t>août-22</t>
  </si>
  <si>
    <t>sept-22</t>
  </si>
  <si>
    <t>Brut</t>
  </si>
  <si>
    <t>Conges payes</t>
  </si>
  <si>
    <t>AA</t>
  </si>
  <si>
    <t>BB</t>
  </si>
  <si>
    <t>CC</t>
  </si>
  <si>
    <t>DD</t>
  </si>
  <si>
    <t>TOTAL BRUT CONGES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</si>
</sst>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top"/>
    </xf>
    <xf numFmtId="17" fontId="1" fillId="0" borderId="0" xfId="0" applyNumberFormat="1" applyFont="1" applyAlignment="1">
      <alignment horizontal="center" vertical="top"/>
    </xf>
  </cellXfs>
  <cellStyles count="1">
    <cellStyle name="Normal" xfId="0" builtinId="0"/>
  </cellStyles>
  <dxfs count="1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EA4CEA-80CA-4946-9842-56D8A69F6A64}" name="Tableau1" displayName="Tableau1" ref="B4:M12" totalsRowShown="0" headerRowDxfId="13" dataDxfId="12">
  <autoFilter ref="B4:M12" xr:uid="{FBEA4CEA-80CA-4946-9842-56D8A69F6A64}"/>
  <tableColumns count="12">
    <tableColumn id="1" xr3:uid="{33A19BB9-B6FD-49A0-A46B-12300424D6B7}" name="MAT" dataDxfId="11"/>
    <tableColumn id="2" xr3:uid="{E5FC7636-81FB-4683-A069-5AC8B678D004}" name="PRENOM ET NOM" dataDxfId="10"/>
    <tableColumn id="3" xr3:uid="{0D13A3FC-F1D7-4674-BCD1-16E1011C1D77}" name="RUBRIQUES" dataDxfId="9"/>
    <tableColumn id="4" xr3:uid="{792332E0-8A37-416B-9C05-85673B04F176}" name="janv-22" dataDxfId="8"/>
    <tableColumn id="5" xr3:uid="{CFD8CCB2-5F49-456E-A5EA-5CDE8361BF5C}" name="févr-22" dataDxfId="7"/>
    <tableColumn id="6" xr3:uid="{6D140737-9B75-4F4F-966A-D563754455B3}" name="mars-22" dataDxfId="6"/>
    <tableColumn id="7" xr3:uid="{75A62CE9-78E2-4939-A84D-F91CBEE58268}" name="avr-22" dataDxfId="5"/>
    <tableColumn id="8" xr3:uid="{5824EF4E-C909-4BC8-A5CB-2B0490710253}" name="mai-22" dataDxfId="4"/>
    <tableColumn id="9" xr3:uid="{3866297C-01D4-4E4C-8E35-40C264EFE29C}" name="juin-22" dataDxfId="3"/>
    <tableColumn id="10" xr3:uid="{219B40CC-4D2C-4478-80DE-5E7AFAADCD10}" name="juil-22" dataDxfId="2"/>
    <tableColumn id="11" xr3:uid="{C4EE2BDA-4C56-4DD3-AC47-6CCB8D7C92B2}" name="août-22" dataDxfId="1"/>
    <tableColumn id="12" xr3:uid="{C2A2D838-E3CE-46C8-AFA6-FA6268B0DC5F}" name="sept-22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4F366-FC2F-4AC3-BB92-2203BCEDE9C6}">
  <dimension ref="B4:N12"/>
  <sheetViews>
    <sheetView tabSelected="1" workbookViewId="0">
      <selection activeCell="N5" sqref="N5"/>
    </sheetView>
  </sheetViews>
  <sheetFormatPr baseColWidth="10" defaultColWidth="11.5703125" defaultRowHeight="15" x14ac:dyDescent="0.25"/>
  <cols>
    <col min="3" max="3" width="17.85546875" customWidth="1"/>
    <col min="4" max="4" width="12.7109375" customWidth="1"/>
    <col min="15" max="15" width="16.42578125" bestFit="1" customWidth="1"/>
  </cols>
  <sheetData>
    <row r="4" spans="2:14" ht="35.450000000000003" customHeight="1" x14ac:dyDescent="0.25">
      <c r="B4" s="1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t="s">
        <v>18</v>
      </c>
    </row>
    <row r="5" spans="2:14" x14ac:dyDescent="0.25">
      <c r="B5">
        <v>5</v>
      </c>
      <c r="C5" t="s">
        <v>14</v>
      </c>
      <c r="D5" t="s">
        <v>12</v>
      </c>
      <c r="E5">
        <v>220926</v>
      </c>
      <c r="F5">
        <v>365914</v>
      </c>
      <c r="G5">
        <v>352958</v>
      </c>
      <c r="H5">
        <v>366851</v>
      </c>
      <c r="I5">
        <v>701227</v>
      </c>
      <c r="J5">
        <v>0</v>
      </c>
      <c r="K5">
        <v>422425</v>
      </c>
      <c r="L5">
        <v>352958</v>
      </c>
      <c r="M5">
        <v>352958</v>
      </c>
      <c r="N5" cm="1">
        <f t="array" aca="1" ref="N5" ca="1">IFERROR(
IF(D5 ="Brut",SUM(INDIRECT(SUBSTITUTE(ADDRESS(1,MAX(IF(OFFSET($E6,0,0,1,9)&lt;&gt;0,COLUMN(OFFSET($E6,0,0,1,9)),0))+1,4),1,"")&amp;ROW($D5)&amp;":M"&amp;ROW($D5))),""),
SUM(E5:M5))</f>
        <v>1128341</v>
      </c>
    </row>
    <row r="6" spans="2:14" x14ac:dyDescent="0.25">
      <c r="B6">
        <v>5</v>
      </c>
      <c r="C6" t="s">
        <v>14</v>
      </c>
      <c r="D6" t="s">
        <v>13</v>
      </c>
      <c r="E6">
        <v>0</v>
      </c>
      <c r="F6">
        <v>120000</v>
      </c>
      <c r="G6">
        <v>0</v>
      </c>
      <c r="H6">
        <v>0</v>
      </c>
      <c r="I6">
        <v>390655</v>
      </c>
      <c r="J6">
        <v>0</v>
      </c>
      <c r="K6">
        <v>0</v>
      </c>
      <c r="L6">
        <v>0</v>
      </c>
      <c r="M6">
        <v>0</v>
      </c>
      <c r="N6" t="str" cm="1">
        <f t="array" aca="1" ref="N6" ca="1">IFERROR(
IF(D6 ="Brut",SUM(INDIRECT(SUBSTITUTE(ADDRESS(1,MAX(IF(OFFSET($E7,0,0,1,9)&lt;&gt;0,COLUMN(OFFSET($E7,0,0,1,9)),0))+1,4),1,"")&amp;ROW($D6)&amp;":M"&amp;ROW($D6))),""),
SUM(E6:M6))</f>
        <v/>
      </c>
    </row>
    <row r="7" spans="2:14" x14ac:dyDescent="0.25">
      <c r="B7">
        <v>6</v>
      </c>
      <c r="C7" t="s">
        <v>15</v>
      </c>
      <c r="D7" t="s">
        <v>12</v>
      </c>
      <c r="E7">
        <v>183079</v>
      </c>
      <c r="F7">
        <v>160680</v>
      </c>
      <c r="G7">
        <v>198788</v>
      </c>
      <c r="H7">
        <v>198788</v>
      </c>
      <c r="I7">
        <v>198788</v>
      </c>
      <c r="J7">
        <v>198788</v>
      </c>
      <c r="K7">
        <v>191321</v>
      </c>
      <c r="L7">
        <v>198788</v>
      </c>
      <c r="M7">
        <v>116652</v>
      </c>
      <c r="N7" cm="1">
        <f t="array" aca="1" ref="N7" ca="1">IFERROR(
IF(D7 ="Brut",SUM(INDIRECT(SUBSTITUTE(ADDRESS(1,MAX(IF(OFFSET($E8,0,0,1,9)&lt;&gt;0,COLUMN(OFFSET($E8,0,0,1,9)),0))+1,4),1,"")&amp;ROW($D7)&amp;":M"&amp;ROW($D7))),""),
SUM(E7:M7))</f>
        <v>904337</v>
      </c>
    </row>
    <row r="8" spans="2:14" x14ac:dyDescent="0.25">
      <c r="B8">
        <v>6</v>
      </c>
      <c r="C8" t="s">
        <v>15</v>
      </c>
      <c r="D8" t="s">
        <v>13</v>
      </c>
      <c r="E8">
        <v>0</v>
      </c>
      <c r="F8">
        <v>0</v>
      </c>
      <c r="G8">
        <v>0</v>
      </c>
      <c r="H8">
        <v>200000</v>
      </c>
      <c r="I8">
        <v>0</v>
      </c>
      <c r="J8">
        <v>0</v>
      </c>
      <c r="K8">
        <v>0</v>
      </c>
      <c r="L8">
        <v>0</v>
      </c>
      <c r="M8">
        <v>0</v>
      </c>
      <c r="N8" t="str" cm="1">
        <f t="array" aca="1" ref="N8" ca="1">IFERROR(
IF(D8 ="Brut",SUM(INDIRECT(SUBSTITUTE(ADDRESS(1,MAX(IF(OFFSET($E9,0,0,1,9)&lt;&gt;0,COLUMN(OFFSET($E9,0,0,1,9)),0))+1,4),1,"")&amp;ROW($D8)&amp;":M"&amp;ROW($D8))),""),
SUM(E8:M8))</f>
        <v/>
      </c>
    </row>
    <row r="9" spans="2:14" x14ac:dyDescent="0.25">
      <c r="B9">
        <v>9</v>
      </c>
      <c r="C9" t="s">
        <v>16</v>
      </c>
      <c r="D9" t="s">
        <v>12</v>
      </c>
      <c r="E9">
        <v>392847</v>
      </c>
      <c r="F9">
        <v>466310</v>
      </c>
      <c r="G9">
        <v>504148</v>
      </c>
      <c r="H9">
        <v>539544</v>
      </c>
      <c r="I9">
        <v>521846</v>
      </c>
      <c r="J9">
        <v>539544</v>
      </c>
      <c r="K9">
        <v>503481</v>
      </c>
      <c r="L9">
        <v>521846</v>
      </c>
      <c r="M9">
        <v>522615</v>
      </c>
      <c r="N9" cm="1">
        <f t="array" aca="1" ref="N9" ca="1">IFERROR(
IF(D9 ="Brut",SUM(INDIRECT(SUBSTITUTE(ADDRESS(1,MAX(IF(OFFSET($E10,0,0,1,9)&lt;&gt;0,COLUMN(OFFSET($E10,0,0,1,9)),0))+1,4),1,"")&amp;ROW($D9)&amp;":M"&amp;ROW($D9))),""),
SUM(E9:M9))</f>
        <v>4512190</v>
      </c>
    </row>
    <row r="10" spans="2:14" x14ac:dyDescent="0.25">
      <c r="B10">
        <v>9</v>
      </c>
      <c r="C10" t="s">
        <v>16</v>
      </c>
      <c r="D10" t="s">
        <v>13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 t="str" cm="1">
        <f t="array" aca="1" ref="N10" ca="1">IFERROR(
IF(D10 ="Brut",SUM(INDIRECT(SUBSTITUTE(ADDRESS(1,MAX(IF(OFFSET($E11,0,0,1,9)&lt;&gt;0,COLUMN(OFFSET($E11,0,0,1,9)),0))+1,4),1,"")&amp;ROW($D10)&amp;":M"&amp;ROW($D10))),""),
SUM(E10:M10))</f>
        <v/>
      </c>
    </row>
    <row r="11" spans="2:14" x14ac:dyDescent="0.25">
      <c r="B11">
        <v>10</v>
      </c>
      <c r="C11" t="s">
        <v>17</v>
      </c>
      <c r="D11" t="s">
        <v>12</v>
      </c>
      <c r="E11">
        <v>200000</v>
      </c>
      <c r="F11">
        <v>200000</v>
      </c>
      <c r="G11">
        <v>200000</v>
      </c>
      <c r="H11">
        <v>200000</v>
      </c>
      <c r="I11">
        <v>200000</v>
      </c>
      <c r="J11">
        <v>200000</v>
      </c>
      <c r="K11">
        <v>200000</v>
      </c>
      <c r="L11">
        <v>200000</v>
      </c>
      <c r="M11">
        <v>200000</v>
      </c>
      <c r="N11" cm="1">
        <f t="array" aca="1" ref="N11" ca="1">IFERROR(
IF(D11 ="Brut",SUM(INDIRECT(SUBSTITUTE(ADDRESS(1,MAX(IF(OFFSET($E12,0,0,1,9)&lt;&gt;0,COLUMN(OFFSET($E12,0,0,1,9)),0))+1,4),1,"")&amp;ROW($D11)&amp;":M"&amp;ROW($D11))),""),
SUM(E11:M11))</f>
        <v>1600000</v>
      </c>
    </row>
    <row r="12" spans="2:14" x14ac:dyDescent="0.25">
      <c r="B12">
        <v>0</v>
      </c>
      <c r="C12" t="s">
        <v>17</v>
      </c>
      <c r="D12" t="s">
        <v>13</v>
      </c>
      <c r="E12">
        <v>100000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 t="str" cm="1">
        <f t="array" aca="1" ref="N12" ca="1">IFERROR(
IF(D12 ="Brut",SUM(INDIRECT(SUBSTITUTE(ADDRESS(1,MAX(IF(OFFSET($E13,0,0,1,9)&lt;&gt;0,COLUMN(OFFSET($E13,0,0,1,9)),0))+1,4),1,"")&amp;ROW($D12)&amp;":M"&amp;ROW($D12))),""),
SUM(E12:M12))</f>
        <v/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Nathalie Dardel</cp:lastModifiedBy>
  <dcterms:created xsi:type="dcterms:W3CDTF">2023-04-18T15:46:51Z</dcterms:created>
  <dcterms:modified xsi:type="dcterms:W3CDTF">2023-04-18T18:55:20Z</dcterms:modified>
</cp:coreProperties>
</file>