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866C848-E62A-44A5-8EAF-0AB342AE3083}" xr6:coauthVersionLast="47" xr6:coauthVersionMax="47" xr10:uidLastSave="{00000000-0000-0000-0000-000000000000}"/>
  <bookViews>
    <workbookView xWindow="-108" yWindow="-108" windowWidth="30936" windowHeight="16896" activeTab="2" xr2:uid="{E39EA947-E680-4569-A174-BC7968A1D17C}"/>
  </bookViews>
  <sheets>
    <sheet name="Feuil2" sheetId="6" r:id="rId1"/>
    <sheet name="Feuil3" sheetId="3" r:id="rId2"/>
    <sheet name="Baroute78" sheetId="4" r:id="rId3"/>
  </sheets>
  <definedNames>
    <definedName name="_xlnm._FilterDatabase" localSheetId="0" hidden="1">Feuil2!$A$1:$F$1</definedName>
    <definedName name="_xlnm._FilterDatabase" localSheetId="1" hidden="1">Feuil3!$A$1:$BM$1</definedName>
    <definedName name="DonnéesExternes_1" localSheetId="2" hidden="1">Baroute78!$A$1:$E$31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2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16D0B2-3B1B-4882-9A5B-03EBE4021E99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<sst xmlns="http://schemas.openxmlformats.org/spreadsheetml/2006/main" count="283" uniqueCount="89">
  <si>
    <t>seniorité</t>
  </si>
  <si>
    <t>junior</t>
  </si>
  <si>
    <t>senior</t>
  </si>
  <si>
    <t>manager</t>
  </si>
  <si>
    <t>senior manager</t>
  </si>
  <si>
    <t>management de projet</t>
  </si>
  <si>
    <t>TNP</t>
  </si>
  <si>
    <t>Organisation</t>
  </si>
  <si>
    <t>PMO</t>
  </si>
  <si>
    <t>Nimbleways</t>
  </si>
  <si>
    <t>expert</t>
  </si>
  <si>
    <t>AMOA/BA</t>
  </si>
  <si>
    <t>systema</t>
  </si>
  <si>
    <t>profil</t>
  </si>
  <si>
    <t>domaine</t>
  </si>
  <si>
    <t>Euro groupe consulting</t>
  </si>
  <si>
    <t>confirme</t>
  </si>
  <si>
    <t>Partner</t>
  </si>
  <si>
    <t>(local) EXIOM (international)</t>
  </si>
  <si>
    <t>ATOS</t>
  </si>
  <si>
    <t>Sia Partner</t>
  </si>
  <si>
    <t>BFS Consulting</t>
  </si>
  <si>
    <t>Global Performance</t>
  </si>
  <si>
    <t>Inetum</t>
  </si>
  <si>
    <t>ACCOMPANY Consulting</t>
  </si>
  <si>
    <t>Conseil en strategie &amp; management</t>
  </si>
  <si>
    <t>formations</t>
  </si>
  <si>
    <t>Senior</t>
  </si>
  <si>
    <t>UCOTRA</t>
  </si>
  <si>
    <t>WEPARTNER</t>
  </si>
  <si>
    <t>_</t>
  </si>
  <si>
    <t>DEVOTEAM</t>
  </si>
  <si>
    <t>LENDYS</t>
  </si>
  <si>
    <t>VALYANS</t>
  </si>
  <si>
    <t>Consultant strategie &amp;transformation</t>
  </si>
  <si>
    <t>AVALIANCE</t>
  </si>
  <si>
    <t>CRIF</t>
  </si>
  <si>
    <t>Consultant</t>
  </si>
  <si>
    <t>Project Lead</t>
  </si>
  <si>
    <t>UP ADVISORY</t>
  </si>
  <si>
    <t>NA</t>
  </si>
  <si>
    <t>IB CONSULTING</t>
  </si>
  <si>
    <t>NEXIUS</t>
  </si>
  <si>
    <t>EFFYIS</t>
  </si>
  <si>
    <t>VALORIS</t>
  </si>
  <si>
    <t>ITSS</t>
  </si>
  <si>
    <t>GEC</t>
  </si>
  <si>
    <t>COST HOUSE</t>
  </si>
  <si>
    <t>KPMG</t>
  </si>
  <si>
    <t>MAZARS</t>
  </si>
  <si>
    <t>LUNALOGIC  AFRICA</t>
  </si>
  <si>
    <t>FREELANCE</t>
  </si>
  <si>
    <t>WAVESTONE</t>
  </si>
  <si>
    <t>AILANCY</t>
  </si>
  <si>
    <t>KM PROJETS</t>
  </si>
  <si>
    <t>DELOITTE</t>
  </si>
  <si>
    <t>TEAMWILL</t>
  </si>
  <si>
    <t>PARTENAIRE SERVICE</t>
  </si>
  <si>
    <t>Regulation Partners</t>
  </si>
  <si>
    <t>LMS</t>
  </si>
  <si>
    <t>TJM Moyen</t>
  </si>
  <si>
    <t>TJM LE MOINS DISANT</t>
  </si>
  <si>
    <t>CABINETS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</si>
  <si>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</si>
  <si>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</si>
  <si>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</si>
  <si>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</si>
  <si>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</si>
  <si>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</si>
  <si>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</si>
  <si>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</si>
  <si>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</si>
  <si>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</si>
  <si>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</si>
  <si>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</si>
  <si>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</si>
  <si>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</si>
  <si>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</si>
  <si>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</si>
  <si>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</si>
  <si>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</si>
  <si>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</si>
  <si>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</si>
  <si>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</si>
  <si>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</si>
  <si>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</si>
  <si>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</si>
  <si>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Prestataire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</si>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</sst>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\ &quot;CFA&quot;_-;\-* #,##0\ &quot;CFA&quot;_-;_-* &quot;-&quot;\ &quot;CFA&quot;_-;_-@_-"/>
    <numFmt numFmtId="165" formatCode="_-* #,##0\ [$€-40C]_-;\-* #,##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9">
    <xf numFmtId="0" fontId="0" fillId="0" borderId="0" xfId="0"/>
    <xf numFmtId="41" fontId="0" fillId="0" borderId="0" xfId="1" applyFont="1" applyAlignment="1">
      <alignment horizontal="left" vertical="center"/>
    </xf>
    <xf numFmtId="165" fontId="0" fillId="0" borderId="0" xfId="1" applyNumberFormat="1" applyFont="1" applyAlignment="1">
      <alignment horizontal="left" vertical="center"/>
    </xf>
    <xf numFmtId="165" fontId="0" fillId="0" borderId="0" xfId="2" applyNumberFormat="1" applyFont="1" applyAlignment="1">
      <alignment horizontal="left" vertical="center"/>
    </xf>
    <xf numFmtId="41" fontId="0" fillId="0" borderId="0" xfId="1" applyFont="1" applyAlignment="1">
      <alignment horizontal="left" vertical="center" wrapText="1"/>
    </xf>
    <xf numFmtId="41" fontId="0" fillId="3" borderId="0" xfId="1" applyFont="1" applyFill="1" applyAlignment="1">
      <alignment horizontal="left" vertical="center"/>
    </xf>
    <xf numFmtId="165" fontId="0" fillId="3" borderId="0" xfId="1" applyNumberFormat="1" applyFont="1" applyFill="1" applyAlignment="1">
      <alignment horizontal="left" vertical="center"/>
    </xf>
    <xf numFmtId="165" fontId="0" fillId="3" borderId="0" xfId="2" applyNumberFormat="1" applyFont="1" applyFill="1" applyAlignment="1">
      <alignment horizontal="left" vertical="center"/>
    </xf>
    <xf numFmtId="41" fontId="0" fillId="0" borderId="0" xfId="1" applyFont="1" applyAlignment="1"/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Fill="1" applyAlignment="1">
      <alignment wrapText="1"/>
    </xf>
    <xf numFmtId="41" fontId="0" fillId="0" borderId="0" xfId="1" applyFont="1" applyFill="1" applyAlignment="1">
      <alignment horizontal="left" vertical="center"/>
    </xf>
    <xf numFmtId="41" fontId="0" fillId="0" borderId="0" xfId="0" applyNumberFormat="1"/>
    <xf numFmtId="41" fontId="0" fillId="0" borderId="0" xfId="1" applyFont="1" applyFill="1" applyAlignment="1">
      <alignment horizontal="center"/>
    </xf>
    <xf numFmtId="41" fontId="0" fillId="5" borderId="3" xfId="1" applyFont="1" applyFill="1" applyBorder="1" applyAlignment="1">
      <alignment horizontal="left" vertical="center"/>
    </xf>
    <xf numFmtId="41" fontId="0" fillId="2" borderId="0" xfId="1" applyFont="1" applyFill="1" applyAlignment="1">
      <alignment horizontal="center" vertical="center"/>
    </xf>
    <xf numFmtId="41" fontId="3" fillId="0" borderId="2" xfId="1" applyFont="1" applyFill="1" applyBorder="1" applyAlignment="1">
      <alignment horizontal="left" vertical="center"/>
    </xf>
    <xf numFmtId="41" fontId="0" fillId="0" borderId="0" xfId="1" applyFont="1" applyFill="1" applyAlignment="1">
      <alignment horizontal="center" vertical="center"/>
    </xf>
    <xf numFmtId="41" fontId="0" fillId="0" borderId="0" xfId="1" applyFont="1" applyFill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center" vertical="center" wrapText="1"/>
    </xf>
    <xf numFmtId="41" fontId="2" fillId="0" borderId="0" xfId="1" applyFont="1" applyAlignment="1">
      <alignment horizontal="center" vertical="center" wrapText="1"/>
    </xf>
    <xf numFmtId="41" fontId="2" fillId="0" borderId="0" xfId="1" applyFont="1" applyFill="1" applyAlignment="1">
      <alignment horizontal="center" vertical="center" wrapText="1"/>
    </xf>
    <xf numFmtId="41" fontId="0" fillId="0" borderId="0" xfId="1" applyFont="1" applyFill="1" applyAlignment="1">
      <alignment horizontal="center" vertical="center"/>
    </xf>
    <xf numFmtId="41" fontId="0" fillId="0" borderId="0" xfId="1" applyFont="1" applyFill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/>
    </xf>
    <xf numFmtId="41" fontId="0" fillId="4" borderId="0" xfId="1" applyFont="1" applyFill="1" applyBorder="1" applyAlignment="1">
      <alignment horizontal="center" vertical="center"/>
    </xf>
    <xf numFmtId="41" fontId="0" fillId="4" borderId="0" xfId="1" applyFont="1" applyFill="1" applyBorder="1" applyAlignment="1">
      <alignment horizontal="center" vertical="center" wrapText="1"/>
    </xf>
  </cellXfs>
  <cellStyles count="3">
    <cellStyle name="Milliers [0]" xfId="1" builtinId="6"/>
    <cellStyle name="Monétaire [0]" xfId="2" builtinId="7"/>
    <cellStyle name="Normal" xfId="0" builtinId="0"/>
  </cellStyles>
  <dxfs count="7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[$€-40C]_-;\-* #,##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top style="medium">
          <color theme="1"/>
        </top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981CAA-9DB2-4D87-9EE9-6C00630844E1}" autoFormatId="16" applyNumberFormats="0" applyBorderFormats="0" applyFontFormats="0" applyPatternFormats="0" applyAlignmentFormats="0" applyWidthHeightFormats="0">
  <queryTableRefresh nextId="6">
    <queryTableFields count="5">
      <queryTableField id="1" name="domaine" tableColumnId="1"/>
      <queryTableField id="2" name="profil" tableColumnId="2"/>
      <queryTableField id="3" name="seniorité" tableColumnId="3"/>
      <queryTableField id="4" name="Prestataire" tableColumnId="4"/>
      <queryTableField id="5" name="Valeur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8E5DF6-40B8-452E-BF91-80474994717B}" name="Tableau1" displayName="Tableau1" ref="F2:F31" totalsRowShown="0" headerRowDxfId="76" dataDxfId="74" headerRowBorderDxfId="75" tableBorderDxfId="73" totalsRowBorderDxfId="72" headerRowCellStyle="Milliers [0]" dataCellStyle="Milliers [0]">
  <tableColumns count="1">
    <tableColumn id="1" xr3:uid="{26B57E2F-AFAE-400A-9C7F-49E7576D3827}" name="Colonne1" dataDxfId="71" dataCellStyle="Milliers [0]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2685F6-0BC0-4EF0-868C-65EBC1204075}" name="Tableau2" displayName="Tableau2" ref="A1:BM31" totalsRowShown="0" headerRowDxfId="0" dataDxfId="1" tableBorderDxfId="67" headerRowCellStyle="Milliers [0]" dataCellStyle="Milliers [0]">
  <autoFilter ref="A1:BM31" xr:uid="{A82685F6-0BC0-4EF0-868C-65EBC1204075}"/>
  <tableColumns count="65">
    <tableColumn id="1" xr3:uid="{4772552C-C8DB-4B1A-8F98-A03324CB9039}" name="domaine" dataDxfId="66" dataCellStyle="Milliers [0]"/>
    <tableColumn id="2" xr3:uid="{7988DD3C-5887-4683-8244-92C6707964B0}" name="profil" dataDxfId="65" dataCellStyle="Milliers [0]"/>
    <tableColumn id="3" xr3:uid="{64E9EB59-07B1-458A-ABB0-97B2FA99C65E}" name="seniorité" dataDxfId="64" dataCellStyle="Milliers [0]"/>
    <tableColumn id="4" xr3:uid="{975F8941-CE05-4834-9864-8517293A2B28}" name="Euro groupe consulting" dataDxfId="63" dataCellStyle="Milliers [0]"/>
    <tableColumn id="5" xr3:uid="{E030CA35-12F3-4453-83F8-BE74782940C1}" name="Colonne1" dataDxfId="62" dataCellStyle="Milliers [0]"/>
    <tableColumn id="6" xr3:uid="{D5A9BFE5-6F21-4CC4-8ADA-5F6ADF199239}" name="Nimbleways" dataDxfId="61" dataCellStyle="Milliers [0]"/>
    <tableColumn id="7" xr3:uid="{821D9544-F4EB-49BF-B484-8284CEA48E0A}" name="(local) EXIOM (international)" dataDxfId="60" dataCellStyle="Milliers [0]"/>
    <tableColumn id="8" xr3:uid="{3E94AF6F-A1D5-4149-A153-9AF052227686}" name="Colonne2" dataDxfId="59" dataCellStyle="Milliers [0]"/>
    <tableColumn id="9" xr3:uid="{2C8DEBD6-C527-4DA5-AE3C-DB3917D84668}" name="systema" dataDxfId="58" dataCellStyle="Milliers [0]"/>
    <tableColumn id="10" xr3:uid="{BCA616EE-74D0-4E7E-9C8A-F9E099A264EB}" name="ATOS" dataDxfId="57" dataCellStyle="Milliers [0]"/>
    <tableColumn id="11" xr3:uid="{3312E4BC-B829-462B-9201-AC127B5F2BCF}" name="Sia Partner" dataDxfId="56" dataCellStyle="Milliers [0]"/>
    <tableColumn id="12" xr3:uid="{74788F8F-B06C-4860-92C9-F242C46E9A83}" name="Colonne3" dataDxfId="55" dataCellStyle="Monétaire [0]"/>
    <tableColumn id="13" xr3:uid="{19FCCB6C-7757-4160-B47A-DEA6B94E66F2}" name="BFS Consulting" dataDxfId="54" dataCellStyle="Milliers [0]"/>
    <tableColumn id="14" xr3:uid="{7BBD4A85-2E47-4CD7-AD60-1AB1F337E241}" name="Colonne4" dataDxfId="53" dataCellStyle="Milliers [0]"/>
    <tableColumn id="15" xr3:uid="{1A52220B-3A3B-4970-866C-CA8F31C3E75C}" name="TNP" dataDxfId="52" dataCellStyle="Milliers [0]"/>
    <tableColumn id="16" xr3:uid="{A2A683EF-E8B0-40E8-ADC1-08F2E1FC3AC6}" name="Global Performance" dataDxfId="51" dataCellStyle="Milliers [0]"/>
    <tableColumn id="17" xr3:uid="{D8868506-47AB-453F-A670-A329F94E905F}" name="Colonne5" dataDxfId="50" dataCellStyle="Milliers [0]"/>
    <tableColumn id="18" xr3:uid="{ABE09BA6-7CD5-4100-8A5D-37D3240CACBB}" name="Inetum" dataDxfId="49" dataCellStyle="Milliers [0]"/>
    <tableColumn id="19" xr3:uid="{448CF6D4-029E-4DAB-BE6B-14C3863E4BAB}" name="Colonne6" dataDxfId="48" dataCellStyle="Milliers [0]"/>
    <tableColumn id="20" xr3:uid="{859BFB33-FF04-4CA5-85A4-83D795C9753D}" name="ACCOMPANY Consulting" dataDxfId="47" dataCellStyle="Milliers [0]"/>
    <tableColumn id="21" xr3:uid="{CBCA1E19-3292-454F-8820-67C8B8D221CA}" name="Colonne7" dataDxfId="46" dataCellStyle="Monétaire [0]"/>
    <tableColumn id="22" xr3:uid="{4F39CDCD-9FD1-42D4-98EC-2ED8C354919F}" name="UCOTRA" dataDxfId="45" dataCellStyle="Milliers [0]"/>
    <tableColumn id="23" xr3:uid="{D228CAAF-E91F-4A95-AA13-A7B5C0D9FC75}" name="WEPARTNER" dataDxfId="44" dataCellStyle="Milliers [0]"/>
    <tableColumn id="24" xr3:uid="{A4C64366-D701-43B3-94F4-6FEACFF584B4}" name="DEVOTEAM" dataDxfId="43" dataCellStyle="Milliers [0]"/>
    <tableColumn id="25" xr3:uid="{A22274DE-A5AD-4B27-A1B3-2A004F68C336}" name="LENDYS" dataDxfId="42" dataCellStyle="Milliers [0]"/>
    <tableColumn id="26" xr3:uid="{BA8BD421-C599-4B74-A211-783EB7151A3D}" name="VALYANS" dataDxfId="41" dataCellStyle="Milliers [0]"/>
    <tableColumn id="27" xr3:uid="{9D99576D-0D09-4F0F-A215-83A28364CE56}" name="Colonne8" dataDxfId="40" dataCellStyle="Milliers [0]"/>
    <tableColumn id="28" xr3:uid="{E71D7FC7-B894-4231-AF5C-D0E2B1C47D7E}" name="AVALIANCE" dataDxfId="39" dataCellStyle="Milliers [0]"/>
    <tableColumn id="29" xr3:uid="{C24636ED-5740-4AF7-977D-2DC4C674A5A6}" name="Colonne9" dataDxfId="38" dataCellStyle="Milliers [0]"/>
    <tableColumn id="30" xr3:uid="{AD4E4F53-CD47-406C-918F-D29840525072}" name="CRIF" dataDxfId="37" dataCellStyle="Milliers [0]"/>
    <tableColumn id="31" xr3:uid="{B338D5F8-243A-4A6E-97CD-A59CB6A7EFFE}" name="Colonne10" dataDxfId="36" dataCellStyle="Milliers [0]"/>
    <tableColumn id="32" xr3:uid="{0008DC58-9AB6-4D89-94F8-51F7F5ACFA4C}" name="UP ADVISORY" dataDxfId="35" dataCellStyle="Milliers [0]"/>
    <tableColumn id="33" xr3:uid="{5B7E4E7D-6835-4BE1-97F9-8B500260BCB7}" name="Colonne11" dataDxfId="34" dataCellStyle="Milliers [0]"/>
    <tableColumn id="34" xr3:uid="{AA987CF6-867C-487B-B4C9-D689C8881555}" name="IB CONSULTING" dataDxfId="33" dataCellStyle="Milliers [0]"/>
    <tableColumn id="35" xr3:uid="{375205A1-DC34-4FEF-BB8C-F5D08AA0D8C9}" name="Colonne12" dataDxfId="32" dataCellStyle="Milliers [0]"/>
    <tableColumn id="36" xr3:uid="{0B3C5F46-C23F-417F-B13D-C4F7678559ED}" name="NEXIUS" dataDxfId="31" dataCellStyle="Milliers [0]"/>
    <tableColumn id="37" xr3:uid="{2A82DB7C-01F2-4DDD-A0B2-14153E6A99B3}" name="Colonne13" dataDxfId="30" dataCellStyle="Milliers [0]"/>
    <tableColumn id="38" xr3:uid="{8FE742BF-7118-48D8-BD66-B9C051C3F4F9}" name="EFFYIS" dataDxfId="29" dataCellStyle="Milliers [0]"/>
    <tableColumn id="39" xr3:uid="{DB76E478-DE06-41C5-AD99-20FD62D69897}" name="VALORIS" dataDxfId="28" dataCellStyle="Milliers [0]"/>
    <tableColumn id="40" xr3:uid="{F15E32C7-A3F8-4F71-89A8-9203307516CC}" name="ITSS" dataDxfId="27" dataCellStyle="Milliers [0]"/>
    <tableColumn id="41" xr3:uid="{E85DA7C8-B574-4E3C-827D-F3C347E8B1DD}" name="Colonne14" dataDxfId="26" dataCellStyle="Milliers [0]"/>
    <tableColumn id="42" xr3:uid="{AC7B400E-9372-4DF0-9B45-7BA17110F7A8}" name="GEC" dataDxfId="25" dataCellStyle="Milliers [0]"/>
    <tableColumn id="43" xr3:uid="{5C753349-88EB-4996-A213-39B228F1EE11}" name="Colonne15" dataDxfId="24" dataCellStyle="Milliers [0]"/>
    <tableColumn id="44" xr3:uid="{DEE537B8-CA41-43D9-AA6C-A76EE75BF125}" name="COST HOUSE" dataDxfId="23" dataCellStyle="Milliers [0]"/>
    <tableColumn id="45" xr3:uid="{22741F8D-F7D0-49B8-8F32-829B2C6FA75E}" name="KPMG" dataDxfId="22" dataCellStyle="Milliers [0]"/>
    <tableColumn id="46" xr3:uid="{5C1C7763-55D5-4851-B8FD-873073F6B1A1}" name="Colonne16" dataDxfId="21" dataCellStyle="Milliers [0]"/>
    <tableColumn id="47" xr3:uid="{499F1214-1A9E-4B50-9C98-FF75CB2857FC}" name="MAZARS" dataDxfId="20" dataCellStyle="Milliers [0]"/>
    <tableColumn id="48" xr3:uid="{8F6BCD99-D083-4A4E-ADFA-6DD353553353}" name="LUNALOGIC  AFRICA" dataDxfId="19" dataCellStyle="Milliers [0]"/>
    <tableColumn id="49" xr3:uid="{F036268A-DE3B-4224-AC60-A8111D348501}" name="Colonne17" dataDxfId="18" dataCellStyle="Milliers [0]"/>
    <tableColumn id="50" xr3:uid="{8ABDF7CB-7E95-4AE3-B929-4259167223CD}" name="FREELANCE" dataDxfId="17" dataCellStyle="Milliers [0]"/>
    <tableColumn id="51" xr3:uid="{60CF32C1-3B21-4FB5-81C8-5A8EF102B005}" name="WAVESTONE" dataDxfId="16" dataCellStyle="Milliers [0]"/>
    <tableColumn id="52" xr3:uid="{CDC9FEA7-6E3B-4795-8F52-F84219CC8F02}" name="Colonne18" dataDxfId="15" dataCellStyle="Milliers [0]"/>
    <tableColumn id="53" xr3:uid="{757EA97A-DB9D-493D-B827-6CEDADF742D6}" name="AILANCY" dataDxfId="14" dataCellStyle="Milliers [0]"/>
    <tableColumn id="54" xr3:uid="{438D6369-3CFD-492A-AEC1-ECBC31292D44}" name="Colonne19" dataDxfId="13" dataCellStyle="Milliers [0]"/>
    <tableColumn id="55" xr3:uid="{EFBF47ED-C7AE-4251-8F3B-6DAFFB03F705}" name="KM PROJETS" dataDxfId="12" dataCellStyle="Milliers [0]"/>
    <tableColumn id="56" xr3:uid="{DCD970D0-962F-45F2-A9E4-435370BBCA39}" name="Colonne20" dataDxfId="11" dataCellStyle="Milliers [0]"/>
    <tableColumn id="57" xr3:uid="{9726773C-E2E2-4F63-913E-7DFEF88ED8C2}" name="DELOITTE" dataDxfId="10" dataCellStyle="Milliers [0]"/>
    <tableColumn id="58" xr3:uid="{B2EF5FC7-FA4F-4902-A0CD-9484231A531B}" name="Colonne21" dataDxfId="9" dataCellStyle="Milliers [0]"/>
    <tableColumn id="59" xr3:uid="{009F914A-359A-4934-AE76-0B9AA4FBA1DF}" name="TEAMWILL" dataDxfId="8" dataCellStyle="Milliers [0]"/>
    <tableColumn id="60" xr3:uid="{A343137C-391B-41C1-8A59-1101FC3793CE}" name="Colonne22" dataDxfId="7" dataCellStyle="Milliers [0]"/>
    <tableColumn id="61" xr3:uid="{1768E1FA-96B4-4FA1-886E-FEF7C2B632CD}" name="PARTENAIRE SERVICE" dataDxfId="6" dataCellStyle="Milliers [0]"/>
    <tableColumn id="62" xr3:uid="{B8A0FF66-D9C3-4CD3-B84F-A42BDBB5222B}" name="Colonne23" dataDxfId="5" dataCellStyle="Milliers [0]"/>
    <tableColumn id="63" xr3:uid="{4F19793A-3902-4BE8-885E-C2045D57D596}" name="LMS" dataDxfId="4" dataCellStyle="Milliers [0]"/>
    <tableColumn id="64" xr3:uid="{8C05B580-1B1B-414C-82F8-88F2AC061B0C}" name="Regulation Partners" dataDxfId="3" dataCellStyle="Milliers [0]"/>
    <tableColumn id="65" xr3:uid="{D528FA45-0065-43E1-B50B-83B65F338365}" name="Colonne24" dataDxfId="2" dataCellStyle="Milliers [0]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658364-DA02-414E-9125-6B57AE07D9AB}" name="Tableau2_2" displayName="Tableau2_2" ref="A1:E31" tableType="queryTable" totalsRowShown="0">
  <autoFilter ref="A1:E31" xr:uid="{E9658364-DA02-414E-9125-6B57AE07D9AB}"/>
  <tableColumns count="5">
    <tableColumn id="1" xr3:uid="{ED7ED9BA-DB16-42AC-ACBD-362F41EC0338}" uniqueName="1" name="domaine" queryTableFieldId="1"/>
    <tableColumn id="2" xr3:uid="{2C6795F6-3BC6-4333-9392-2214C584AB73}" uniqueName="2" name="profil" queryTableFieldId="2"/>
    <tableColumn id="3" xr3:uid="{73769305-E4E7-46E5-9B1B-7CE4AC5175AA}" uniqueName="3" name="seniorité" queryTableFieldId="3"/>
    <tableColumn id="4" xr3:uid="{ED38D158-262C-4A2B-B514-5E9DA9C6063B}" uniqueName="4" name="Prestataire" queryTableFieldId="4"/>
    <tableColumn id="5" xr3:uid="{72CD7886-0680-4C5F-BD5F-B457D70DDE1B}" uniqueName="5" name="Valeur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D6AA-E29E-4609-9B04-2F53843693F0}">
  <dimension ref="A1:F3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36" sqref="E36"/>
    </sheetView>
  </sheetViews>
  <sheetFormatPr baseColWidth="10" defaultColWidth="11.44140625" defaultRowHeight="14.4" x14ac:dyDescent="0.3"/>
  <cols>
    <col min="1" max="1" width="28" style="1" customWidth="1"/>
    <col min="2" max="2" width="28.88671875" style="1" customWidth="1"/>
    <col min="3" max="3" width="18.33203125" style="1" customWidth="1"/>
    <col min="4" max="4" width="17" customWidth="1"/>
    <col min="5" max="5" width="27.109375" style="8" customWidth="1"/>
    <col min="6" max="6" width="43.5546875" style="1" customWidth="1"/>
    <col min="7" max="16384" width="11.44140625" style="1"/>
  </cols>
  <sheetData>
    <row r="1" spans="1:6" s="12" customFormat="1" ht="26.25" customHeight="1" x14ac:dyDescent="0.3">
      <c r="A1" s="9" t="s">
        <v>14</v>
      </c>
      <c r="B1" s="9" t="s">
        <v>13</v>
      </c>
      <c r="C1" s="9" t="s">
        <v>0</v>
      </c>
      <c r="D1" s="10" t="s">
        <v>60</v>
      </c>
      <c r="E1" s="11" t="s">
        <v>61</v>
      </c>
      <c r="F1" s="16" t="s">
        <v>62</v>
      </c>
    </row>
    <row r="2" spans="1:6" ht="24.75" customHeight="1" x14ac:dyDescent="0.3">
      <c r="A2" s="23" t="s">
        <v>25</v>
      </c>
      <c r="B2" s="24" t="s">
        <v>37</v>
      </c>
      <c r="C2" s="12" t="s">
        <v>1</v>
      </c>
      <c r="D2" s="13">
        <f>AVERAGE(Feuil3!D2,Feuil3!F2,Feuil3!G2,Feuil3!I2,Feuil3!J2,Feuil3!K2,Feuil3!O2,Feuil3!P2,Feuil3!R2,Feuil3!T2,Feuil3!V2,Feuil3!W2,Feuil3!X2,Feuil3!Y2,Feuil3!Z2,Feuil3!AB2,Feuil3!AD2,Feuil3!AF2,Feuil3!AH2,Feuil3!AJ2,Feuil3!AL2,Feuil3!AM2,Feuil3!AN2,Feuil3!AP2,Feuil3!AR2,Feuil3!AS2,Feuil3!AU2,Feuil3!AV2,Feuil3!AX2,Feuil3!AY2,Feuil3!BA2,Feuil3!BC2,Feuil3!BE2,Feuil3!BG2,Feuil3!BI2,Feuil3!BK2,Feuil3!BL2)</f>
        <v>4585.7142857142853</v>
      </c>
      <c r="E2" s="14">
        <f>MIN(Feuil3!D2,Feuil3!F2,Feuil3!G2,Feuil3!I2,Feuil3!J2,Feuil3!K2,Feuil3!O2,Feuil3!P2,Feuil3!R2,Feuil3!T2,Feuil3!V2,Feuil3!W2,Feuil3!X2,Feuil3!Y2,Feuil3!Z2,Feuil3!AB2,Feuil3!AD2,Feuil3!AF2,Feuil3!AH2,Feuil3!AJ2,Feuil3!AL2,Feuil3!AM2,Feuil3!AN2,Feuil3!AP2,Feuil3!AR2,Feuil3!AS2,Feuil3!AU2,Feuil3!AV2,Feuil3!AX2,Feuil3!AY2,Feuil3!BA2,Feuil3!BC2,Feuil3!BE2,Feuil3!BG2,Feuil3!BI2,Feuil3!BK2,Feuil3!BL2)</f>
        <v>3000</v>
      </c>
      <c r="F2" s="15" t="s">
        <v>63</v>
      </c>
    </row>
    <row r="3" spans="1:6" ht="15.6" x14ac:dyDescent="0.3">
      <c r="A3" s="23"/>
      <c r="B3" s="24"/>
      <c r="C3" s="12" t="s">
        <v>16</v>
      </c>
      <c r="D3" s="13">
        <f>AVERAGE(Feuil3!D3,Feuil3!F3,Feuil3!G3,Feuil3!I3,Feuil3!J3,Feuil3!K3,Feuil3!O3,Feuil3!P3,Feuil3!R3,Feuil3!T3,Feuil3!V3,Feuil3!W3,Feuil3!X3,Feuil3!Y3,Feuil3!Z3,Feuil3!AB3,Feuil3!AD3,Feuil3!AF3,Feuil3!AH3,Feuil3!AJ3,Feuil3!AL3,Feuil3!AM3,Feuil3!AN3,Feuil3!AP3,Feuil3!AR3,Feuil3!AS3,Feuil3!AU3,Feuil3!AV3,Feuil3!AX3,Feuil3!AY3,Feuil3!BA3,Feuil3!BC3,Feuil3!BE3,Feuil3!BG3,Feuil3!BI3,Feuil3!BK3,Feuil3!BL3)</f>
        <v>6250</v>
      </c>
      <c r="E3" s="14">
        <f>MIN(Feuil3!D3,Feuil3!F3,Feuil3!G3,Feuil3!I3,Feuil3!J3,Feuil3!K3,Feuil3!O3,Feuil3!P3,Feuil3!R3,Feuil3!T3,Feuil3!V3,Feuil3!W3,Feuil3!X3,Feuil3!Y3,Feuil3!Z3,Feuil3!AB3,Feuil3!AD3,Feuil3!AF3,Feuil3!AH3,Feuil3!AJ3,Feuil3!AL3,Feuil3!AM3,Feuil3!AN3,Feuil3!AP3,Feuil3!AR3,Feuil3!AS3,Feuil3!AU3,Feuil3!AV3,Feuil3!AX3,Feuil3!AY3,Feuil3!BA3,Feuil3!BC3,Feuil3!BE3,Feuil3!BG3,Feuil3!BI3,Feuil3!BK3,Feuil3!BL3)</f>
        <v>5000</v>
      </c>
      <c r="F3" s="17"/>
    </row>
    <row r="4" spans="1:6" ht="15.6" x14ac:dyDescent="0.3">
      <c r="A4" s="23"/>
      <c r="B4" s="24"/>
      <c r="C4" s="12" t="s">
        <v>2</v>
      </c>
      <c r="D4" s="13">
        <f>AVERAGE(Feuil3!D4,Feuil3!F4,Feuil3!G4,Feuil3!I4,Feuil3!J4,Feuil3!K4,Feuil3!O4,Feuil3!P4,Feuil3!R4,Feuil3!T4,Feuil3!V4,Feuil3!W4,Feuil3!X4,Feuil3!Y4,Feuil3!Z4,Feuil3!AB4,Feuil3!AD4,Feuil3!AF4,Feuil3!AH4,Feuil3!AJ4,Feuil3!AL4,Feuil3!AM4,Feuil3!AN4,Feuil3!AP4,Feuil3!AR4,Feuil3!AS4,Feuil3!AU4,Feuil3!AV4,Feuil3!AX4,Feuil3!AY4,Feuil3!BA4,Feuil3!BC4,Feuil3!BE4,Feuil3!BG4,Feuil3!BI4,Feuil3!BK4,Feuil3!BL4)</f>
        <v>6457.1428571428569</v>
      </c>
      <c r="E4" s="14">
        <f>MIN(Feuil3!D4,Feuil3!F4,Feuil3!G4,Feuil3!I4,Feuil3!J4,Feuil3!K4,Feuil3!O4,Feuil3!P4,Feuil3!R4,Feuil3!T4,Feuil3!V4,Feuil3!W4,Feuil3!X4,Feuil3!Y4,Feuil3!Z4,Feuil3!AB4,Feuil3!AD4,Feuil3!AF4,Feuil3!AH4,Feuil3!AJ4,Feuil3!AL4,Feuil3!AM4,Feuil3!AN4,Feuil3!AP4,Feuil3!AR4,Feuil3!AS4,Feuil3!AU4,Feuil3!AV4,Feuil3!AX4,Feuil3!AY4,Feuil3!BA4,Feuil3!BC4,Feuil3!BE4,Feuil3!BG4,Feuil3!BI4,Feuil3!BK4,Feuil3!BL4)</f>
        <v>4000</v>
      </c>
      <c r="F4" s="17"/>
    </row>
    <row r="5" spans="1:6" ht="15.6" x14ac:dyDescent="0.3">
      <c r="A5" s="23"/>
      <c r="B5" s="24"/>
      <c r="C5" s="12" t="s">
        <v>3</v>
      </c>
      <c r="D5" s="13">
        <f>AVERAGE(Feuil3!D5,Feuil3!F5,Feuil3!G5,Feuil3!I5,Feuil3!J5,Feuil3!K5,Feuil3!O5,Feuil3!P5,Feuil3!R5,Feuil3!T5,Feuil3!V5,Feuil3!W5,Feuil3!X5,Feuil3!Y5,Feuil3!Z5,Feuil3!AB5,Feuil3!AD5,Feuil3!AF5,Feuil3!AH5,Feuil3!AJ5,Feuil3!AL5,Feuil3!AM5,Feuil3!AN5,Feuil3!AP5,Feuil3!AR5,Feuil3!AS5,Feuil3!AU5,Feuil3!AV5,Feuil3!AX5,Feuil3!AY5,Feuil3!BA5,Feuil3!BC5,Feuil3!BE5,Feuil3!BG5,Feuil3!BI5,Feuil3!BK5,Feuil3!BL5)</f>
        <v>7890.909090909091</v>
      </c>
      <c r="E5" s="14">
        <f>MIN(Feuil3!D5,Feuil3!F5,Feuil3!G5,Feuil3!I5,Feuil3!J5,Feuil3!K5,Feuil3!O5,Feuil3!P5,Feuil3!R5,Feuil3!T5,Feuil3!V5,Feuil3!W5,Feuil3!X5,Feuil3!Y5,Feuil3!Z5,Feuil3!AB5,Feuil3!AD5,Feuil3!AF5,Feuil3!AH5,Feuil3!AJ5,Feuil3!AL5,Feuil3!AM5,Feuil3!AN5,Feuil3!AP5,Feuil3!AR5,Feuil3!AS5,Feuil3!AU5,Feuil3!AV5,Feuil3!AX5,Feuil3!AY5,Feuil3!BA5,Feuil3!BC5,Feuil3!BE5,Feuil3!BG5,Feuil3!BI5,Feuil3!BK5,Feuil3!BL5)</f>
        <v>4500</v>
      </c>
      <c r="F5" s="17"/>
    </row>
    <row r="6" spans="1:6" ht="15.6" x14ac:dyDescent="0.3">
      <c r="A6" s="23"/>
      <c r="B6" s="24"/>
      <c r="C6" s="12" t="s">
        <v>4</v>
      </c>
      <c r="D6" s="13">
        <f>AVERAGE(Feuil3!D6,Feuil3!F6,Feuil3!G6,Feuil3!I6,Feuil3!J6,Feuil3!K6,Feuil3!O6,Feuil3!P6,Feuil3!R6,Feuil3!T6,Feuil3!V6,Feuil3!W6,Feuil3!X6,Feuil3!Y6,Feuil3!Z6,Feuil3!AB6,Feuil3!AD6,Feuil3!AF6,Feuil3!AH6,Feuil3!AJ6,Feuil3!AL6,Feuil3!AM6,Feuil3!AN6,Feuil3!AP6,Feuil3!AR6,Feuil3!AS6,Feuil3!AU6,Feuil3!AV6,Feuil3!AX6,Feuil3!AY6,Feuil3!BA6,Feuil3!BC6,Feuil3!BE6,Feuil3!BG6,Feuil3!BI6,Feuil3!BK6,Feuil3!BL6)</f>
        <v>10300</v>
      </c>
      <c r="E6" s="14">
        <f>MIN(Feuil3!D6,Feuil3!F6,Feuil3!G6,Feuil3!I6,Feuil3!J6,Feuil3!K6,Feuil3!O6,Feuil3!P6,Feuil3!R6,Feuil3!T6,Feuil3!V6,Feuil3!W6,Feuil3!X6,Feuil3!Y6,Feuil3!Z6,Feuil3!AB6,Feuil3!AD6,Feuil3!AF6,Feuil3!AH6,Feuil3!AJ6,Feuil3!AL6,Feuil3!AM6,Feuil3!AN6,Feuil3!AP6,Feuil3!AR6,Feuil3!AS6,Feuil3!AU6,Feuil3!AV6,Feuil3!AX6,Feuil3!AY6,Feuil3!BA6,Feuil3!BC6,Feuil3!BE6,Feuil3!BG6,Feuil3!BI6,Feuil3!BK6,Feuil3!BL6)</f>
        <v>5400</v>
      </c>
      <c r="F6" s="17"/>
    </row>
    <row r="7" spans="1:6" ht="15.6" x14ac:dyDescent="0.3">
      <c r="A7" s="23"/>
      <c r="B7" s="24"/>
      <c r="C7" s="12" t="s">
        <v>17</v>
      </c>
      <c r="D7" s="13">
        <f>AVERAGE(Feuil3!D7,Feuil3!F7,Feuil3!G7,Feuil3!I7,Feuil3!J7,Feuil3!K7,Feuil3!O7,Feuil3!P7,Feuil3!R7,Feuil3!T7,Feuil3!V7,Feuil3!W7,Feuil3!X7,Feuil3!Y7,Feuil3!Z7,Feuil3!AB7,Feuil3!AD7,Feuil3!AF7,Feuil3!AH7,Feuil3!AJ7,Feuil3!AL7,Feuil3!AM7,Feuil3!AN7,Feuil3!AP7,Feuil3!AR7,Feuil3!AS7,Feuil3!AU7,Feuil3!AV7,Feuil3!AX7,Feuil3!AY7,Feuil3!BA7,Feuil3!BC7,Feuil3!BE7,Feuil3!BG7,Feuil3!BI7,Feuil3!BK7,Feuil3!BL7)</f>
        <v>13666.666666666666</v>
      </c>
      <c r="E7" s="14">
        <f>MIN(Feuil3!D7,Feuil3!F7,Feuil3!G7,Feuil3!I7,Feuil3!J7,Feuil3!K7,Feuil3!O7,Feuil3!P7,Feuil3!R7,Feuil3!T7,Feuil3!V7,Feuil3!W7,Feuil3!X7,Feuil3!Y7,Feuil3!Z7,Feuil3!AB7,Feuil3!AD7,Feuil3!AF7,Feuil3!AH7,Feuil3!AJ7,Feuil3!AL7,Feuil3!AM7,Feuil3!AN7,Feuil3!AP7,Feuil3!AR7,Feuil3!AS7,Feuil3!AU7,Feuil3!AV7,Feuil3!AX7,Feuil3!AY7,Feuil3!BA7,Feuil3!BC7,Feuil3!BE7,Feuil3!BG7,Feuil3!BI7,Feuil3!BK7,Feuil3!BL7)</f>
        <v>10000</v>
      </c>
      <c r="F7" s="17"/>
    </row>
    <row r="8" spans="1:6" ht="15.6" x14ac:dyDescent="0.3">
      <c r="A8" s="23"/>
      <c r="B8" s="24" t="s">
        <v>8</v>
      </c>
      <c r="C8" s="12" t="s">
        <v>1</v>
      </c>
      <c r="D8" s="13">
        <f>AVERAGE(Feuil3!D8,Feuil3!F8,Feuil3!G8,Feuil3!I8,Feuil3!J8,Feuil3!K8,Feuil3!O8,Feuil3!P8,Feuil3!R8,Feuil3!T8,Feuil3!V8,Feuil3!W8,Feuil3!X8,Feuil3!Y8,Feuil3!Z8,Feuil3!AB8,Feuil3!AD8,Feuil3!AF8,Feuil3!AH8,Feuil3!AJ8,Feuil3!AL8,Feuil3!AM8,Feuil3!AN8,Feuil3!AP8,Feuil3!AR8,Feuil3!AS8,Feuil3!AU8,Feuil3!AV8,Feuil3!AX8,Feuil3!AY8,Feuil3!BA8,Feuil3!BC8,Feuil3!BE8,Feuil3!BG8,Feuil3!BI8,Feuil3!BK8,Feuil3!BL8)</f>
        <v>3807.5</v>
      </c>
      <c r="E8" s="14">
        <f>MIN(Feuil3!D8,Feuil3!F8,Feuil3!G8,Feuil3!I8,Feuil3!J8,Feuil3!K8,Feuil3!O8,Feuil3!P8,Feuil3!R8,Feuil3!T8,Feuil3!V8,Feuil3!W8,Feuil3!X8,Feuil3!Y8,Feuil3!Z8,Feuil3!AB8,Feuil3!AD8,Feuil3!AF8,Feuil3!AH8,Feuil3!AJ8,Feuil3!AL8,Feuil3!AM8,Feuil3!AN8,Feuil3!AP8,Feuil3!AR8,Feuil3!AS8,Feuil3!AU8,Feuil3!AV8,Feuil3!AX8,Feuil3!AY8,Feuil3!BA8,Feuil3!BC8,Feuil3!BE8,Feuil3!BG8,Feuil3!BI8,Feuil3!BK8,Feuil3!BL8)</f>
        <v>2500</v>
      </c>
      <c r="F8" s="17"/>
    </row>
    <row r="9" spans="1:6" ht="15.6" x14ac:dyDescent="0.3">
      <c r="A9" s="23"/>
      <c r="B9" s="24"/>
      <c r="C9" s="12" t="s">
        <v>2</v>
      </c>
      <c r="D9" s="13">
        <f>AVERAGE(Feuil3!D9,Feuil3!F9,Feuil3!G9,Feuil3!I9,Feuil3!J9,Feuil3!K9,Feuil3!O9,Feuil3!P9,Feuil3!R9,Feuil3!T9,Feuil3!V9,Feuil3!W9,Feuil3!X9,Feuil3!Y9,Feuil3!Z9,Feuil3!AB9,Feuil3!AD9,Feuil3!AF9,Feuil3!AH9,Feuil3!AJ9,Feuil3!AL9,Feuil3!AM9,Feuil3!AN9,Feuil3!AP9,Feuil3!AR9,Feuil3!AS9,Feuil3!AU9,Feuil3!AV9,Feuil3!AX9,Feuil3!AY9,Feuil3!BA9,Feuil3!BC9,Feuil3!BE9,Feuil3!BG9,Feuil3!BI9,Feuil3!BK9,Feuil3!BL9)</f>
        <v>5204.7619047619046</v>
      </c>
      <c r="E9" s="14">
        <f>MIN(Feuil3!D9,Feuil3!F9,Feuil3!G9,Feuil3!I9,Feuil3!J9,Feuil3!K9,Feuil3!O9,Feuil3!P9,Feuil3!R9,Feuil3!T9,Feuil3!V9,Feuil3!W9,Feuil3!X9,Feuil3!Y9,Feuil3!Z9,Feuil3!AB9,Feuil3!AD9,Feuil3!AF9,Feuil3!AH9,Feuil3!AJ9,Feuil3!AL9,Feuil3!AM9,Feuil3!AN9,Feuil3!AP9,Feuil3!AR9,Feuil3!AS9,Feuil3!AU9,Feuil3!AV9,Feuil3!AX9,Feuil3!AY9,Feuil3!BA9,Feuil3!BC9,Feuil3!BE9,Feuil3!BG9,Feuil3!BI9,Feuil3!BK9,Feuil3!BL9)</f>
        <v>4000</v>
      </c>
      <c r="F9" s="17"/>
    </row>
    <row r="10" spans="1:6" ht="15.6" x14ac:dyDescent="0.3">
      <c r="A10" s="23"/>
      <c r="B10" s="24"/>
      <c r="C10" s="12" t="s">
        <v>10</v>
      </c>
      <c r="D10" s="13">
        <f>AVERAGE(Feuil3!D10,Feuil3!F10,Feuil3!G10,Feuil3!I10,Feuil3!J10,Feuil3!K10,Feuil3!O10,Feuil3!P10,Feuil3!R10,Feuil3!T10,Feuil3!V10,Feuil3!W10,Feuil3!X10,Feuil3!Y10,Feuil3!Z10,Feuil3!AB10,Feuil3!AD10,Feuil3!AF10,Feuil3!AH10,Feuil3!AJ10,Feuil3!AL10,Feuil3!AM10,Feuil3!AN10,Feuil3!AP10,Feuil3!AR10,Feuil3!AS10,Feuil3!AU10,Feuil3!AV10,Feuil3!AX10,Feuil3!AY10,Feuil3!BA10,Feuil3!BC10,Feuil3!BE10,Feuil3!BG10,Feuil3!BI10,Feuil3!BK10,Feuil3!BL10)</f>
        <v>6671.4285714285716</v>
      </c>
      <c r="E10" s="14">
        <f>MIN(Feuil3!D10,Feuil3!F10,Feuil3!G10,Feuil3!I10,Feuil3!J10,Feuil3!K10,Feuil3!O10,Feuil3!P10,Feuil3!R10,Feuil3!T10,Feuil3!V10,Feuil3!W10,Feuil3!X10,Feuil3!Y10,Feuil3!Z10,Feuil3!AB10,Feuil3!AD10,Feuil3!AF10,Feuil3!AH10,Feuil3!AJ10,Feuil3!AL10,Feuil3!AM10,Feuil3!AN10,Feuil3!AP10,Feuil3!AR10,Feuil3!AS10,Feuil3!AU10,Feuil3!AV10,Feuil3!AX10,Feuil3!AY10,Feuil3!BA10,Feuil3!BC10,Feuil3!BE10,Feuil3!BG10,Feuil3!BI10,Feuil3!BK10,Feuil3!BL10)</f>
        <v>4500</v>
      </c>
      <c r="F10" s="17"/>
    </row>
    <row r="11" spans="1:6" ht="15.6" x14ac:dyDescent="0.3">
      <c r="A11" s="23"/>
      <c r="B11" s="24" t="s">
        <v>7</v>
      </c>
      <c r="C11" s="12" t="s">
        <v>1</v>
      </c>
      <c r="D11" s="13">
        <f>AVERAGE(Feuil3!D11,Feuil3!F11,Feuil3!G11,Feuil3!I11,Feuil3!J11,Feuil3!K11,Feuil3!O11,Feuil3!P11,Feuil3!R11,Feuil3!T11,Feuil3!V11,Feuil3!W11,Feuil3!X11,Feuil3!Y11,Feuil3!Z11,Feuil3!AB11,Feuil3!AD11,Feuil3!AF11,Feuil3!AH11,Feuil3!AJ11,Feuil3!AL11,Feuil3!AM11,Feuil3!AN11,Feuil3!AP11,Feuil3!AR11,Feuil3!AS11,Feuil3!AU11,Feuil3!AV11,Feuil3!AX11,Feuil3!AY11,Feuil3!BA11,Feuil3!BC11,Feuil3!BE11,Feuil3!BG11,Feuil3!BI11,Feuil3!BK11,Feuil3!BL11)</f>
        <v>3940.909090909091</v>
      </c>
      <c r="E11" s="14">
        <f>MIN(Feuil3!D11,Feuil3!F11,Feuil3!G11,Feuil3!I11,Feuil3!J11,Feuil3!K11,Feuil3!O11,Feuil3!P11,Feuil3!R11,Feuil3!T11,Feuil3!V11,Feuil3!W11,Feuil3!X11,Feuil3!Y11,Feuil3!Z11,Feuil3!AB11,Feuil3!AD11,Feuil3!AF11,Feuil3!AH11,Feuil3!AJ11,Feuil3!AL11,Feuil3!AM11,Feuil3!AN11,Feuil3!AP11,Feuil3!AR11,Feuil3!AS11,Feuil3!AU11,Feuil3!AV11,Feuil3!AX11,Feuil3!AY11,Feuil3!BA11,Feuil3!BC11,Feuil3!BE11,Feuil3!BG11,Feuil3!BI11,Feuil3!BK11,Feuil3!BL11)</f>
        <v>2750</v>
      </c>
      <c r="F11" s="17"/>
    </row>
    <row r="12" spans="1:6" ht="15.6" x14ac:dyDescent="0.3">
      <c r="A12" s="23"/>
      <c r="B12" s="24"/>
      <c r="C12" s="12" t="s">
        <v>2</v>
      </c>
      <c r="D12" s="13">
        <f>AVERAGE(Feuil3!D12,Feuil3!F12,Feuil3!G12,Feuil3!I12,Feuil3!J12,Feuil3!K12,Feuil3!O12,Feuil3!P12,Feuil3!R12,Feuil3!T12,Feuil3!V12,Feuil3!W12,Feuil3!X12,Feuil3!Y12,Feuil3!Z12,Feuil3!AB12,Feuil3!AD12,Feuil3!AF12,Feuil3!AH12,Feuil3!AJ12,Feuil3!AL12,Feuil3!AM12,Feuil3!AN12,Feuil3!AP12,Feuil3!AR12,Feuil3!AS12,Feuil3!AU12,Feuil3!AV12,Feuil3!AX12,Feuil3!AY12,Feuil3!BA12,Feuil3!BC12,Feuil3!BE12,Feuil3!BG12,Feuil3!BI12,Feuil3!BK12,Feuil3!BL12)</f>
        <v>5091.666666666667</v>
      </c>
      <c r="E12" s="14">
        <f>MIN(Feuil3!D12,Feuil3!F12,Feuil3!G12,Feuil3!I12,Feuil3!J12,Feuil3!K12,Feuil3!O12,Feuil3!P12,Feuil3!R12,Feuil3!T12,Feuil3!V12,Feuil3!W12,Feuil3!X12,Feuil3!Y12,Feuil3!Z12,Feuil3!AB12,Feuil3!AD12,Feuil3!AF12,Feuil3!AH12,Feuil3!AJ12,Feuil3!AL12,Feuil3!AM12,Feuil3!AN12,Feuil3!AP12,Feuil3!AR12,Feuil3!AS12,Feuil3!AU12,Feuil3!AV12,Feuil3!AX12,Feuil3!AY12,Feuil3!BA12,Feuil3!BC12,Feuil3!BE12,Feuil3!BG12,Feuil3!BI12,Feuil3!BK12,Feuil3!BL12)</f>
        <v>4000</v>
      </c>
      <c r="F12" s="17"/>
    </row>
    <row r="13" spans="1:6" ht="15.6" x14ac:dyDescent="0.3">
      <c r="A13" s="23"/>
      <c r="B13" s="24"/>
      <c r="C13" s="12" t="s">
        <v>10</v>
      </c>
      <c r="D13" s="13">
        <f>AVERAGE(Feuil3!D13,Feuil3!F13,Feuil3!G13,Feuil3!I13,Feuil3!J13,Feuil3!K13,Feuil3!O13,Feuil3!P13,Feuil3!R13,Feuil3!T13,Feuil3!V13,Feuil3!W13,Feuil3!X13,Feuil3!Y13,Feuil3!Z13,Feuil3!AB13,Feuil3!AD13,Feuil3!AF13,Feuil3!AH13,Feuil3!AJ13,Feuil3!AL13,Feuil3!AM13,Feuil3!AN13,Feuil3!AP13,Feuil3!AR13,Feuil3!AS13,Feuil3!AU13,Feuil3!AV13,Feuil3!AX13,Feuil3!AY13,Feuil3!BA13,Feuil3!BC13,Feuil3!BE13,Feuil3!BG13,Feuil3!BI13,Feuil3!BK13,Feuil3!BL13)</f>
        <v>6616.666666666667</v>
      </c>
      <c r="E13" s="14">
        <f>MIN(Feuil3!D13,Feuil3!F13,Feuil3!G13,Feuil3!I13,Feuil3!J13,Feuil3!K13,Feuil3!O13,Feuil3!P13,Feuil3!R13,Feuil3!T13,Feuil3!V13,Feuil3!W13,Feuil3!X13,Feuil3!Y13,Feuil3!Z13,Feuil3!AB13,Feuil3!AD13,Feuil3!AF13,Feuil3!AH13,Feuil3!AJ13,Feuil3!AL13,Feuil3!AM13,Feuil3!AN13,Feuil3!AP13,Feuil3!AR13,Feuil3!AS13,Feuil3!AU13,Feuil3!AV13,Feuil3!AX13,Feuil3!AY13,Feuil3!BA13,Feuil3!BC13,Feuil3!BE13,Feuil3!BG13,Feuil3!BI13,Feuil3!BK13,Feuil3!BL13)</f>
        <v>4700</v>
      </c>
      <c r="F13" s="17"/>
    </row>
    <row r="14" spans="1:6" ht="15.6" x14ac:dyDescent="0.3">
      <c r="A14" s="23"/>
      <c r="B14" s="24" t="s">
        <v>5</v>
      </c>
      <c r="C14" s="12" t="s">
        <v>1</v>
      </c>
      <c r="D14" s="13">
        <f>AVERAGE(Feuil3!D14,Feuil3!F14,Feuil3!G14,Feuil3!I14,Feuil3!J14,Feuil3!K14,Feuil3!O14,Feuil3!P14,Feuil3!R14,Feuil3!T14,Feuil3!V14,Feuil3!W14,Feuil3!X14,Feuil3!Y14,Feuil3!Z14,Feuil3!AB14,Feuil3!AD14,Feuil3!AF14,Feuil3!AH14,Feuil3!AJ14,Feuil3!AL14,Feuil3!AM14,Feuil3!AN14,Feuil3!AP14,Feuil3!AR14,Feuil3!AS14,Feuil3!AU14,Feuil3!AV14,Feuil3!AX14,Feuil3!AY14,Feuil3!BA14,Feuil3!BC14,Feuil3!BE14,Feuil3!BG14,Feuil3!BI14,Feuil3!BK14,Feuil3!BL14)</f>
        <v>3900</v>
      </c>
      <c r="E14" s="14">
        <f>MIN(Feuil3!D14,Feuil3!F14,Feuil3!G14,Feuil3!I14,Feuil3!J14,Feuil3!K14,Feuil3!O14,Feuil3!P14,Feuil3!R14,Feuil3!T14,Feuil3!V14,Feuil3!W14,Feuil3!X14,Feuil3!Y14,Feuil3!Z14,Feuil3!AB14,Feuil3!AD14,Feuil3!AF14,Feuil3!AH14,Feuil3!AJ14,Feuil3!AL14,Feuil3!AM14,Feuil3!AN14,Feuil3!AP14,Feuil3!AR14,Feuil3!AS14,Feuil3!AU14,Feuil3!AV14,Feuil3!AX14,Feuil3!AY14,Feuil3!BA14,Feuil3!BC14,Feuil3!BE14,Feuil3!BG14,Feuil3!BI14,Feuil3!BK14,Feuil3!BL14)</f>
        <v>3000</v>
      </c>
      <c r="F14" s="17"/>
    </row>
    <row r="15" spans="1:6" ht="15.6" x14ac:dyDescent="0.3">
      <c r="A15" s="23"/>
      <c r="B15" s="24"/>
      <c r="C15" s="12" t="s">
        <v>2</v>
      </c>
      <c r="D15" s="13">
        <f>AVERAGE(Feuil3!D15,Feuil3!F15,Feuil3!G15,Feuil3!I15,Feuil3!J15,Feuil3!K15,Feuil3!O15,Feuil3!P15,Feuil3!R15,Feuil3!T15,Feuil3!V15,Feuil3!W15,Feuil3!X15,Feuil3!Y15,Feuil3!Z15,Feuil3!AB15,Feuil3!AD15,Feuil3!AF15,Feuil3!AH15,Feuil3!AJ15,Feuil3!AL15,Feuil3!AM15,Feuil3!AN15,Feuil3!AP15,Feuil3!AR15,Feuil3!AS15,Feuil3!AU15,Feuil3!AV15,Feuil3!AX15,Feuil3!AY15,Feuil3!BA15,Feuil3!BC15,Feuil3!BE15,Feuil3!BG15,Feuil3!BI15,Feuil3!BK15,Feuil3!BL15)</f>
        <v>5111.1111111111113</v>
      </c>
      <c r="E15" s="14">
        <f>MIN(Feuil3!D15,Feuil3!F15,Feuil3!G15,Feuil3!I15,Feuil3!J15,Feuil3!K15,Feuil3!O15,Feuil3!P15,Feuil3!R15,Feuil3!T15,Feuil3!V15,Feuil3!W15,Feuil3!X15,Feuil3!Y15,Feuil3!Z15,Feuil3!AB15,Feuil3!AD15,Feuil3!AF15,Feuil3!AH15,Feuil3!AJ15,Feuil3!AL15,Feuil3!AM15,Feuil3!AN15,Feuil3!AP15,Feuil3!AR15,Feuil3!AS15,Feuil3!AU15,Feuil3!AV15,Feuil3!AX15,Feuil3!AY15,Feuil3!BA15,Feuil3!BC15,Feuil3!BE15,Feuil3!BG15,Feuil3!BI15,Feuil3!BK15,Feuil3!BL15)</f>
        <v>4000</v>
      </c>
      <c r="F15" s="17"/>
    </row>
    <row r="16" spans="1:6" ht="15.6" x14ac:dyDescent="0.3">
      <c r="A16" s="23"/>
      <c r="B16" s="24"/>
      <c r="C16" s="12" t="s">
        <v>10</v>
      </c>
      <c r="D16" s="13">
        <f>AVERAGE(Feuil3!D16,Feuil3!F16,Feuil3!G16,Feuil3!I16,Feuil3!J16,Feuil3!K16,Feuil3!O16,Feuil3!P16,Feuil3!R16,Feuil3!T16,Feuil3!V16,Feuil3!W16,Feuil3!X16,Feuil3!Y16,Feuil3!Z16,Feuil3!AB16,Feuil3!AD16,Feuil3!AF16,Feuil3!AH16,Feuil3!AJ16,Feuil3!AL16,Feuil3!AM16,Feuil3!AN16,Feuil3!AP16,Feuil3!AR16,Feuil3!AS16,Feuil3!AU16,Feuil3!AV16,Feuil3!AX16,Feuil3!AY16,Feuil3!BA16,Feuil3!BC16,Feuil3!BE16,Feuil3!BG16,Feuil3!BI16,Feuil3!BK16,Feuil3!BL16)</f>
        <v>6600</v>
      </c>
      <c r="E16" s="14">
        <f>MIN(Feuil3!D16,Feuil3!F16,Feuil3!G16,Feuil3!I16,Feuil3!J16,Feuil3!K16,Feuil3!O16,Feuil3!P16,Feuil3!R16,Feuil3!T16,Feuil3!V16,Feuil3!W16,Feuil3!X16,Feuil3!Y16,Feuil3!Z16,Feuil3!AB16,Feuil3!AD16,Feuil3!AF16,Feuil3!AH16,Feuil3!AJ16,Feuil3!AL16,Feuil3!AM16,Feuil3!AN16,Feuil3!AP16,Feuil3!AR16,Feuil3!AS16,Feuil3!AU16,Feuil3!AV16,Feuil3!AX16,Feuil3!AY16,Feuil3!BA16,Feuil3!BC16,Feuil3!BE16,Feuil3!BG16,Feuil3!BI16,Feuil3!BK16,Feuil3!BL16)</f>
        <v>4500</v>
      </c>
      <c r="F16" s="17"/>
    </row>
    <row r="17" spans="1:6" ht="15" customHeight="1" x14ac:dyDescent="0.3">
      <c r="A17" s="23"/>
      <c r="B17" s="23" t="s">
        <v>25</v>
      </c>
      <c r="C17" s="12" t="s">
        <v>1</v>
      </c>
      <c r="D17" s="13">
        <f>AVERAGE(Feuil3!D17,Feuil3!F17,Feuil3!G17,Feuil3!I17,Feuil3!J17,Feuil3!K17,Feuil3!O17,Feuil3!P17,Feuil3!R17,Feuil3!T17,Feuil3!V17,Feuil3!W17,Feuil3!X17,Feuil3!Y17,Feuil3!Z17,Feuil3!AB17,Feuil3!AD17,Feuil3!AF17,Feuil3!AH17,Feuil3!AJ17,Feuil3!AL17,Feuil3!AM17,Feuil3!AN17,Feuil3!AP17,Feuil3!AR17,Feuil3!AS17,Feuil3!AU17,Feuil3!AV17,Feuil3!AX17,Feuil3!AY17,Feuil3!BA17,Feuil3!BC17,Feuil3!BE17,Feuil3!BG17,Feuil3!BI17,Feuil3!BK17,Feuil3!BL17)</f>
        <v>4119.2307692307695</v>
      </c>
      <c r="E17" s="14">
        <f>MIN(Feuil3!D17,Feuil3!F17,Feuil3!G17,Feuil3!I17,Feuil3!J17,Feuil3!K17,Feuil3!O17,Feuil3!P17,Feuil3!R17,Feuil3!T17,Feuil3!V17,Feuil3!W17,Feuil3!X17,Feuil3!Y17,Feuil3!Z17,Feuil3!AB17,Feuil3!AD17,Feuil3!AF17,Feuil3!AH17,Feuil3!AJ17,Feuil3!AL17,Feuil3!AM17,Feuil3!AN17,Feuil3!AP17,Feuil3!AR17,Feuil3!AS17,Feuil3!AU17,Feuil3!AV17,Feuil3!AX17,Feuil3!AY17,Feuil3!BA17,Feuil3!BC17,Feuil3!BE17,Feuil3!BG17,Feuil3!BI17,Feuil3!BK17,Feuil3!BL17)</f>
        <v>2750</v>
      </c>
      <c r="F17" s="17"/>
    </row>
    <row r="18" spans="1:6" ht="15.6" x14ac:dyDescent="0.3">
      <c r="A18" s="23"/>
      <c r="B18" s="23"/>
      <c r="C18" s="12" t="s">
        <v>2</v>
      </c>
      <c r="D18" s="13">
        <f>AVERAGE(Feuil3!D18,Feuil3!F18,Feuil3!G18,Feuil3!I18,Feuil3!J18,Feuil3!K18,Feuil3!O18,Feuil3!P18,Feuil3!R18,Feuil3!T18,Feuil3!V18,Feuil3!W18,Feuil3!X18,Feuil3!Y18,Feuil3!Z18,Feuil3!AB18,Feuil3!AD18,Feuil3!AF18,Feuil3!AH18,Feuil3!AJ18,Feuil3!AL18,Feuil3!AM18,Feuil3!AN18,Feuil3!AP18,Feuil3!AR18,Feuil3!AS18,Feuil3!AU18,Feuil3!AV18,Feuil3!AX18,Feuil3!AY18,Feuil3!BA18,Feuil3!BC18,Feuil3!BE18,Feuil3!BG18,Feuil3!BI18,Feuil3!BK18,Feuil3!BL18)</f>
        <v>5578.5714285714284</v>
      </c>
      <c r="E18" s="14">
        <f>MIN(Feuil3!D18,Feuil3!F18,Feuil3!G18,Feuil3!I18,Feuil3!J18,Feuil3!K18,Feuil3!O18,Feuil3!P18,Feuil3!R18,Feuil3!T18,Feuil3!V18,Feuil3!W18,Feuil3!X18,Feuil3!Y18,Feuil3!Z18,Feuil3!AB18,Feuil3!AD18,Feuil3!AF18,Feuil3!AH18,Feuil3!AJ18,Feuil3!AL18,Feuil3!AM18,Feuil3!AN18,Feuil3!AP18,Feuil3!AR18,Feuil3!AS18,Feuil3!AU18,Feuil3!AV18,Feuil3!AX18,Feuil3!AY18,Feuil3!BA18,Feuil3!BC18,Feuil3!BE18,Feuil3!BG18,Feuil3!BI18,Feuil3!BK18,Feuil3!BL18)</f>
        <v>4000</v>
      </c>
      <c r="F18" s="17"/>
    </row>
    <row r="19" spans="1:6" ht="15.6" x14ac:dyDescent="0.3">
      <c r="A19" s="23"/>
      <c r="B19" s="23"/>
      <c r="C19" s="12" t="s">
        <v>10</v>
      </c>
      <c r="D19" s="13">
        <f>AVERAGE(Feuil3!D19,Feuil3!F19,Feuil3!G19,Feuil3!I19,Feuil3!J19,Feuil3!K19,Feuil3!O19,Feuil3!P19,Feuil3!R19,Feuil3!T19,Feuil3!V19,Feuil3!W19,Feuil3!X19,Feuil3!Y19,Feuil3!Z19,Feuil3!AB19,Feuil3!AD19,Feuil3!AF19,Feuil3!AH19,Feuil3!AJ19,Feuil3!AL19,Feuil3!AM19,Feuil3!AN19,Feuil3!AP19,Feuil3!AR19,Feuil3!AS19,Feuil3!AU19,Feuil3!AV19,Feuil3!AX19,Feuil3!AY19,Feuil3!BA19,Feuil3!BC19,Feuil3!BE19,Feuil3!BG19,Feuil3!BI19,Feuil3!BK19,Feuil3!BL19)</f>
        <v>6885.7142857142853</v>
      </c>
      <c r="E19" s="14">
        <f>MIN(Feuil3!D19,Feuil3!F19,Feuil3!G19,Feuil3!I19,Feuil3!J19,Feuil3!K19,Feuil3!O19,Feuil3!P19,Feuil3!R19,Feuil3!T19,Feuil3!V19,Feuil3!W19,Feuil3!X19,Feuil3!Y19,Feuil3!Z19,Feuil3!AB19,Feuil3!AD19,Feuil3!AF19,Feuil3!AH19,Feuil3!AJ19,Feuil3!AL19,Feuil3!AM19,Feuil3!AN19,Feuil3!AP19,Feuil3!AR19,Feuil3!AS19,Feuil3!AU19,Feuil3!AV19,Feuil3!AX19,Feuil3!AY19,Feuil3!BA19,Feuil3!BC19,Feuil3!BE19,Feuil3!BG19,Feuil3!BI19,Feuil3!BK19,Feuil3!BL19)</f>
        <v>5000</v>
      </c>
      <c r="F19" s="17"/>
    </row>
    <row r="20" spans="1:6" ht="15.6" x14ac:dyDescent="0.3">
      <c r="A20" s="23"/>
      <c r="B20" s="24" t="s">
        <v>26</v>
      </c>
      <c r="C20" s="12" t="s">
        <v>1</v>
      </c>
      <c r="D20" s="13">
        <f>AVERAGE(Feuil3!D20,Feuil3!F20,Feuil3!G20,Feuil3!I20,Feuil3!J20,Feuil3!K20,Feuil3!O20,Feuil3!P20,Feuil3!R20,Feuil3!T20,Feuil3!V20,Feuil3!W20,Feuil3!X20,Feuil3!Y20,Feuil3!Z20,Feuil3!AB20,Feuil3!AD20,Feuil3!AF20,Feuil3!AH20,Feuil3!AJ20,Feuil3!AL20,Feuil3!AM20,Feuil3!AN20,Feuil3!AP20,Feuil3!AR20,Feuil3!AS20,Feuil3!AU20,Feuil3!AV20,Feuil3!AX20,Feuil3!AY20,Feuil3!BA20,Feuil3!BC20,Feuil3!BE20,Feuil3!BG20,Feuil3!BI20,Feuil3!BK20,Feuil3!BL20)</f>
        <v>4028.5714285714284</v>
      </c>
      <c r="E20" s="14">
        <f>MIN(Feuil3!D20,Feuil3!F20,Feuil3!G20,Feuil3!I20,Feuil3!J20,Feuil3!K20,Feuil3!O20,Feuil3!P20,Feuil3!R20,Feuil3!T20,Feuil3!V20,Feuil3!W20,Feuil3!X20,Feuil3!Y20,Feuil3!Z20,Feuil3!AB20,Feuil3!AD20,Feuil3!AF20,Feuil3!AH20,Feuil3!AJ20,Feuil3!AL20,Feuil3!AM20,Feuil3!AN20,Feuil3!AP20,Feuil3!AR20,Feuil3!AS20,Feuil3!AU20,Feuil3!AV20,Feuil3!AX20,Feuil3!AY20,Feuil3!BA20,Feuil3!BC20,Feuil3!BE20,Feuil3!BG20,Feuil3!BI20,Feuil3!BK20,Feuil3!BL20)</f>
        <v>2700</v>
      </c>
      <c r="F20" s="17"/>
    </row>
    <row r="21" spans="1:6" ht="15.6" x14ac:dyDescent="0.3">
      <c r="A21" s="23"/>
      <c r="B21" s="24"/>
      <c r="C21" s="12" t="s">
        <v>2</v>
      </c>
      <c r="D21" s="13">
        <f>AVERAGE(Feuil3!D21,Feuil3!F21,Feuil3!G21,Feuil3!I21,Feuil3!J21,Feuil3!K21,Feuil3!O21,Feuil3!P21,Feuil3!R21,Feuil3!T21,Feuil3!V21,Feuil3!W21,Feuil3!X21,Feuil3!Y21,Feuil3!Z21,Feuil3!AB21,Feuil3!AD21,Feuil3!AF21,Feuil3!AH21,Feuil3!AJ21,Feuil3!AL21,Feuil3!AM21,Feuil3!AN21,Feuil3!AP21,Feuil3!AR21,Feuil3!AS21,Feuil3!AU21,Feuil3!AV21,Feuil3!AX21,Feuil3!AY21,Feuil3!BA21,Feuil3!BC21,Feuil3!BE21,Feuil3!BG21,Feuil3!BI21,Feuil3!BK21,Feuil3!BL21)</f>
        <v>5469.2307692307695</v>
      </c>
      <c r="E21" s="14">
        <f>MIN(Feuil3!D21,Feuil3!F21,Feuil3!G21,Feuil3!I21,Feuil3!J21,Feuil3!K21,Feuil3!O21,Feuil3!P21,Feuil3!R21,Feuil3!T21,Feuil3!V21,Feuil3!W21,Feuil3!X21,Feuil3!Y21,Feuil3!Z21,Feuil3!AB21,Feuil3!AD21,Feuil3!AF21,Feuil3!AH21,Feuil3!AJ21,Feuil3!AL21,Feuil3!AM21,Feuil3!AN21,Feuil3!AP21,Feuil3!AR21,Feuil3!AS21,Feuil3!AU21,Feuil3!AV21,Feuil3!AX21,Feuil3!AY21,Feuil3!BA21,Feuil3!BC21,Feuil3!BE21,Feuil3!BG21,Feuil3!BI21,Feuil3!BK21,Feuil3!BL21)</f>
        <v>3900</v>
      </c>
      <c r="F21" s="17"/>
    </row>
    <row r="22" spans="1:6" ht="15.6" x14ac:dyDescent="0.3">
      <c r="A22" s="23"/>
      <c r="B22" s="24"/>
      <c r="C22" s="12" t="s">
        <v>10</v>
      </c>
      <c r="D22" s="13">
        <f>AVERAGE(Feuil3!D22,Feuil3!F22,Feuil3!G22,Feuil3!I22,Feuil3!J22,Feuil3!K22,Feuil3!O22,Feuil3!P22,Feuil3!R22,Feuil3!T22,Feuil3!V22,Feuil3!W22,Feuil3!X22,Feuil3!Y22,Feuil3!Z22,Feuil3!AB22,Feuil3!AD22,Feuil3!AF22,Feuil3!AH22,Feuil3!AJ22,Feuil3!AL22,Feuil3!AM22,Feuil3!AN22,Feuil3!AP22,Feuil3!AR22,Feuil3!AS22,Feuil3!AU22,Feuil3!AV22,Feuil3!AX22,Feuil3!AY22,Feuil3!BA22,Feuil3!BC22,Feuil3!BE22,Feuil3!BG22,Feuil3!BI22,Feuil3!BK22,Feuil3!BL22)</f>
        <v>7021.4285714285716</v>
      </c>
      <c r="E22" s="14">
        <f>MIN(Feuil3!D22,Feuil3!F22,Feuil3!G22,Feuil3!I22,Feuil3!J22,Feuil3!K22,Feuil3!O22,Feuil3!P22,Feuil3!R22,Feuil3!T22,Feuil3!V22,Feuil3!W22,Feuil3!X22,Feuil3!Y22,Feuil3!Z22,Feuil3!AB22,Feuil3!AD22,Feuil3!AF22,Feuil3!AH22,Feuil3!AJ22,Feuil3!AL22,Feuil3!AM22,Feuil3!AN22,Feuil3!AP22,Feuil3!AR22,Feuil3!AS22,Feuil3!AU22,Feuil3!AV22,Feuil3!AX22,Feuil3!AY22,Feuil3!BA22,Feuil3!BC22,Feuil3!BE22,Feuil3!BG22,Feuil3!BI22,Feuil3!BK22,Feuil3!BL22)</f>
        <v>4900</v>
      </c>
      <c r="F22" s="17"/>
    </row>
    <row r="23" spans="1:6" ht="14.25" customHeight="1" x14ac:dyDescent="0.3">
      <c r="A23" s="23"/>
      <c r="B23" s="25" t="s">
        <v>34</v>
      </c>
      <c r="C23" s="12" t="s">
        <v>1</v>
      </c>
      <c r="D23" s="13">
        <f>AVERAGE(Feuil3!D23,Feuil3!F23,Feuil3!G23,Feuil3!I23,Feuil3!J23,Feuil3!K23,Feuil3!O23,Feuil3!P23,Feuil3!R23,Feuil3!T23,Feuil3!V23,Feuil3!W23,Feuil3!X23,Feuil3!Y23,Feuil3!Z23,Feuil3!AB23,Feuil3!AD23,Feuil3!AF23,Feuil3!AH23,Feuil3!AJ23,Feuil3!AL23,Feuil3!AM23,Feuil3!AN23,Feuil3!AP23,Feuil3!AR23,Feuil3!AS23,Feuil3!AU23,Feuil3!AV23,Feuil3!AX23,Feuil3!AY23,Feuil3!BA23,Feuil3!BC23,Feuil3!BE23,Feuil3!BG23,Feuil3!BI23,Feuil3!BK23,Feuil3!BL23)</f>
        <v>4700</v>
      </c>
      <c r="E23" s="14">
        <f>MIN(Feuil3!D23,Feuil3!F23,Feuil3!G23,Feuil3!I23,Feuil3!J23,Feuil3!K23,Feuil3!O23,Feuil3!P23,Feuil3!R23,Feuil3!T23,Feuil3!V23,Feuil3!W23,Feuil3!X23,Feuil3!Y23,Feuil3!Z23,Feuil3!AB23,Feuil3!AD23,Feuil3!AF23,Feuil3!AH23,Feuil3!AJ23,Feuil3!AL23,Feuil3!AM23,Feuil3!AN23,Feuil3!AP23,Feuil3!AR23,Feuil3!AS23,Feuil3!AU23,Feuil3!AV23,Feuil3!AX23,Feuil3!AY23,Feuil3!BA23,Feuil3!BC23,Feuil3!BE23,Feuil3!BG23,Feuil3!BI23,Feuil3!BK23,Feuil3!BL23)</f>
        <v>3000</v>
      </c>
      <c r="F23" s="17"/>
    </row>
    <row r="24" spans="1:6" ht="15.6" x14ac:dyDescent="0.3">
      <c r="A24" s="23"/>
      <c r="B24" s="25"/>
      <c r="C24" s="12" t="s">
        <v>2</v>
      </c>
      <c r="D24" s="13">
        <f>AVERAGE(Feuil3!D24,Feuil3!F24,Feuil3!G24,Feuil3!I24,Feuil3!J24,Feuil3!K24,Feuil3!O24,Feuil3!P24,Feuil3!R24,Feuil3!T24,Feuil3!V24,Feuil3!W24,Feuil3!X24,Feuil3!Y24,Feuil3!Z24,Feuil3!AB24,Feuil3!AD24,Feuil3!AF24,Feuil3!AH24,Feuil3!AJ24,Feuil3!AL24,Feuil3!AM24,Feuil3!AN24,Feuil3!AP24,Feuil3!AR24,Feuil3!AS24,Feuil3!AU24,Feuil3!AV24,Feuil3!AX24,Feuil3!AY24,Feuil3!BA24,Feuil3!BC24,Feuil3!BE24,Feuil3!BG24,Feuil3!BI24,Feuil3!BK24,Feuil3!BL24)</f>
        <v>6028.5714285714284</v>
      </c>
      <c r="E24" s="14">
        <f>MIN(Feuil3!D24,Feuil3!F24,Feuil3!G24,Feuil3!I24,Feuil3!J24,Feuil3!K24,Feuil3!O24,Feuil3!P24,Feuil3!R24,Feuil3!T24,Feuil3!V24,Feuil3!W24,Feuil3!X24,Feuil3!Y24,Feuil3!Z24,Feuil3!AB24,Feuil3!AD24,Feuil3!AF24,Feuil3!AH24,Feuil3!AJ24,Feuil3!AL24,Feuil3!AM24,Feuil3!AN24,Feuil3!AP24,Feuil3!AR24,Feuil3!AS24,Feuil3!AU24,Feuil3!AV24,Feuil3!AX24,Feuil3!AY24,Feuil3!BA24,Feuil3!BC24,Feuil3!BE24,Feuil3!BG24,Feuil3!BI24,Feuil3!BK24,Feuil3!BL24)</f>
        <v>4200</v>
      </c>
      <c r="F24" s="17"/>
    </row>
    <row r="25" spans="1:6" ht="15.6" x14ac:dyDescent="0.3">
      <c r="A25" s="23"/>
      <c r="B25" s="25"/>
      <c r="C25" s="12" t="s">
        <v>10</v>
      </c>
      <c r="D25" s="13">
        <f>AVERAGE(Feuil3!D25,Feuil3!F25,Feuil3!G25,Feuil3!I25,Feuil3!J25,Feuil3!K25,Feuil3!O25,Feuil3!P25,Feuil3!R25,Feuil3!T25,Feuil3!V25,Feuil3!W25,Feuil3!X25,Feuil3!Y25,Feuil3!Z25,Feuil3!AB25,Feuil3!AD25,Feuil3!AF25,Feuil3!AH25,Feuil3!AJ25,Feuil3!AL25,Feuil3!AM25,Feuil3!AN25,Feuil3!AP25,Feuil3!AR25,Feuil3!AS25,Feuil3!AU25,Feuil3!AV25,Feuil3!AX25,Feuil3!AY25,Feuil3!BA25,Feuil3!BC25,Feuil3!BE25,Feuil3!BG25,Feuil3!BI25,Feuil3!BK25,Feuil3!BL25)</f>
        <v>8071.4285714285716</v>
      </c>
      <c r="E25" s="14">
        <f>MIN(Feuil3!D25,Feuil3!F25,Feuil3!G25,Feuil3!I25,Feuil3!J25,Feuil3!K25,Feuil3!O25,Feuil3!P25,Feuil3!R25,Feuil3!T25,Feuil3!V25,Feuil3!W25,Feuil3!X25,Feuil3!Y25,Feuil3!Z25,Feuil3!AB25,Feuil3!AD25,Feuil3!AF25,Feuil3!AH25,Feuil3!AJ25,Feuil3!AL25,Feuil3!AM25,Feuil3!AN25,Feuil3!AP25,Feuil3!AR25,Feuil3!AS25,Feuil3!AU25,Feuil3!AV25,Feuil3!AX25,Feuil3!AY25,Feuil3!BA25,Feuil3!BC25,Feuil3!BE25,Feuil3!BG25,Feuil3!BI25,Feuil3!BK25,Feuil3!BL25)</f>
        <v>5200</v>
      </c>
      <c r="F25" s="17"/>
    </row>
    <row r="26" spans="1:6" ht="15.6" x14ac:dyDescent="0.3">
      <c r="A26" s="23"/>
      <c r="B26" s="25" t="s">
        <v>38</v>
      </c>
      <c r="C26" s="12" t="s">
        <v>1</v>
      </c>
      <c r="D26" s="13">
        <f>AVERAGE(Feuil3!D26,Feuil3!F26,Feuil3!G26,Feuil3!I26,Feuil3!J26,Feuil3!K26,Feuil3!O26,Feuil3!P26,Feuil3!R26,Feuil3!T26,Feuil3!V26,Feuil3!W26,Feuil3!X26,Feuil3!Y26,Feuil3!Z26,Feuil3!AB26,Feuil3!AD26,Feuil3!AF26,Feuil3!AH26,Feuil3!AJ26,Feuil3!AL26,Feuil3!AM26,Feuil3!AN26,Feuil3!AP26,Feuil3!AR26,Feuil3!AS26,Feuil3!AU26,Feuil3!AV26,Feuil3!AX26,Feuil3!AY26,Feuil3!BA26,Feuil3!BC26,Feuil3!BE26,Feuil3!BG26,Feuil3!BI26,Feuil3!BK26,Feuil3!BL26)</f>
        <v>4166.666666666667</v>
      </c>
      <c r="E26" s="14">
        <f>MIN(Feuil3!D26,Feuil3!F26,Feuil3!G26,Feuil3!I26,Feuil3!J26,Feuil3!K26,Feuil3!O26,Feuil3!P26,Feuil3!R26,Feuil3!T26,Feuil3!V26,Feuil3!W26,Feuil3!X26,Feuil3!Y26,Feuil3!Z26,Feuil3!AB26,Feuil3!AD26,Feuil3!AF26,Feuil3!AH26,Feuil3!AJ26,Feuil3!AL26,Feuil3!AM26,Feuil3!AN26,Feuil3!AP26,Feuil3!AR26,Feuil3!AS26,Feuil3!AU26,Feuil3!AV26,Feuil3!AX26,Feuil3!AY26,Feuil3!BA26,Feuil3!BC26,Feuil3!BE26,Feuil3!BG26,Feuil3!BI26,Feuil3!BK26,Feuil3!BL26)</f>
        <v>3500</v>
      </c>
      <c r="F26" s="17"/>
    </row>
    <row r="27" spans="1:6" ht="15.6" x14ac:dyDescent="0.3">
      <c r="A27" s="23"/>
      <c r="B27" s="25"/>
      <c r="C27" s="12" t="s">
        <v>27</v>
      </c>
      <c r="D27" s="13">
        <f>AVERAGE(Feuil3!D27,Feuil3!F27,Feuil3!G27,Feuil3!I27,Feuil3!J27,Feuil3!K27,Feuil3!O27,Feuil3!P27,Feuil3!R27,Feuil3!T27,Feuil3!V27,Feuil3!W27,Feuil3!X27,Feuil3!Y27,Feuil3!Z27,Feuil3!AB27,Feuil3!AD27,Feuil3!AF27,Feuil3!AH27,Feuil3!AJ27,Feuil3!AL27,Feuil3!AM27,Feuil3!AN27,Feuil3!AP27,Feuil3!AR27,Feuil3!AS27,Feuil3!AU27,Feuil3!AV27,Feuil3!AX27,Feuil3!AY27,Feuil3!BA27,Feuil3!BC27,Feuil3!BE27,Feuil3!BG27,Feuil3!BI27,Feuil3!BK27,Feuil3!BL27)</f>
        <v>5233.333333333333</v>
      </c>
      <c r="E27" s="14">
        <f>MIN(Feuil3!D27,Feuil3!F27,Feuil3!G27,Feuil3!I27,Feuil3!J27,Feuil3!K27,Feuil3!O27,Feuil3!P27,Feuil3!R27,Feuil3!T27,Feuil3!V27,Feuil3!W27,Feuil3!X27,Feuil3!Y27,Feuil3!Z27,Feuil3!AB27,Feuil3!AD27,Feuil3!AF27,Feuil3!AH27,Feuil3!AJ27,Feuil3!AL27,Feuil3!AM27,Feuil3!AN27,Feuil3!AP27,Feuil3!AR27,Feuil3!AS27,Feuil3!AU27,Feuil3!AV27,Feuil3!AX27,Feuil3!AY27,Feuil3!BA27,Feuil3!BC27,Feuil3!BE27,Feuil3!BG27,Feuil3!BI27,Feuil3!BK27,Feuil3!BL27)</f>
        <v>4400</v>
      </c>
      <c r="F27" s="17"/>
    </row>
    <row r="28" spans="1:6" ht="15.6" x14ac:dyDescent="0.3">
      <c r="A28" s="23"/>
      <c r="B28" s="25"/>
      <c r="C28" s="12" t="s">
        <v>10</v>
      </c>
      <c r="D28" s="13">
        <f>AVERAGE(Feuil3!D28,Feuil3!F28,Feuil3!G28,Feuil3!I28,Feuil3!J28,Feuil3!K28,Feuil3!O28,Feuil3!P28,Feuil3!R28,Feuil3!T28,Feuil3!V28,Feuil3!W28,Feuil3!X28,Feuil3!Y28,Feuil3!Z28,Feuil3!AB28,Feuil3!AD28,Feuil3!AF28,Feuil3!AH28,Feuil3!AJ28,Feuil3!AL28,Feuil3!AM28,Feuil3!AN28,Feuil3!AP28,Feuil3!AR28,Feuil3!AS28,Feuil3!AU28,Feuil3!AV28,Feuil3!AX28,Feuil3!AY28,Feuil3!BA28,Feuil3!BC28,Feuil3!BE28,Feuil3!BG28,Feuil3!BI28,Feuil3!BK28,Feuil3!BL28)</f>
        <v>6733.333333333333</v>
      </c>
      <c r="E28" s="14">
        <f>MIN(Feuil3!D28,Feuil3!F28,Feuil3!G28,Feuil3!I28,Feuil3!J28,Feuil3!K28,Feuil3!O28,Feuil3!P28,Feuil3!R28,Feuil3!T28,Feuil3!V28,Feuil3!W28,Feuil3!X28,Feuil3!Y28,Feuil3!Z28,Feuil3!AB28,Feuil3!AD28,Feuil3!AF28,Feuil3!AH28,Feuil3!AJ28,Feuil3!AL28,Feuil3!AM28,Feuil3!AN28,Feuil3!AP28,Feuil3!AR28,Feuil3!AS28,Feuil3!AU28,Feuil3!AV28,Feuil3!AX28,Feuil3!AY28,Feuil3!BA28,Feuil3!BC28,Feuil3!BE28,Feuil3!BG28,Feuil3!BI28,Feuil3!BK28,Feuil3!BL28)</f>
        <v>4700</v>
      </c>
      <c r="F28" s="17"/>
    </row>
    <row r="29" spans="1:6" ht="15.6" x14ac:dyDescent="0.3">
      <c r="A29" s="23"/>
      <c r="B29" s="24" t="s">
        <v>11</v>
      </c>
      <c r="C29" s="12" t="s">
        <v>1</v>
      </c>
      <c r="D29" s="13">
        <f>AVERAGE(Feuil3!D29,Feuil3!F29,Feuil3!G29,Feuil3!I29,Feuil3!J29,Feuil3!K29,Feuil3!O29,Feuil3!P29,Feuil3!R29,Feuil3!T29,Feuil3!V29,Feuil3!W29,Feuil3!X29,Feuil3!Y29,Feuil3!Z29,Feuil3!AB29,Feuil3!AD29,Feuil3!AF29,Feuil3!AH29,Feuil3!AJ29,Feuil3!AL29,Feuil3!AM29,Feuil3!AN29,Feuil3!AP29,Feuil3!AR29,Feuil3!AS29,Feuil3!AU29,Feuil3!AV29,Feuil3!AX29,Feuil3!AY29,Feuil3!BA29,Feuil3!BC29,Feuil3!BE29,Feuil3!BG29,Feuil3!BI29,Feuil3!BK29,Feuil3!BL29)</f>
        <v>3638.8888888888887</v>
      </c>
      <c r="E29" s="14">
        <f>MIN(Feuil3!D29,Feuil3!F29,Feuil3!G29,Feuil3!I29,Feuil3!J29,Feuil3!K29,Feuil3!O29,Feuil3!P29,Feuil3!R29,Feuil3!T29,Feuil3!V29,Feuil3!W29,Feuil3!X29,Feuil3!Y29,Feuil3!Z29,Feuil3!AB29,Feuil3!AD29,Feuil3!AF29,Feuil3!AH29,Feuil3!AJ29,Feuil3!AL29,Feuil3!AM29,Feuil3!AN29,Feuil3!AP29,Feuil3!AR29,Feuil3!AS29,Feuil3!AU29,Feuil3!AV29,Feuil3!AX29,Feuil3!AY29,Feuil3!BA29,Feuil3!BC29,Feuil3!BE29,Feuil3!BG29,Feuil3!BI29,Feuil3!BK29,Feuil3!BL29)</f>
        <v>2000</v>
      </c>
      <c r="F29" s="17"/>
    </row>
    <row r="30" spans="1:6" ht="15.6" x14ac:dyDescent="0.3">
      <c r="A30" s="23"/>
      <c r="B30" s="24"/>
      <c r="C30" s="12" t="s">
        <v>2</v>
      </c>
      <c r="D30" s="13">
        <f>AVERAGE(Feuil3!D30,Feuil3!F30,Feuil3!G30,Feuil3!I30,Feuil3!J30,Feuil3!K30,Feuil3!O30,Feuil3!P30,Feuil3!R30,Feuil3!T30,Feuil3!V30,Feuil3!W30,Feuil3!X30,Feuil3!Y30,Feuil3!Z30,Feuil3!AB30,Feuil3!AD30,Feuil3!AF30,Feuil3!AH30,Feuil3!AJ30,Feuil3!AL30,Feuil3!AM30,Feuil3!AN30,Feuil3!AP30,Feuil3!AR30,Feuil3!AS30,Feuil3!AU30,Feuil3!AV30,Feuil3!AX30,Feuil3!AY30,Feuil3!BA30,Feuil3!BC30,Feuil3!BE30,Feuil3!BG30,Feuil3!BI30,Feuil3!BK30,Feuil3!BL30)</f>
        <v>5144.7368421052633</v>
      </c>
      <c r="E30" s="14">
        <f>MIN(Feuil3!D30,Feuil3!F30,Feuil3!G30,Feuil3!I30,Feuil3!J30,Feuil3!K30,Feuil3!O30,Feuil3!P30,Feuil3!R30,Feuil3!T30,Feuil3!V30,Feuil3!W30,Feuil3!X30,Feuil3!Y30,Feuil3!Z30,Feuil3!AB30,Feuil3!AD30,Feuil3!AF30,Feuil3!AH30,Feuil3!AJ30,Feuil3!AL30,Feuil3!AM30,Feuil3!AN30,Feuil3!AP30,Feuil3!AR30,Feuil3!AS30,Feuil3!AU30,Feuil3!AV30,Feuil3!AX30,Feuil3!AY30,Feuil3!BA30,Feuil3!BC30,Feuil3!BE30,Feuil3!BG30,Feuil3!BI30,Feuil3!BK30,Feuil3!BL30)</f>
        <v>3750</v>
      </c>
      <c r="F30" s="17"/>
    </row>
    <row r="31" spans="1:6" ht="18.75" customHeight="1" x14ac:dyDescent="0.3">
      <c r="A31" s="23"/>
      <c r="B31" s="24"/>
      <c r="C31" s="12" t="s">
        <v>10</v>
      </c>
      <c r="D31" s="13">
        <f>AVERAGE(Feuil3!D31,Feuil3!F31,Feuil3!G31,Feuil3!I31,Feuil3!J31,Feuil3!K31,Feuil3!O31,Feuil3!P31,Feuil3!R31,Feuil3!T31,Feuil3!V31,Feuil3!W31,Feuil3!X31,Feuil3!Y31,Feuil3!Z31,Feuil3!AB31,Feuil3!AD31,Feuil3!AF31,Feuil3!AH31,Feuil3!AJ31,Feuil3!AL31,Feuil3!AM31,Feuil3!AN31,Feuil3!AP31,Feuil3!AR31,Feuil3!AS31,Feuil3!AU31,Feuil3!AV31,Feuil3!AX31,Feuil3!AY31,Feuil3!BA31,Feuil3!BC31,Feuil3!BE31,Feuil3!BG31,Feuil3!BI31,Feuil3!BK31,Feuil3!BL31)</f>
        <v>6290</v>
      </c>
      <c r="E31" s="14">
        <f>MIN(Feuil3!D31,Feuil3!F31,Feuil3!G31,Feuil3!I31,Feuil3!J31,Feuil3!K31,Feuil3!O31,Feuil3!P31,Feuil3!R31,Feuil3!T31,Feuil3!V31,Feuil3!W31,Feuil3!X31,Feuil3!Y31,Feuil3!Z31,Feuil3!AB31,Feuil3!AD31,Feuil3!AF31,Feuil3!AH31,Feuil3!AJ31,Feuil3!AL31,Feuil3!AM31,Feuil3!AN31,Feuil3!AP31,Feuil3!AR31,Feuil3!AS31,Feuil3!AU31,Feuil3!AV31,Feuil3!AX31,Feuil3!AY31,Feuil3!BA31,Feuil3!BC31,Feuil3!BE31,Feuil3!BG31,Feuil3!BI31,Feuil3!BK31,Feuil3!BL31)</f>
        <v>4400</v>
      </c>
      <c r="F31" s="17"/>
    </row>
  </sheetData>
  <autoFilter ref="A1:F1" xr:uid="{D9B6D6AA-E29E-4609-9B04-2F53843693F0}"/>
  <mergeCells count="10">
    <mergeCell ref="A2:A31"/>
    <mergeCell ref="B2:B7"/>
    <mergeCell ref="B8:B10"/>
    <mergeCell ref="B11:B13"/>
    <mergeCell ref="B14:B16"/>
    <mergeCell ref="B17:B19"/>
    <mergeCell ref="B20:B22"/>
    <mergeCell ref="B23:B25"/>
    <mergeCell ref="B26:B28"/>
    <mergeCell ref="B29:B3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AFBF4-885B-46AD-82E4-A97B7943255B}">
  <dimension ref="A1:BM3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BM31"/>
    </sheetView>
  </sheetViews>
  <sheetFormatPr baseColWidth="10" defaultColWidth="11.44140625" defaultRowHeight="14.4" x14ac:dyDescent="0.3"/>
  <cols>
    <col min="1" max="1" width="28" style="1" customWidth="1"/>
    <col min="2" max="2" width="28.88671875" style="1" customWidth="1"/>
    <col min="3" max="3" width="18.33203125" style="1" customWidth="1"/>
    <col min="4" max="4" width="22.77734375" style="1" customWidth="1"/>
    <col min="5" max="5" width="13" style="2" customWidth="1"/>
    <col min="6" max="6" width="14.109375" style="1" customWidth="1"/>
    <col min="7" max="7" width="27.21875" style="1" customWidth="1"/>
    <col min="8" max="8" width="17.6640625" style="1" customWidth="1"/>
    <col min="9" max="9" width="13" style="1" customWidth="1"/>
    <col min="10" max="10" width="25" style="1" customWidth="1"/>
    <col min="11" max="11" width="14" style="1" customWidth="1"/>
    <col min="12" max="12" width="14" style="2" customWidth="1"/>
    <col min="13" max="13" width="16" style="1" customWidth="1"/>
    <col min="14" max="15" width="14" style="1" customWidth="1"/>
    <col min="16" max="16" width="20.44140625" style="1" customWidth="1"/>
    <col min="17" max="18" width="14" style="1" customWidth="1"/>
    <col min="19" max="19" width="14" style="2" customWidth="1"/>
    <col min="20" max="20" width="23.44140625" style="1" customWidth="1"/>
    <col min="21" max="21" width="13.44140625" style="3" customWidth="1"/>
    <col min="22" max="22" width="14" style="1" customWidth="1"/>
    <col min="23" max="23" width="14.6640625" style="1" customWidth="1"/>
    <col min="24" max="30" width="14" style="1" customWidth="1"/>
    <col min="31" max="31" width="14" style="2" customWidth="1"/>
    <col min="32" max="32" width="15.33203125" style="1" customWidth="1"/>
    <col min="33" max="33" width="14" style="1" customWidth="1"/>
    <col min="34" max="34" width="17.33203125" style="1" customWidth="1"/>
    <col min="35" max="36" width="14" style="1" customWidth="1"/>
    <col min="37" max="37" width="14" style="2" customWidth="1"/>
    <col min="38" max="43" width="14" style="1" customWidth="1"/>
    <col min="44" max="44" width="14.77734375" style="1" customWidth="1"/>
    <col min="45" max="45" width="14" style="1" customWidth="1"/>
    <col min="46" max="46" width="14" style="2" customWidth="1"/>
    <col min="47" max="47" width="14" style="1" customWidth="1"/>
    <col min="48" max="48" width="20.77734375" style="1" customWidth="1"/>
    <col min="49" max="50" width="14" style="1" customWidth="1"/>
    <col min="51" max="51" width="14.77734375" style="1" customWidth="1"/>
    <col min="52" max="54" width="14" style="1" customWidth="1"/>
    <col min="55" max="55" width="14.33203125" style="1" customWidth="1"/>
    <col min="56" max="60" width="14" style="1" customWidth="1"/>
    <col min="61" max="61" width="21.77734375" style="1" customWidth="1"/>
    <col min="62" max="63" width="14" style="1" customWidth="1"/>
    <col min="64" max="64" width="20.109375" style="1" customWidth="1"/>
    <col min="65" max="65" width="14" style="2" customWidth="1"/>
    <col min="66" max="16384" width="11.44140625" style="1"/>
  </cols>
  <sheetData>
    <row r="1" spans="1:65" ht="14.25" customHeight="1" x14ac:dyDescent="0.3">
      <c r="A1" s="26" t="s">
        <v>14</v>
      </c>
      <c r="B1" s="26" t="s">
        <v>13</v>
      </c>
      <c r="C1" s="26" t="s">
        <v>0</v>
      </c>
      <c r="D1" s="26" t="s">
        <v>15</v>
      </c>
      <c r="E1" s="26" t="s">
        <v>63</v>
      </c>
      <c r="F1" s="26" t="s">
        <v>9</v>
      </c>
      <c r="G1" s="27" t="s">
        <v>18</v>
      </c>
      <c r="H1" s="27" t="s">
        <v>64</v>
      </c>
      <c r="I1" s="27" t="s">
        <v>12</v>
      </c>
      <c r="J1" s="27" t="s">
        <v>19</v>
      </c>
      <c r="K1" s="27" t="s">
        <v>20</v>
      </c>
      <c r="L1" s="27" t="s">
        <v>65</v>
      </c>
      <c r="M1" s="27" t="s">
        <v>21</v>
      </c>
      <c r="N1" s="27" t="s">
        <v>66</v>
      </c>
      <c r="O1" s="27" t="s">
        <v>6</v>
      </c>
      <c r="P1" s="27" t="s">
        <v>22</v>
      </c>
      <c r="Q1" s="27" t="s">
        <v>67</v>
      </c>
      <c r="R1" s="27" t="s">
        <v>23</v>
      </c>
      <c r="S1" s="27" t="s">
        <v>68</v>
      </c>
      <c r="T1" s="28" t="s">
        <v>24</v>
      </c>
      <c r="U1" s="28" t="s">
        <v>69</v>
      </c>
      <c r="V1" s="27" t="s">
        <v>28</v>
      </c>
      <c r="W1" s="27" t="s">
        <v>29</v>
      </c>
      <c r="X1" s="27" t="s">
        <v>31</v>
      </c>
      <c r="Y1" s="27" t="s">
        <v>32</v>
      </c>
      <c r="Z1" s="27" t="s">
        <v>33</v>
      </c>
      <c r="AA1" s="27" t="s">
        <v>70</v>
      </c>
      <c r="AB1" s="27" t="s">
        <v>35</v>
      </c>
      <c r="AC1" s="27" t="s">
        <v>71</v>
      </c>
      <c r="AD1" s="27" t="s">
        <v>36</v>
      </c>
      <c r="AE1" s="27" t="s">
        <v>72</v>
      </c>
      <c r="AF1" s="27" t="s">
        <v>39</v>
      </c>
      <c r="AG1" s="27" t="s">
        <v>73</v>
      </c>
      <c r="AH1" s="27" t="s">
        <v>41</v>
      </c>
      <c r="AI1" s="27" t="s">
        <v>74</v>
      </c>
      <c r="AJ1" s="27" t="s">
        <v>42</v>
      </c>
      <c r="AK1" s="27" t="s">
        <v>75</v>
      </c>
      <c r="AL1" s="27" t="s">
        <v>43</v>
      </c>
      <c r="AM1" s="27" t="s">
        <v>44</v>
      </c>
      <c r="AN1" s="27" t="s">
        <v>45</v>
      </c>
      <c r="AO1" s="27" t="s">
        <v>76</v>
      </c>
      <c r="AP1" s="27" t="s">
        <v>46</v>
      </c>
      <c r="AQ1" s="27" t="s">
        <v>77</v>
      </c>
      <c r="AR1" s="27" t="s">
        <v>47</v>
      </c>
      <c r="AS1" s="27" t="s">
        <v>48</v>
      </c>
      <c r="AT1" s="27" t="s">
        <v>78</v>
      </c>
      <c r="AU1" s="27" t="s">
        <v>49</v>
      </c>
      <c r="AV1" s="27" t="s">
        <v>50</v>
      </c>
      <c r="AW1" s="27" t="s">
        <v>79</v>
      </c>
      <c r="AX1" s="27" t="s">
        <v>51</v>
      </c>
      <c r="AY1" s="27" t="s">
        <v>52</v>
      </c>
      <c r="AZ1" s="27" t="s">
        <v>80</v>
      </c>
      <c r="BA1" s="27" t="s">
        <v>53</v>
      </c>
      <c r="BB1" s="27" t="s">
        <v>81</v>
      </c>
      <c r="BC1" s="27" t="s">
        <v>54</v>
      </c>
      <c r="BD1" s="27" t="s">
        <v>82</v>
      </c>
      <c r="BE1" s="27" t="s">
        <v>55</v>
      </c>
      <c r="BF1" s="27" t="s">
        <v>83</v>
      </c>
      <c r="BG1" s="27" t="s">
        <v>56</v>
      </c>
      <c r="BH1" s="27" t="s">
        <v>84</v>
      </c>
      <c r="BI1" s="27" t="s">
        <v>57</v>
      </c>
      <c r="BJ1" s="27" t="s">
        <v>85</v>
      </c>
      <c r="BK1" s="27" t="s">
        <v>59</v>
      </c>
      <c r="BL1" s="27" t="s">
        <v>58</v>
      </c>
      <c r="BM1" s="27" t="s">
        <v>86</v>
      </c>
    </row>
    <row r="2" spans="1:65" ht="24.75" customHeight="1" x14ac:dyDescent="0.3">
      <c r="A2" s="22" t="s">
        <v>25</v>
      </c>
      <c r="B2" s="20" t="s">
        <v>37</v>
      </c>
      <c r="C2" s="1" t="s">
        <v>1</v>
      </c>
      <c r="D2" s="4">
        <v>6000</v>
      </c>
      <c r="I2" s="1">
        <v>3500</v>
      </c>
      <c r="K2" s="1">
        <v>5000</v>
      </c>
      <c r="L2" s="2">
        <v>900</v>
      </c>
      <c r="M2" s="1">
        <v>3900</v>
      </c>
      <c r="N2" s="1">
        <v>7000</v>
      </c>
      <c r="P2" s="1">
        <v>3600</v>
      </c>
      <c r="Q2" s="1">
        <v>4000</v>
      </c>
      <c r="R2" s="1">
        <v>4000</v>
      </c>
      <c r="S2" s="2">
        <v>850</v>
      </c>
      <c r="V2" s="1">
        <v>6500</v>
      </c>
      <c r="W2" s="1">
        <v>3600</v>
      </c>
      <c r="AF2" s="1">
        <v>3500</v>
      </c>
      <c r="AG2" s="1">
        <v>5500</v>
      </c>
      <c r="AS2" s="1">
        <v>5500</v>
      </c>
      <c r="AT2" s="2">
        <v>1000</v>
      </c>
      <c r="AU2" s="1">
        <v>5500</v>
      </c>
      <c r="AY2" s="1">
        <v>6000</v>
      </c>
      <c r="AZ2" s="1">
        <v>8500</v>
      </c>
      <c r="BA2" s="1">
        <v>5000</v>
      </c>
      <c r="BC2" s="1">
        <v>3000</v>
      </c>
      <c r="BD2" s="1">
        <v>3300</v>
      </c>
      <c r="BI2" s="1">
        <v>3500</v>
      </c>
      <c r="BM2" s="6">
        <v>800</v>
      </c>
    </row>
    <row r="3" spans="1:65" x14ac:dyDescent="0.3">
      <c r="A3" s="22"/>
      <c r="B3" s="20"/>
      <c r="C3" s="5" t="s">
        <v>16</v>
      </c>
      <c r="D3" s="5">
        <v>7500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  <c r="T3" s="5"/>
      <c r="U3" s="7"/>
      <c r="V3" s="5"/>
      <c r="W3" s="5"/>
      <c r="X3" s="5"/>
      <c r="Y3" s="5"/>
      <c r="Z3" s="5"/>
      <c r="AA3" s="5"/>
      <c r="AB3" s="5"/>
      <c r="AC3" s="5"/>
      <c r="AD3" s="5"/>
      <c r="AE3" s="6"/>
      <c r="AF3" s="5">
        <v>5000</v>
      </c>
      <c r="AG3" s="5">
        <v>7000</v>
      </c>
      <c r="AH3" s="5"/>
      <c r="AI3" s="5"/>
      <c r="AJ3" s="5"/>
      <c r="AK3" s="6"/>
      <c r="AL3" s="5"/>
      <c r="AM3" s="5"/>
      <c r="AN3" s="5"/>
      <c r="AO3" s="5"/>
      <c r="AP3" s="5"/>
      <c r="AQ3" s="5"/>
      <c r="AR3" s="5"/>
      <c r="AS3" s="5"/>
      <c r="AT3" s="6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2">
        <v>950</v>
      </c>
    </row>
    <row r="4" spans="1:65" x14ac:dyDescent="0.3">
      <c r="A4" s="22"/>
      <c r="B4" s="20"/>
      <c r="C4" s="1" t="s">
        <v>2</v>
      </c>
      <c r="D4" s="1">
        <v>9000</v>
      </c>
      <c r="E4" s="2">
        <v>990</v>
      </c>
      <c r="I4" s="1">
        <v>4000</v>
      </c>
      <c r="K4" s="1">
        <v>8000</v>
      </c>
      <c r="L4" s="2">
        <v>1200</v>
      </c>
      <c r="M4" s="1">
        <v>4800</v>
      </c>
      <c r="N4" s="1">
        <v>10000</v>
      </c>
      <c r="P4" s="1">
        <v>5000</v>
      </c>
      <c r="Q4" s="1">
        <v>7000</v>
      </c>
      <c r="R4" s="1">
        <v>4500</v>
      </c>
      <c r="S4" s="2">
        <v>1250</v>
      </c>
      <c r="V4" s="1">
        <v>7500</v>
      </c>
      <c r="W4" s="1">
        <v>4800</v>
      </c>
      <c r="AF4" s="1">
        <v>7500</v>
      </c>
      <c r="AG4" s="1">
        <v>10000</v>
      </c>
      <c r="AS4" s="1">
        <v>9500</v>
      </c>
      <c r="AT4" s="2">
        <v>1500</v>
      </c>
      <c r="AU4" s="1">
        <v>7200</v>
      </c>
      <c r="AY4" s="1">
        <v>7500</v>
      </c>
      <c r="AZ4" s="1">
        <v>10000</v>
      </c>
      <c r="BA4" s="1">
        <v>7000</v>
      </c>
      <c r="BB4" s="1">
        <v>16000</v>
      </c>
      <c r="BC4" s="1">
        <v>4500</v>
      </c>
      <c r="BD4" s="1">
        <v>4800</v>
      </c>
      <c r="BI4" s="1">
        <v>4400</v>
      </c>
      <c r="BM4" s="6">
        <v>1200</v>
      </c>
    </row>
    <row r="5" spans="1:65" x14ac:dyDescent="0.3">
      <c r="A5" s="22"/>
      <c r="B5" s="20"/>
      <c r="C5" s="5" t="s">
        <v>3</v>
      </c>
      <c r="D5" s="5">
        <v>11000</v>
      </c>
      <c r="E5" s="6">
        <v>1215</v>
      </c>
      <c r="F5" s="5"/>
      <c r="G5" s="5"/>
      <c r="H5" s="5"/>
      <c r="I5" s="5">
        <v>4500</v>
      </c>
      <c r="J5" s="5"/>
      <c r="K5" s="5"/>
      <c r="L5" s="5"/>
      <c r="M5" s="5">
        <v>5500</v>
      </c>
      <c r="N5" s="5">
        <v>12000</v>
      </c>
      <c r="O5" s="5"/>
      <c r="P5" s="5">
        <v>7000</v>
      </c>
      <c r="Q5" s="5">
        <v>10000</v>
      </c>
      <c r="R5" s="5">
        <v>5500</v>
      </c>
      <c r="S5" s="6">
        <v>1600</v>
      </c>
      <c r="T5" s="5"/>
      <c r="U5" s="7"/>
      <c r="V5" s="5">
        <v>9000</v>
      </c>
      <c r="W5" s="5">
        <v>6000</v>
      </c>
      <c r="X5" s="5"/>
      <c r="Y5" s="5"/>
      <c r="Z5" s="5"/>
      <c r="AA5" s="5"/>
      <c r="AB5" s="5"/>
      <c r="AC5" s="5"/>
      <c r="AD5" s="5"/>
      <c r="AE5" s="6"/>
      <c r="AF5" s="5"/>
      <c r="AG5" s="5"/>
      <c r="AH5" s="5"/>
      <c r="AI5" s="5"/>
      <c r="AJ5" s="5"/>
      <c r="AK5" s="6"/>
      <c r="AL5" s="5"/>
      <c r="AM5" s="5"/>
      <c r="AN5" s="5"/>
      <c r="AO5" s="5"/>
      <c r="AP5" s="5"/>
      <c r="AQ5" s="5"/>
      <c r="AR5" s="5"/>
      <c r="AS5" s="5">
        <v>11000</v>
      </c>
      <c r="AT5" s="6">
        <v>1750</v>
      </c>
      <c r="AU5" s="5">
        <v>9300</v>
      </c>
      <c r="AV5" s="5"/>
      <c r="AW5" s="5"/>
      <c r="AX5" s="5"/>
      <c r="AY5" s="5">
        <v>8500</v>
      </c>
      <c r="AZ5" s="5">
        <v>15000</v>
      </c>
      <c r="BA5" s="5">
        <v>10000</v>
      </c>
      <c r="BB5" s="5">
        <v>22000</v>
      </c>
      <c r="BC5" s="5">
        <v>5000</v>
      </c>
      <c r="BD5" s="5">
        <v>5300</v>
      </c>
      <c r="BE5" s="5"/>
      <c r="BF5" s="5"/>
      <c r="BG5" s="5"/>
      <c r="BH5" s="5"/>
      <c r="BI5" s="5"/>
      <c r="BJ5" s="5"/>
      <c r="BK5" s="5"/>
      <c r="BL5" s="5"/>
      <c r="BM5" s="6"/>
    </row>
    <row r="6" spans="1:65" x14ac:dyDescent="0.3">
      <c r="A6" s="22"/>
      <c r="B6" s="20"/>
      <c r="C6" s="1" t="s">
        <v>4</v>
      </c>
      <c r="D6" s="1">
        <v>12500</v>
      </c>
      <c r="E6" s="2">
        <v>1600</v>
      </c>
      <c r="L6" s="1"/>
      <c r="AS6" s="1">
        <v>13000</v>
      </c>
      <c r="AT6" s="2">
        <v>2150</v>
      </c>
      <c r="BI6" s="1">
        <v>5400</v>
      </c>
    </row>
    <row r="7" spans="1:65" x14ac:dyDescent="0.3">
      <c r="A7" s="22"/>
      <c r="B7" s="20"/>
      <c r="C7" s="5" t="s">
        <v>17</v>
      </c>
      <c r="D7" s="5">
        <v>15000</v>
      </c>
      <c r="E7" s="6">
        <v>2000</v>
      </c>
      <c r="F7" s="5"/>
      <c r="G7" s="5"/>
      <c r="H7" s="5"/>
      <c r="I7" s="5"/>
      <c r="J7" s="5"/>
      <c r="K7" s="5">
        <v>10000</v>
      </c>
      <c r="L7" s="7">
        <v>1500</v>
      </c>
      <c r="M7" s="5"/>
      <c r="N7" s="5"/>
      <c r="O7" s="5"/>
      <c r="P7" s="5"/>
      <c r="Q7" s="5"/>
      <c r="R7" s="5"/>
      <c r="S7" s="6"/>
      <c r="T7" s="5"/>
      <c r="U7" s="7"/>
      <c r="V7" s="5"/>
      <c r="W7" s="5"/>
      <c r="X7" s="5"/>
      <c r="Y7" s="5"/>
      <c r="Z7" s="5"/>
      <c r="AA7" s="5"/>
      <c r="AB7" s="5"/>
      <c r="AC7" s="5"/>
      <c r="AD7" s="5"/>
      <c r="AE7" s="6"/>
      <c r="AF7" s="5"/>
      <c r="AG7" s="5"/>
      <c r="AH7" s="5"/>
      <c r="AI7" s="5"/>
      <c r="AJ7" s="5"/>
      <c r="AK7" s="6"/>
      <c r="AL7" s="5"/>
      <c r="AM7" s="5"/>
      <c r="AN7" s="5"/>
      <c r="AO7" s="5"/>
      <c r="AP7" s="5"/>
      <c r="AQ7" s="5"/>
      <c r="AR7" s="5"/>
      <c r="AS7" s="5">
        <v>16000</v>
      </c>
      <c r="AT7" s="6">
        <v>2150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6"/>
    </row>
    <row r="8" spans="1:65" x14ac:dyDescent="0.3">
      <c r="A8" s="22"/>
      <c r="B8" s="20" t="s">
        <v>8</v>
      </c>
      <c r="C8" s="1" t="s">
        <v>1</v>
      </c>
      <c r="L8" s="3"/>
      <c r="T8" s="1">
        <v>3500</v>
      </c>
      <c r="U8" s="3">
        <v>350</v>
      </c>
      <c r="W8" s="1">
        <v>3700</v>
      </c>
      <c r="X8" s="1">
        <v>4000</v>
      </c>
      <c r="Z8" s="1">
        <v>7000</v>
      </c>
      <c r="AE8" s="2">
        <v>700</v>
      </c>
      <c r="AF8" s="1">
        <v>2750</v>
      </c>
      <c r="AG8" s="1">
        <v>3500</v>
      </c>
      <c r="AH8" s="1">
        <v>3000</v>
      </c>
      <c r="AI8" s="1">
        <v>4500</v>
      </c>
      <c r="AM8" s="1">
        <v>2500</v>
      </c>
      <c r="AN8" s="1">
        <v>3000</v>
      </c>
      <c r="AP8" s="1">
        <v>3200</v>
      </c>
      <c r="AR8" s="1">
        <v>3000</v>
      </c>
      <c r="AS8" s="1">
        <v>5500</v>
      </c>
      <c r="AT8" s="2">
        <v>1000</v>
      </c>
      <c r="AU8" s="1">
        <v>5000</v>
      </c>
      <c r="AV8" s="1">
        <v>3500</v>
      </c>
      <c r="AW8" s="1" t="s">
        <v>40</v>
      </c>
      <c r="AX8" s="1">
        <v>3000</v>
      </c>
      <c r="AY8" s="1">
        <v>4500</v>
      </c>
      <c r="BA8" s="1">
        <v>3500</v>
      </c>
      <c r="BC8" s="1">
        <v>3000</v>
      </c>
      <c r="BD8" s="1">
        <v>3300</v>
      </c>
      <c r="BE8" s="1">
        <v>5500</v>
      </c>
      <c r="BF8" s="1">
        <v>11700</v>
      </c>
      <c r="BG8" s="1">
        <v>3500</v>
      </c>
      <c r="BH8" s="1">
        <v>5000</v>
      </c>
      <c r="BI8" s="1">
        <v>3500</v>
      </c>
      <c r="BK8" s="5"/>
      <c r="BM8" s="6">
        <v>800</v>
      </c>
    </row>
    <row r="9" spans="1:65" x14ac:dyDescent="0.3">
      <c r="A9" s="22"/>
      <c r="B9" s="20"/>
      <c r="C9" s="5" t="s">
        <v>2</v>
      </c>
      <c r="D9" s="5"/>
      <c r="E9" s="6"/>
      <c r="F9" s="5"/>
      <c r="G9" s="5"/>
      <c r="H9" s="5"/>
      <c r="I9" s="5"/>
      <c r="J9" s="5"/>
      <c r="K9" s="5"/>
      <c r="L9" s="7"/>
      <c r="M9" s="5"/>
      <c r="N9" s="5"/>
      <c r="O9" s="5"/>
      <c r="P9" s="5"/>
      <c r="Q9" s="5"/>
      <c r="R9" s="5"/>
      <c r="S9" s="6"/>
      <c r="T9" s="5">
        <v>4500</v>
      </c>
      <c r="U9" s="7">
        <v>450</v>
      </c>
      <c r="V9" s="5"/>
      <c r="W9" s="5">
        <v>4800</v>
      </c>
      <c r="X9" s="5">
        <v>5000</v>
      </c>
      <c r="Y9" s="5"/>
      <c r="Z9" s="5">
        <v>9000</v>
      </c>
      <c r="AA9" s="5"/>
      <c r="AB9" s="5"/>
      <c r="AC9" s="5"/>
      <c r="AD9" s="5"/>
      <c r="AE9" s="6">
        <v>780</v>
      </c>
      <c r="AF9" s="5">
        <v>4000</v>
      </c>
      <c r="AG9" s="5">
        <v>6000</v>
      </c>
      <c r="AH9" s="5">
        <v>4500</v>
      </c>
      <c r="AI9" s="5">
        <v>5500</v>
      </c>
      <c r="AJ9" s="5"/>
      <c r="AK9" s="6"/>
      <c r="AL9" s="5"/>
      <c r="AM9" s="5">
        <v>4000</v>
      </c>
      <c r="AN9" s="5">
        <v>4500</v>
      </c>
      <c r="AO9" s="5">
        <v>5500</v>
      </c>
      <c r="AP9" s="5">
        <v>4200</v>
      </c>
      <c r="AQ9" s="5">
        <v>8000</v>
      </c>
      <c r="AR9" s="5">
        <v>4000</v>
      </c>
      <c r="AS9" s="5">
        <v>9500</v>
      </c>
      <c r="AT9" s="6">
        <v>1500</v>
      </c>
      <c r="AU9" s="5">
        <v>7000</v>
      </c>
      <c r="AV9" s="5">
        <v>4500</v>
      </c>
      <c r="AW9" s="5">
        <v>7500</v>
      </c>
      <c r="AX9" s="5">
        <v>4000</v>
      </c>
      <c r="AY9" s="5">
        <v>6000</v>
      </c>
      <c r="AZ9" s="5"/>
      <c r="BA9" s="5">
        <v>4500</v>
      </c>
      <c r="BB9" s="5"/>
      <c r="BC9" s="5">
        <v>4500</v>
      </c>
      <c r="BD9" s="5">
        <v>4800</v>
      </c>
      <c r="BE9" s="5">
        <v>7000</v>
      </c>
      <c r="BF9" s="5">
        <v>16000</v>
      </c>
      <c r="BG9" s="5">
        <v>4800</v>
      </c>
      <c r="BH9" s="5">
        <v>6500</v>
      </c>
      <c r="BI9" s="5">
        <v>4200</v>
      </c>
      <c r="BJ9" s="5"/>
      <c r="BK9" s="1">
        <v>4800</v>
      </c>
      <c r="BL9" s="5"/>
      <c r="BM9" s="2">
        <v>950</v>
      </c>
    </row>
    <row r="10" spans="1:65" x14ac:dyDescent="0.3">
      <c r="A10" s="22"/>
      <c r="B10" s="20"/>
      <c r="C10" s="1" t="s">
        <v>10</v>
      </c>
      <c r="L10" s="3"/>
      <c r="T10" s="1">
        <v>6000</v>
      </c>
      <c r="U10" s="3">
        <v>700</v>
      </c>
      <c r="W10" s="1">
        <v>5500</v>
      </c>
      <c r="X10" s="1">
        <v>6000</v>
      </c>
      <c r="Z10" s="1">
        <v>12000</v>
      </c>
      <c r="AE10" s="2">
        <v>850</v>
      </c>
      <c r="AF10" s="1">
        <v>5000</v>
      </c>
      <c r="AG10" s="1">
        <v>8000</v>
      </c>
      <c r="AH10" s="1">
        <v>5500</v>
      </c>
      <c r="AI10" s="1">
        <v>6500</v>
      </c>
      <c r="AM10" s="1">
        <v>8000</v>
      </c>
      <c r="AN10" s="1">
        <v>6500</v>
      </c>
      <c r="AO10" s="1">
        <v>6500</v>
      </c>
      <c r="AP10" s="1">
        <v>5200</v>
      </c>
      <c r="AQ10" s="1">
        <v>13000</v>
      </c>
      <c r="AR10" s="1">
        <v>4500</v>
      </c>
      <c r="AS10" s="1">
        <v>11000</v>
      </c>
      <c r="AT10" s="2">
        <v>1750</v>
      </c>
      <c r="AU10" s="1">
        <v>9000</v>
      </c>
      <c r="AV10" s="1">
        <v>5500</v>
      </c>
      <c r="AW10" s="1">
        <v>10000</v>
      </c>
      <c r="AX10" s="1">
        <v>4800</v>
      </c>
      <c r="AY10" s="1">
        <v>7000</v>
      </c>
      <c r="BA10" s="1">
        <v>5900</v>
      </c>
      <c r="BC10" s="1">
        <v>5000</v>
      </c>
      <c r="BD10" s="1">
        <v>5300</v>
      </c>
      <c r="BE10" s="1">
        <v>10500</v>
      </c>
      <c r="BF10" s="1">
        <v>26000</v>
      </c>
      <c r="BG10" s="1">
        <v>6000</v>
      </c>
      <c r="BH10" s="1">
        <v>8000</v>
      </c>
      <c r="BI10" s="1">
        <v>4700</v>
      </c>
      <c r="BK10" s="5">
        <v>6500</v>
      </c>
      <c r="BM10" s="6">
        <v>1200</v>
      </c>
    </row>
    <row r="11" spans="1:65" x14ac:dyDescent="0.3">
      <c r="A11" s="22"/>
      <c r="B11" s="18" t="s">
        <v>7</v>
      </c>
      <c r="C11" s="5" t="s">
        <v>1</v>
      </c>
      <c r="D11" s="5"/>
      <c r="E11" s="6"/>
      <c r="F11" s="5"/>
      <c r="G11" s="5"/>
      <c r="H11" s="5"/>
      <c r="I11" s="5"/>
      <c r="J11" s="5"/>
      <c r="K11" s="5"/>
      <c r="L11" s="7"/>
      <c r="M11" s="5"/>
      <c r="N11" s="5"/>
      <c r="O11" s="5"/>
      <c r="P11" s="5"/>
      <c r="Q11" s="5"/>
      <c r="R11" s="5"/>
      <c r="S11" s="6"/>
      <c r="T11" s="5">
        <v>3500</v>
      </c>
      <c r="U11" s="7">
        <v>350</v>
      </c>
      <c r="V11" s="5"/>
      <c r="W11" s="5"/>
      <c r="X11" s="5"/>
      <c r="Y11" s="5"/>
      <c r="Z11" s="5"/>
      <c r="AA11" s="5"/>
      <c r="AB11" s="5"/>
      <c r="AC11" s="5"/>
      <c r="AD11" s="5"/>
      <c r="AE11" s="6">
        <v>700</v>
      </c>
      <c r="AF11" s="5">
        <v>2750</v>
      </c>
      <c r="AG11" s="5">
        <v>3500</v>
      </c>
      <c r="AH11" s="5">
        <v>3000</v>
      </c>
      <c r="AI11" s="5">
        <v>4500</v>
      </c>
      <c r="AJ11" s="5"/>
      <c r="AK11" s="6"/>
      <c r="AL11" s="5"/>
      <c r="AM11" s="5"/>
      <c r="AN11" s="5"/>
      <c r="AO11" s="5"/>
      <c r="AP11" s="5">
        <v>3200</v>
      </c>
      <c r="AQ11" s="5"/>
      <c r="AR11" s="5">
        <v>5000</v>
      </c>
      <c r="AS11" s="5"/>
      <c r="AT11" s="6"/>
      <c r="AU11" s="5">
        <v>4500</v>
      </c>
      <c r="AV11" s="5"/>
      <c r="AW11" s="5"/>
      <c r="AX11" s="5">
        <v>3000</v>
      </c>
      <c r="AY11" s="5">
        <v>5500</v>
      </c>
      <c r="AZ11" s="5">
        <v>8500</v>
      </c>
      <c r="BA11" s="5">
        <v>3900</v>
      </c>
      <c r="BB11" s="5"/>
      <c r="BC11" s="5"/>
      <c r="BD11" s="5"/>
      <c r="BE11" s="5">
        <v>5500</v>
      </c>
      <c r="BF11" s="5">
        <v>11700</v>
      </c>
      <c r="BG11" s="5"/>
      <c r="BH11" s="5"/>
      <c r="BI11" s="5">
        <v>3500</v>
      </c>
      <c r="BJ11" s="5"/>
      <c r="BK11" s="5"/>
      <c r="BL11" s="5"/>
      <c r="BM11" s="6"/>
    </row>
    <row r="12" spans="1:65" x14ac:dyDescent="0.3">
      <c r="A12" s="22"/>
      <c r="B12" s="18"/>
      <c r="C12" s="1" t="s">
        <v>2</v>
      </c>
      <c r="L12" s="3"/>
      <c r="T12" s="1">
        <v>4500</v>
      </c>
      <c r="U12" s="3">
        <v>450</v>
      </c>
      <c r="AE12" s="2">
        <v>780</v>
      </c>
      <c r="AF12" s="1">
        <v>4000</v>
      </c>
      <c r="AG12" s="1">
        <v>6000</v>
      </c>
      <c r="AH12" s="1">
        <v>4500</v>
      </c>
      <c r="AI12" s="1">
        <v>5500</v>
      </c>
      <c r="AP12" s="1">
        <v>4200</v>
      </c>
      <c r="AQ12" s="1">
        <v>8000</v>
      </c>
      <c r="AR12" s="1">
        <v>6500</v>
      </c>
      <c r="AU12" s="1">
        <v>5000</v>
      </c>
      <c r="AX12" s="1">
        <v>4500</v>
      </c>
      <c r="AY12" s="1">
        <v>7000</v>
      </c>
      <c r="AZ12" s="1">
        <v>10000</v>
      </c>
      <c r="BA12" s="1">
        <v>4900</v>
      </c>
      <c r="BB12" s="1">
        <v>13000</v>
      </c>
      <c r="BE12" s="1">
        <v>7000</v>
      </c>
      <c r="BF12" s="1">
        <v>16000</v>
      </c>
      <c r="BI12" s="1">
        <v>4200</v>
      </c>
      <c r="BK12" s="1">
        <v>4800</v>
      </c>
    </row>
    <row r="13" spans="1:65" x14ac:dyDescent="0.3">
      <c r="A13" s="22"/>
      <c r="B13" s="18"/>
      <c r="C13" s="5" t="s">
        <v>10</v>
      </c>
      <c r="D13" s="5"/>
      <c r="E13" s="6"/>
      <c r="F13" s="5"/>
      <c r="G13" s="5"/>
      <c r="H13" s="5"/>
      <c r="I13" s="5"/>
      <c r="J13" s="5"/>
      <c r="K13" s="5"/>
      <c r="L13" s="7"/>
      <c r="M13" s="5"/>
      <c r="N13" s="5"/>
      <c r="O13" s="5"/>
      <c r="P13" s="5"/>
      <c r="Q13" s="5"/>
      <c r="R13" s="5"/>
      <c r="S13" s="6"/>
      <c r="T13" s="5">
        <v>6000</v>
      </c>
      <c r="U13" s="7">
        <v>700</v>
      </c>
      <c r="V13" s="5"/>
      <c r="W13" s="5"/>
      <c r="X13" s="5"/>
      <c r="Y13" s="5"/>
      <c r="Z13" s="5"/>
      <c r="AA13" s="5"/>
      <c r="AB13" s="5"/>
      <c r="AC13" s="5"/>
      <c r="AD13" s="5"/>
      <c r="AE13" s="6">
        <v>850</v>
      </c>
      <c r="AF13" s="5">
        <v>5000</v>
      </c>
      <c r="AG13" s="5">
        <v>8000</v>
      </c>
      <c r="AH13" s="5">
        <v>5500</v>
      </c>
      <c r="AI13" s="5">
        <v>6500</v>
      </c>
      <c r="AJ13" s="5"/>
      <c r="AK13" s="6"/>
      <c r="AL13" s="5"/>
      <c r="AM13" s="5"/>
      <c r="AN13" s="5"/>
      <c r="AO13" s="5"/>
      <c r="AP13" s="5">
        <v>5200</v>
      </c>
      <c r="AQ13" s="5">
        <v>13000</v>
      </c>
      <c r="AR13" s="5">
        <v>7500</v>
      </c>
      <c r="AS13" s="5"/>
      <c r="AT13" s="6"/>
      <c r="AU13" s="5">
        <v>8000</v>
      </c>
      <c r="AV13" s="5"/>
      <c r="AW13" s="5"/>
      <c r="AX13" s="5">
        <v>6000</v>
      </c>
      <c r="AY13" s="5">
        <v>8000</v>
      </c>
      <c r="AZ13" s="5">
        <v>15000</v>
      </c>
      <c r="BA13" s="5">
        <v>6500</v>
      </c>
      <c r="BB13" s="5">
        <v>18000</v>
      </c>
      <c r="BC13" s="5"/>
      <c r="BD13" s="5"/>
      <c r="BE13" s="5">
        <v>10500</v>
      </c>
      <c r="BF13" s="5">
        <v>26000</v>
      </c>
      <c r="BG13" s="5"/>
      <c r="BH13" s="5"/>
      <c r="BI13" s="5">
        <v>4700</v>
      </c>
      <c r="BJ13" s="5"/>
      <c r="BK13" s="5">
        <v>6500</v>
      </c>
      <c r="BL13" s="5"/>
      <c r="BM13" s="6"/>
    </row>
    <row r="14" spans="1:65" x14ac:dyDescent="0.3">
      <c r="A14" s="22"/>
      <c r="B14" s="20" t="s">
        <v>5</v>
      </c>
      <c r="C14" s="1" t="s">
        <v>1</v>
      </c>
      <c r="L14" s="3"/>
      <c r="T14" s="1">
        <v>3500</v>
      </c>
      <c r="U14" s="3">
        <v>350</v>
      </c>
      <c r="AP14" s="1">
        <v>3200</v>
      </c>
      <c r="AR14" s="1">
        <v>3000</v>
      </c>
      <c r="AU14" s="1">
        <v>5000</v>
      </c>
      <c r="AX14" s="1">
        <v>3000</v>
      </c>
      <c r="AY14" s="1">
        <v>4500</v>
      </c>
      <c r="BA14" s="1">
        <v>3500</v>
      </c>
      <c r="BE14" s="1">
        <v>5500</v>
      </c>
      <c r="BF14" s="1">
        <v>11700</v>
      </c>
      <c r="BK14" s="5"/>
      <c r="BM14" s="6">
        <v>800</v>
      </c>
    </row>
    <row r="15" spans="1:65" x14ac:dyDescent="0.3">
      <c r="A15" s="22"/>
      <c r="B15" s="20"/>
      <c r="C15" s="5" t="s">
        <v>2</v>
      </c>
      <c r="D15" s="5"/>
      <c r="E15" s="6"/>
      <c r="F15" s="5"/>
      <c r="G15" s="5"/>
      <c r="H15" s="5"/>
      <c r="I15" s="5"/>
      <c r="J15" s="5"/>
      <c r="K15" s="5"/>
      <c r="L15" s="7"/>
      <c r="M15" s="5"/>
      <c r="N15" s="5"/>
      <c r="O15" s="5"/>
      <c r="P15" s="5"/>
      <c r="Q15" s="5"/>
      <c r="R15" s="5"/>
      <c r="S15" s="6"/>
      <c r="T15" s="5">
        <v>4500</v>
      </c>
      <c r="U15" s="7">
        <v>450</v>
      </c>
      <c r="V15" s="5"/>
      <c r="W15" s="5"/>
      <c r="X15" s="5"/>
      <c r="Y15" s="5"/>
      <c r="Z15" s="5"/>
      <c r="AA15" s="5"/>
      <c r="AB15" s="5"/>
      <c r="AC15" s="5"/>
      <c r="AD15" s="5"/>
      <c r="AE15" s="6"/>
      <c r="AF15" s="5"/>
      <c r="AG15" s="5"/>
      <c r="AH15" s="5"/>
      <c r="AI15" s="5"/>
      <c r="AJ15" s="5"/>
      <c r="AK15" s="6"/>
      <c r="AL15" s="5"/>
      <c r="AM15" s="5"/>
      <c r="AN15" s="5"/>
      <c r="AO15" s="5"/>
      <c r="AP15" s="5">
        <v>4200</v>
      </c>
      <c r="AQ15" s="5">
        <v>8000</v>
      </c>
      <c r="AR15" s="5">
        <v>4000</v>
      </c>
      <c r="AS15" s="5"/>
      <c r="AT15" s="6"/>
      <c r="AU15" s="5">
        <v>7000</v>
      </c>
      <c r="AV15" s="5"/>
      <c r="AW15" s="5"/>
      <c r="AX15" s="5">
        <v>4000</v>
      </c>
      <c r="AY15" s="5">
        <v>6000</v>
      </c>
      <c r="AZ15" s="5"/>
      <c r="BA15" s="5">
        <v>4500</v>
      </c>
      <c r="BB15" s="5">
        <v>16000</v>
      </c>
      <c r="BC15" s="5"/>
      <c r="BD15" s="5"/>
      <c r="BE15" s="5">
        <v>7000</v>
      </c>
      <c r="BF15" s="5">
        <v>16000</v>
      </c>
      <c r="BG15" s="5"/>
      <c r="BH15" s="5"/>
      <c r="BI15" s="5"/>
      <c r="BJ15" s="5"/>
      <c r="BK15" s="1">
        <v>4800</v>
      </c>
      <c r="BL15" s="5"/>
      <c r="BM15" s="2">
        <v>950</v>
      </c>
    </row>
    <row r="16" spans="1:65" x14ac:dyDescent="0.3">
      <c r="A16" s="22"/>
      <c r="B16" s="20"/>
      <c r="C16" s="1" t="s">
        <v>10</v>
      </c>
      <c r="L16" s="3"/>
      <c r="T16" s="1">
        <v>6000</v>
      </c>
      <c r="U16" s="3">
        <v>700</v>
      </c>
      <c r="AP16" s="1">
        <v>5200</v>
      </c>
      <c r="AQ16" s="1">
        <v>13000</v>
      </c>
      <c r="AR16" s="1">
        <v>4500</v>
      </c>
      <c r="AU16" s="1">
        <v>9000</v>
      </c>
      <c r="AX16" s="1">
        <v>4800</v>
      </c>
      <c r="AY16" s="1">
        <v>7000</v>
      </c>
      <c r="BA16" s="1">
        <v>5900</v>
      </c>
      <c r="BB16" s="1">
        <v>19000</v>
      </c>
      <c r="BE16" s="1">
        <v>10500</v>
      </c>
      <c r="BF16" s="1">
        <v>26000</v>
      </c>
      <c r="BK16" s="5">
        <v>6500</v>
      </c>
      <c r="BM16" s="6">
        <v>1200</v>
      </c>
    </row>
    <row r="17" spans="1:65" ht="15" customHeight="1" x14ac:dyDescent="0.3">
      <c r="A17" s="22"/>
      <c r="B17" s="22" t="s">
        <v>25</v>
      </c>
      <c r="C17" s="5" t="s">
        <v>1</v>
      </c>
      <c r="D17" s="5"/>
      <c r="E17" s="6"/>
      <c r="F17" s="5"/>
      <c r="G17" s="5"/>
      <c r="H17" s="5"/>
      <c r="I17" s="5"/>
      <c r="J17" s="5"/>
      <c r="K17" s="5"/>
      <c r="L17" s="7"/>
      <c r="M17" s="5"/>
      <c r="N17" s="5"/>
      <c r="O17" s="5"/>
      <c r="P17" s="5"/>
      <c r="Q17" s="5"/>
      <c r="R17" s="5"/>
      <c r="S17" s="6"/>
      <c r="T17" s="5">
        <v>3500</v>
      </c>
      <c r="U17" s="7">
        <v>350</v>
      </c>
      <c r="V17" s="5"/>
      <c r="W17" s="5">
        <v>3800</v>
      </c>
      <c r="X17" s="5"/>
      <c r="Y17" s="5"/>
      <c r="Z17" s="5"/>
      <c r="AA17" s="5"/>
      <c r="AB17" s="5"/>
      <c r="AC17" s="5"/>
      <c r="AD17" s="5"/>
      <c r="AE17" s="6"/>
      <c r="AF17" s="5">
        <v>2750</v>
      </c>
      <c r="AG17" s="5">
        <v>3500</v>
      </c>
      <c r="AH17" s="5">
        <v>3000</v>
      </c>
      <c r="AI17" s="5">
        <v>4500</v>
      </c>
      <c r="AJ17" s="5"/>
      <c r="AK17" s="6"/>
      <c r="AL17" s="5"/>
      <c r="AM17" s="5"/>
      <c r="AN17" s="5"/>
      <c r="AO17" s="5"/>
      <c r="AP17" s="5">
        <v>3200</v>
      </c>
      <c r="AQ17" s="5"/>
      <c r="AR17" s="5">
        <v>5000</v>
      </c>
      <c r="AS17" s="5">
        <v>5500</v>
      </c>
      <c r="AT17" s="6">
        <v>1000</v>
      </c>
      <c r="AU17" s="5">
        <v>5000</v>
      </c>
      <c r="AV17" s="5"/>
      <c r="AW17" s="5"/>
      <c r="AX17" s="5"/>
      <c r="AY17" s="5">
        <v>5500</v>
      </c>
      <c r="AZ17" s="5">
        <v>8500</v>
      </c>
      <c r="BA17" s="5">
        <v>3900</v>
      </c>
      <c r="BB17" s="5"/>
      <c r="BC17" s="5">
        <v>3000</v>
      </c>
      <c r="BD17" s="5">
        <v>3300</v>
      </c>
      <c r="BE17" s="5">
        <v>5500</v>
      </c>
      <c r="BF17" s="5">
        <v>11700</v>
      </c>
      <c r="BG17" s="5"/>
      <c r="BH17" s="5"/>
      <c r="BI17" s="5">
        <v>3900</v>
      </c>
      <c r="BJ17" s="5"/>
      <c r="BK17" s="5"/>
      <c r="BL17" s="5"/>
      <c r="BM17" s="6">
        <v>800</v>
      </c>
    </row>
    <row r="18" spans="1:65" x14ac:dyDescent="0.3">
      <c r="A18" s="22"/>
      <c r="B18" s="22"/>
      <c r="C18" s="1" t="s">
        <v>2</v>
      </c>
      <c r="L18" s="3"/>
      <c r="T18" s="1">
        <v>4500</v>
      </c>
      <c r="U18" s="3">
        <v>450</v>
      </c>
      <c r="W18" s="1">
        <v>4800</v>
      </c>
      <c r="AF18" s="1">
        <v>4000</v>
      </c>
      <c r="AG18" s="1">
        <v>6000</v>
      </c>
      <c r="AH18" s="1">
        <v>4500</v>
      </c>
      <c r="AI18" s="1">
        <v>5500</v>
      </c>
      <c r="AP18" s="1">
        <v>4200</v>
      </c>
      <c r="AQ18" s="1">
        <v>8000</v>
      </c>
      <c r="AR18" s="1">
        <v>6500</v>
      </c>
      <c r="AS18" s="1">
        <v>9500</v>
      </c>
      <c r="AT18" s="2">
        <v>1500</v>
      </c>
      <c r="AU18" s="1">
        <v>7500</v>
      </c>
      <c r="AY18" s="1">
        <v>7000</v>
      </c>
      <c r="AZ18" s="1">
        <v>10000</v>
      </c>
      <c r="BA18" s="1">
        <v>4900</v>
      </c>
      <c r="BB18" s="1">
        <v>13000</v>
      </c>
      <c r="BC18" s="1">
        <v>4500</v>
      </c>
      <c r="BD18" s="1">
        <v>4800</v>
      </c>
      <c r="BE18" s="1">
        <v>7000</v>
      </c>
      <c r="BF18" s="1">
        <v>16000</v>
      </c>
      <c r="BI18" s="1">
        <v>4400</v>
      </c>
      <c r="BK18" s="1">
        <v>4800</v>
      </c>
      <c r="BM18" s="2">
        <v>950</v>
      </c>
    </row>
    <row r="19" spans="1:65" x14ac:dyDescent="0.3">
      <c r="A19" s="22"/>
      <c r="B19" s="22"/>
      <c r="C19" s="5" t="s">
        <v>10</v>
      </c>
      <c r="D19" s="5"/>
      <c r="E19" s="6"/>
      <c r="F19" s="5"/>
      <c r="G19" s="5"/>
      <c r="H19" s="5"/>
      <c r="I19" s="5"/>
      <c r="J19" s="5"/>
      <c r="K19" s="5"/>
      <c r="L19" s="7"/>
      <c r="M19" s="5"/>
      <c r="N19" s="5"/>
      <c r="O19" s="5"/>
      <c r="P19" s="5"/>
      <c r="Q19" s="5"/>
      <c r="R19" s="5"/>
      <c r="S19" s="6"/>
      <c r="T19" s="5">
        <v>6000</v>
      </c>
      <c r="U19" s="7">
        <v>700</v>
      </c>
      <c r="V19" s="5"/>
      <c r="W19" s="5">
        <v>5800</v>
      </c>
      <c r="X19" s="5"/>
      <c r="Y19" s="5"/>
      <c r="Z19" s="5"/>
      <c r="AA19" s="5"/>
      <c r="AB19" s="5"/>
      <c r="AC19" s="5"/>
      <c r="AD19" s="5"/>
      <c r="AE19" s="6"/>
      <c r="AF19" s="5">
        <v>5000</v>
      </c>
      <c r="AG19" s="5">
        <v>8000</v>
      </c>
      <c r="AH19" s="5">
        <v>5500</v>
      </c>
      <c r="AI19" s="5">
        <v>6500</v>
      </c>
      <c r="AJ19" s="5"/>
      <c r="AK19" s="6"/>
      <c r="AL19" s="5"/>
      <c r="AM19" s="5"/>
      <c r="AN19" s="5"/>
      <c r="AO19" s="5"/>
      <c r="AP19" s="5">
        <v>5200</v>
      </c>
      <c r="AQ19" s="5">
        <v>13000</v>
      </c>
      <c r="AR19" s="5">
        <v>7500</v>
      </c>
      <c r="AS19" s="5">
        <v>11000</v>
      </c>
      <c r="AT19" s="6">
        <v>1750</v>
      </c>
      <c r="AU19" s="5">
        <v>8500</v>
      </c>
      <c r="AV19" s="5"/>
      <c r="AW19" s="5"/>
      <c r="AX19" s="5"/>
      <c r="AY19" s="5">
        <v>8000</v>
      </c>
      <c r="AZ19" s="5">
        <v>15000</v>
      </c>
      <c r="BA19" s="5">
        <v>6500</v>
      </c>
      <c r="BB19" s="5">
        <v>18000</v>
      </c>
      <c r="BC19" s="5">
        <v>5000</v>
      </c>
      <c r="BD19" s="5">
        <v>5300</v>
      </c>
      <c r="BE19" s="5">
        <v>10500</v>
      </c>
      <c r="BF19" s="5">
        <v>26000</v>
      </c>
      <c r="BG19" s="5"/>
      <c r="BH19" s="5"/>
      <c r="BI19" s="5">
        <v>5400</v>
      </c>
      <c r="BJ19" s="5"/>
      <c r="BK19" s="5">
        <v>6500</v>
      </c>
      <c r="BL19" s="5"/>
      <c r="BM19" s="6">
        <v>1200</v>
      </c>
    </row>
    <row r="20" spans="1:65" x14ac:dyDescent="0.3">
      <c r="A20" s="22"/>
      <c r="B20" s="20" t="s">
        <v>26</v>
      </c>
      <c r="C20" s="1" t="s">
        <v>1</v>
      </c>
      <c r="L20" s="3"/>
      <c r="T20" s="1">
        <v>3500</v>
      </c>
      <c r="U20" s="3">
        <v>350</v>
      </c>
      <c r="W20" s="1" t="s">
        <v>30</v>
      </c>
      <c r="AF20" s="1">
        <v>2700</v>
      </c>
      <c r="AG20" s="1">
        <v>3500</v>
      </c>
      <c r="AH20" s="1">
        <v>3000</v>
      </c>
      <c r="AI20" s="1">
        <v>4500</v>
      </c>
      <c r="AR20" s="1" t="s">
        <v>40</v>
      </c>
      <c r="AS20" s="1">
        <v>5500</v>
      </c>
      <c r="AT20" s="2">
        <v>1000</v>
      </c>
      <c r="AU20" s="1" t="s">
        <v>40</v>
      </c>
      <c r="AY20" s="1">
        <v>4500</v>
      </c>
      <c r="AZ20" s="1">
        <v>8500</v>
      </c>
      <c r="BA20" s="1" t="s">
        <v>40</v>
      </c>
      <c r="BE20" s="1">
        <v>5500</v>
      </c>
      <c r="BF20" s="1">
        <v>11700</v>
      </c>
      <c r="BI20" s="1">
        <v>3500</v>
      </c>
    </row>
    <row r="21" spans="1:65" x14ac:dyDescent="0.3">
      <c r="A21" s="22"/>
      <c r="B21" s="20"/>
      <c r="C21" s="5" t="s">
        <v>2</v>
      </c>
      <c r="D21" s="5"/>
      <c r="E21" s="6"/>
      <c r="F21" s="5"/>
      <c r="G21" s="5"/>
      <c r="H21" s="5"/>
      <c r="I21" s="5"/>
      <c r="J21" s="5"/>
      <c r="K21" s="5"/>
      <c r="L21" s="7"/>
      <c r="M21" s="5"/>
      <c r="N21" s="5"/>
      <c r="O21" s="5"/>
      <c r="P21" s="5"/>
      <c r="Q21" s="5"/>
      <c r="R21" s="5"/>
      <c r="S21" s="6"/>
      <c r="T21" s="5">
        <v>4500</v>
      </c>
      <c r="U21" s="7">
        <v>450</v>
      </c>
      <c r="V21" s="5"/>
      <c r="W21" s="5">
        <v>5300</v>
      </c>
      <c r="X21" s="5"/>
      <c r="Y21" s="5"/>
      <c r="Z21" s="5"/>
      <c r="AA21" s="5"/>
      <c r="AB21" s="5"/>
      <c r="AC21" s="5"/>
      <c r="AD21" s="5"/>
      <c r="AE21" s="6"/>
      <c r="AF21" s="5">
        <v>4000</v>
      </c>
      <c r="AG21" s="5">
        <v>6000</v>
      </c>
      <c r="AH21" s="5">
        <v>4500</v>
      </c>
      <c r="AI21" s="5">
        <v>5500</v>
      </c>
      <c r="AJ21" s="5"/>
      <c r="AK21" s="6"/>
      <c r="AL21" s="5"/>
      <c r="AM21" s="5"/>
      <c r="AN21" s="5"/>
      <c r="AO21" s="5"/>
      <c r="AP21" s="5">
        <v>4500</v>
      </c>
      <c r="AQ21" s="5">
        <v>8000</v>
      </c>
      <c r="AR21" s="5">
        <v>6500</v>
      </c>
      <c r="AS21" s="5">
        <v>9500</v>
      </c>
      <c r="AT21" s="6">
        <v>1500</v>
      </c>
      <c r="AU21" s="5">
        <v>5500</v>
      </c>
      <c r="AV21" s="5"/>
      <c r="AW21" s="5"/>
      <c r="AX21" s="5"/>
      <c r="AY21" s="5">
        <v>6000</v>
      </c>
      <c r="AZ21" s="5">
        <v>10000</v>
      </c>
      <c r="BA21" s="5">
        <v>3900</v>
      </c>
      <c r="BB21" s="5">
        <v>13000</v>
      </c>
      <c r="BC21" s="5"/>
      <c r="BD21" s="5"/>
      <c r="BE21" s="5">
        <v>6500</v>
      </c>
      <c r="BF21" s="5">
        <v>16000</v>
      </c>
      <c r="BG21" s="5"/>
      <c r="BH21" s="5"/>
      <c r="BI21" s="5">
        <v>4400</v>
      </c>
      <c r="BJ21" s="5"/>
      <c r="BK21" s="5">
        <v>6000</v>
      </c>
      <c r="BL21" s="5"/>
      <c r="BM21" s="6"/>
    </row>
    <row r="22" spans="1:65" x14ac:dyDescent="0.3">
      <c r="A22" s="22"/>
      <c r="B22" s="20"/>
      <c r="C22" s="1" t="s">
        <v>10</v>
      </c>
      <c r="L22" s="3"/>
      <c r="T22" s="1">
        <v>6000</v>
      </c>
      <c r="U22" s="3">
        <v>700</v>
      </c>
      <c r="W22" s="1">
        <v>6500</v>
      </c>
      <c r="AF22" s="1">
        <v>5000</v>
      </c>
      <c r="AG22" s="1">
        <v>8000</v>
      </c>
      <c r="AH22" s="1">
        <v>5500</v>
      </c>
      <c r="AI22" s="1">
        <v>6500</v>
      </c>
      <c r="AP22" s="1">
        <v>7000</v>
      </c>
      <c r="AQ22" s="1">
        <v>13000</v>
      </c>
      <c r="AR22" s="1">
        <v>7500</v>
      </c>
      <c r="AS22" s="1">
        <v>11000</v>
      </c>
      <c r="AT22" s="2">
        <v>1750</v>
      </c>
      <c r="AU22" s="1">
        <v>8000</v>
      </c>
      <c r="AY22" s="1">
        <v>8000</v>
      </c>
      <c r="AZ22" s="1">
        <v>15000</v>
      </c>
      <c r="BA22" s="1">
        <v>4900</v>
      </c>
      <c r="BB22" s="1">
        <v>19000</v>
      </c>
      <c r="BE22" s="1">
        <v>9500</v>
      </c>
      <c r="BF22" s="1">
        <v>26000</v>
      </c>
      <c r="BG22" s="1">
        <v>6500</v>
      </c>
      <c r="BH22" s="1">
        <v>8500</v>
      </c>
      <c r="BI22" s="1">
        <v>4900</v>
      </c>
      <c r="BK22" s="1">
        <v>8000</v>
      </c>
    </row>
    <row r="23" spans="1:65" ht="30" customHeight="1" x14ac:dyDescent="0.3">
      <c r="A23" s="22"/>
      <c r="B23" s="19" t="s">
        <v>34</v>
      </c>
      <c r="C23" s="5" t="s">
        <v>1</v>
      </c>
      <c r="D23" s="5"/>
      <c r="E23" s="6"/>
      <c r="F23" s="5"/>
      <c r="G23" s="5"/>
      <c r="H23" s="5"/>
      <c r="I23" s="5"/>
      <c r="J23" s="5"/>
      <c r="K23" s="5"/>
      <c r="L23" s="7"/>
      <c r="M23" s="5"/>
      <c r="N23" s="5"/>
      <c r="O23" s="5"/>
      <c r="P23" s="5"/>
      <c r="Q23" s="5"/>
      <c r="R23" s="5"/>
      <c r="S23" s="6"/>
      <c r="T23" s="5"/>
      <c r="U23" s="7"/>
      <c r="V23" s="5"/>
      <c r="W23" s="5"/>
      <c r="X23" s="5"/>
      <c r="Y23" s="5"/>
      <c r="Z23" s="5">
        <v>8000</v>
      </c>
      <c r="AA23" s="5"/>
      <c r="AB23" s="5"/>
      <c r="AC23" s="5"/>
      <c r="AD23" s="5"/>
      <c r="AE23" s="6"/>
      <c r="AF23" s="5">
        <v>3500</v>
      </c>
      <c r="AG23" s="5">
        <v>5500</v>
      </c>
      <c r="AH23" s="5">
        <v>3000</v>
      </c>
      <c r="AI23" s="5">
        <v>4500</v>
      </c>
      <c r="AJ23" s="5"/>
      <c r="AK23" s="6"/>
      <c r="AL23" s="5"/>
      <c r="AM23" s="5"/>
      <c r="AN23" s="5"/>
      <c r="AO23" s="5"/>
      <c r="AP23" s="5">
        <v>3200</v>
      </c>
      <c r="AQ23" s="5"/>
      <c r="AR23" s="5">
        <v>5000</v>
      </c>
      <c r="AS23" s="5"/>
      <c r="AT23" s="6"/>
      <c r="AU23" s="5">
        <v>5500</v>
      </c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6"/>
    </row>
    <row r="24" spans="1:65" x14ac:dyDescent="0.3">
      <c r="A24" s="22"/>
      <c r="B24" s="19"/>
      <c r="C24" s="1" t="s">
        <v>2</v>
      </c>
      <c r="L24" s="3"/>
      <c r="Z24" s="1">
        <v>10000</v>
      </c>
      <c r="AF24" s="1">
        <v>5000</v>
      </c>
      <c r="AG24" s="1">
        <v>7000</v>
      </c>
      <c r="AH24" s="1">
        <v>4500</v>
      </c>
      <c r="AI24" s="1">
        <v>5500</v>
      </c>
      <c r="AP24" s="1">
        <v>4200</v>
      </c>
      <c r="AQ24" s="1">
        <v>8000</v>
      </c>
      <c r="AR24" s="1">
        <v>6500</v>
      </c>
      <c r="AU24" s="1">
        <v>7200</v>
      </c>
      <c r="BK24" s="1">
        <v>4800</v>
      </c>
    </row>
    <row r="25" spans="1:65" x14ac:dyDescent="0.3">
      <c r="A25" s="22"/>
      <c r="B25" s="19"/>
      <c r="C25" s="5" t="s">
        <v>10</v>
      </c>
      <c r="D25" s="5"/>
      <c r="E25" s="6"/>
      <c r="F25" s="5"/>
      <c r="G25" s="5"/>
      <c r="H25" s="5"/>
      <c r="I25" s="5"/>
      <c r="J25" s="5"/>
      <c r="K25" s="5"/>
      <c r="L25" s="7"/>
      <c r="M25" s="5"/>
      <c r="N25" s="5"/>
      <c r="O25" s="5"/>
      <c r="P25" s="5"/>
      <c r="Q25" s="5"/>
      <c r="R25" s="5"/>
      <c r="S25" s="6"/>
      <c r="T25" s="5"/>
      <c r="U25" s="7"/>
      <c r="V25" s="5"/>
      <c r="W25" s="5"/>
      <c r="X25" s="5"/>
      <c r="Y25" s="5"/>
      <c r="Z25" s="5">
        <v>15000</v>
      </c>
      <c r="AA25" s="5">
        <v>20000</v>
      </c>
      <c r="AB25" s="5"/>
      <c r="AC25" s="5"/>
      <c r="AD25" s="5"/>
      <c r="AE25" s="6"/>
      <c r="AF25" s="5">
        <v>7500</v>
      </c>
      <c r="AG25" s="5">
        <v>10000</v>
      </c>
      <c r="AH25" s="5">
        <v>5500</v>
      </c>
      <c r="AI25" s="5">
        <v>6500</v>
      </c>
      <c r="AJ25" s="5"/>
      <c r="AK25" s="6"/>
      <c r="AL25" s="5"/>
      <c r="AM25" s="5"/>
      <c r="AN25" s="5"/>
      <c r="AO25" s="5"/>
      <c r="AP25" s="5">
        <v>5200</v>
      </c>
      <c r="AQ25" s="5">
        <v>13000</v>
      </c>
      <c r="AR25" s="5">
        <v>7500</v>
      </c>
      <c r="AS25" s="5"/>
      <c r="AT25" s="6"/>
      <c r="AU25" s="5">
        <v>9300</v>
      </c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>
        <v>6500</v>
      </c>
      <c r="BL25" s="5"/>
      <c r="BM25" s="6"/>
    </row>
    <row r="26" spans="1:65" x14ac:dyDescent="0.3">
      <c r="A26" s="22"/>
      <c r="B26" s="21" t="s">
        <v>38</v>
      </c>
      <c r="C26" s="1" t="s">
        <v>1</v>
      </c>
      <c r="L26" s="3"/>
      <c r="BE26" s="1">
        <v>5500</v>
      </c>
      <c r="BF26" s="1">
        <v>11700</v>
      </c>
      <c r="BG26" s="1">
        <v>3500</v>
      </c>
      <c r="BH26" s="1">
        <v>5000</v>
      </c>
      <c r="BI26" s="1">
        <v>3500</v>
      </c>
    </row>
    <row r="27" spans="1:65" x14ac:dyDescent="0.3">
      <c r="A27" s="22"/>
      <c r="B27" s="21"/>
      <c r="C27" s="5" t="s">
        <v>27</v>
      </c>
      <c r="D27" s="5"/>
      <c r="E27" s="6"/>
      <c r="F27" s="5"/>
      <c r="G27" s="5"/>
      <c r="H27" s="5"/>
      <c r="I27" s="5"/>
      <c r="J27" s="5"/>
      <c r="K27" s="5"/>
      <c r="L27" s="7"/>
      <c r="M27" s="5"/>
      <c r="N27" s="5"/>
      <c r="O27" s="5"/>
      <c r="P27" s="5"/>
      <c r="Q27" s="5"/>
      <c r="R27" s="5"/>
      <c r="S27" s="6"/>
      <c r="T27" s="5"/>
      <c r="U27" s="7"/>
      <c r="V27" s="5"/>
      <c r="W27" s="5"/>
      <c r="X27" s="5"/>
      <c r="Y27" s="5"/>
      <c r="Z27" s="5"/>
      <c r="AA27" s="5"/>
      <c r="AB27" s="5"/>
      <c r="AC27" s="5"/>
      <c r="AD27" s="5"/>
      <c r="AE27" s="6">
        <v>900</v>
      </c>
      <c r="AF27" s="5"/>
      <c r="AG27" s="5"/>
      <c r="AH27" s="5"/>
      <c r="AI27" s="5"/>
      <c r="AJ27" s="5"/>
      <c r="AK27" s="6"/>
      <c r="AL27" s="5"/>
      <c r="AM27" s="5"/>
      <c r="AN27" s="5"/>
      <c r="AO27" s="5"/>
      <c r="AP27" s="5"/>
      <c r="AQ27" s="5"/>
      <c r="AR27" s="5"/>
      <c r="AS27" s="5"/>
      <c r="AT27" s="6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>
        <v>6500</v>
      </c>
      <c r="BF27" s="5">
        <v>16000</v>
      </c>
      <c r="BG27" s="5">
        <v>4800</v>
      </c>
      <c r="BH27" s="5">
        <v>6500</v>
      </c>
      <c r="BI27" s="5">
        <v>4400</v>
      </c>
      <c r="BJ27" s="5"/>
      <c r="BK27" s="5"/>
      <c r="BL27" s="5"/>
      <c r="BM27" s="6"/>
    </row>
    <row r="28" spans="1:65" x14ac:dyDescent="0.3">
      <c r="A28" s="22"/>
      <c r="B28" s="21"/>
      <c r="C28" s="1" t="s">
        <v>10</v>
      </c>
      <c r="L28" s="3"/>
      <c r="AE28" s="2">
        <v>1000</v>
      </c>
      <c r="BE28" s="1">
        <v>9500</v>
      </c>
      <c r="BF28" s="1">
        <v>26000</v>
      </c>
      <c r="BG28" s="1">
        <v>6000</v>
      </c>
      <c r="BH28" s="1">
        <v>8000</v>
      </c>
      <c r="BI28" s="1">
        <v>4700</v>
      </c>
    </row>
    <row r="29" spans="1:65" x14ac:dyDescent="0.3">
      <c r="A29" s="22"/>
      <c r="B29" s="18" t="s">
        <v>11</v>
      </c>
      <c r="C29" s="5" t="s">
        <v>1</v>
      </c>
      <c r="D29" s="5"/>
      <c r="E29" s="6"/>
      <c r="F29" s="5"/>
      <c r="G29" s="5"/>
      <c r="H29" s="5"/>
      <c r="I29" s="5"/>
      <c r="J29" s="5"/>
      <c r="K29" s="5"/>
      <c r="L29" s="7"/>
      <c r="M29" s="5"/>
      <c r="N29" s="5"/>
      <c r="O29" s="5"/>
      <c r="P29" s="5"/>
      <c r="Q29" s="5"/>
      <c r="R29" s="5"/>
      <c r="S29" s="6"/>
      <c r="T29" s="5">
        <v>3500</v>
      </c>
      <c r="U29" s="7">
        <v>350</v>
      </c>
      <c r="V29" s="5"/>
      <c r="W29" s="5">
        <v>3700</v>
      </c>
      <c r="X29" s="5">
        <v>4000</v>
      </c>
      <c r="Y29" s="5">
        <v>2750</v>
      </c>
      <c r="Z29" s="5">
        <v>7000</v>
      </c>
      <c r="AA29" s="5"/>
      <c r="AB29" s="5"/>
      <c r="AC29" s="5"/>
      <c r="AD29" s="5"/>
      <c r="AE29" s="6"/>
      <c r="AF29" s="5">
        <v>2750</v>
      </c>
      <c r="AG29" s="5">
        <v>3500</v>
      </c>
      <c r="AH29" s="5">
        <v>3000</v>
      </c>
      <c r="AI29" s="5">
        <v>4500</v>
      </c>
      <c r="AJ29" s="5"/>
      <c r="AK29" s="6"/>
      <c r="AL29" s="5"/>
      <c r="AM29" s="5">
        <v>2000</v>
      </c>
      <c r="AN29" s="5"/>
      <c r="AO29" s="5"/>
      <c r="AP29" s="5">
        <v>3200</v>
      </c>
      <c r="AQ29" s="5"/>
      <c r="AR29" s="5">
        <v>3500</v>
      </c>
      <c r="AS29" s="5">
        <v>5500</v>
      </c>
      <c r="AT29" s="6">
        <v>1000</v>
      </c>
      <c r="AU29" s="5">
        <v>4500</v>
      </c>
      <c r="AV29" s="5">
        <v>3700</v>
      </c>
      <c r="AW29" s="5" t="s">
        <v>40</v>
      </c>
      <c r="AX29" s="5">
        <v>3000</v>
      </c>
      <c r="AY29" s="5">
        <v>4000</v>
      </c>
      <c r="AZ29" s="5"/>
      <c r="BA29" s="5">
        <v>3500</v>
      </c>
      <c r="BB29" s="5"/>
      <c r="BC29" s="5">
        <v>2000</v>
      </c>
      <c r="BD29" s="5">
        <v>2300</v>
      </c>
      <c r="BE29" s="5"/>
      <c r="BF29" s="5"/>
      <c r="BG29" s="5"/>
      <c r="BH29" s="5"/>
      <c r="BI29" s="5">
        <v>3900</v>
      </c>
      <c r="BJ29" s="5"/>
      <c r="BK29" s="5"/>
      <c r="BL29" s="5"/>
      <c r="BM29" s="6">
        <v>800</v>
      </c>
    </row>
    <row r="30" spans="1:65" x14ac:dyDescent="0.3">
      <c r="A30" s="22"/>
      <c r="B30" s="18"/>
      <c r="C30" s="1" t="s">
        <v>2</v>
      </c>
      <c r="L30" s="3"/>
      <c r="T30" s="1">
        <v>4500</v>
      </c>
      <c r="U30" s="3">
        <v>450</v>
      </c>
      <c r="W30" s="1">
        <v>4800</v>
      </c>
      <c r="X30" s="1">
        <v>5000</v>
      </c>
      <c r="Y30" s="1">
        <v>3750</v>
      </c>
      <c r="Z30" s="1">
        <v>9000</v>
      </c>
      <c r="AF30" s="1">
        <v>4000</v>
      </c>
      <c r="AG30" s="1">
        <v>6000</v>
      </c>
      <c r="AH30" s="1">
        <v>4500</v>
      </c>
      <c r="AI30" s="1">
        <v>5500</v>
      </c>
      <c r="AM30" s="1">
        <v>4500</v>
      </c>
      <c r="AN30" s="1">
        <v>5500</v>
      </c>
      <c r="AP30" s="1">
        <v>4200</v>
      </c>
      <c r="AQ30" s="1">
        <v>8000</v>
      </c>
      <c r="AR30" s="1">
        <v>4200</v>
      </c>
      <c r="AS30" s="1">
        <v>9500</v>
      </c>
      <c r="AT30" s="2">
        <v>1500</v>
      </c>
      <c r="AU30" s="1">
        <v>6500</v>
      </c>
      <c r="AV30" s="1">
        <v>4500</v>
      </c>
      <c r="AW30" s="1">
        <v>7500</v>
      </c>
      <c r="AX30" s="1">
        <v>4000</v>
      </c>
      <c r="AY30" s="1">
        <v>5500</v>
      </c>
      <c r="BA30" s="1">
        <v>4500</v>
      </c>
      <c r="BC30" s="1">
        <v>4500</v>
      </c>
      <c r="BD30" s="1">
        <v>4800</v>
      </c>
      <c r="BK30" s="1">
        <v>4800</v>
      </c>
      <c r="BM30" s="2">
        <v>950</v>
      </c>
    </row>
    <row r="31" spans="1:65" ht="18.75" customHeight="1" x14ac:dyDescent="0.3">
      <c r="A31" s="22"/>
      <c r="B31" s="18"/>
      <c r="C31" s="5" t="s">
        <v>10</v>
      </c>
      <c r="D31" s="5"/>
      <c r="E31" s="6"/>
      <c r="F31" s="5"/>
      <c r="G31" s="5"/>
      <c r="H31" s="5"/>
      <c r="I31" s="5"/>
      <c r="J31" s="5"/>
      <c r="K31" s="5"/>
      <c r="L31" s="7"/>
      <c r="M31" s="5"/>
      <c r="N31" s="5"/>
      <c r="O31" s="5"/>
      <c r="P31" s="5"/>
      <c r="Q31" s="5"/>
      <c r="R31" s="5"/>
      <c r="S31" s="6"/>
      <c r="T31" s="5">
        <v>6000</v>
      </c>
      <c r="U31" s="7">
        <v>700</v>
      </c>
      <c r="V31" s="5"/>
      <c r="W31" s="5">
        <v>5500</v>
      </c>
      <c r="X31" s="5">
        <v>6000</v>
      </c>
      <c r="Y31" s="5">
        <v>4500</v>
      </c>
      <c r="Z31" s="5">
        <v>12000</v>
      </c>
      <c r="AA31" s="5"/>
      <c r="AB31" s="5"/>
      <c r="AC31" s="5"/>
      <c r="AD31" s="5"/>
      <c r="AE31" s="6"/>
      <c r="AF31" s="5">
        <v>5000</v>
      </c>
      <c r="AG31" s="5">
        <v>8000</v>
      </c>
      <c r="AH31" s="5">
        <v>5500</v>
      </c>
      <c r="AI31" s="5">
        <v>6500</v>
      </c>
      <c r="AJ31" s="5"/>
      <c r="AK31" s="6"/>
      <c r="AL31" s="5"/>
      <c r="AM31" s="5">
        <v>6000</v>
      </c>
      <c r="AN31" s="5">
        <v>7000</v>
      </c>
      <c r="AO31" s="5">
        <v>8000</v>
      </c>
      <c r="AP31" s="5">
        <v>5200</v>
      </c>
      <c r="AQ31" s="5">
        <v>13000</v>
      </c>
      <c r="AR31" s="5">
        <v>5000</v>
      </c>
      <c r="AS31" s="5">
        <v>11000</v>
      </c>
      <c r="AT31" s="6">
        <v>1750</v>
      </c>
      <c r="AU31" s="5">
        <v>8500</v>
      </c>
      <c r="AV31" s="5">
        <v>5500</v>
      </c>
      <c r="AW31" s="5">
        <v>10000</v>
      </c>
      <c r="AX31" s="5">
        <v>4800</v>
      </c>
      <c r="AY31" s="5">
        <v>6500</v>
      </c>
      <c r="AZ31" s="5"/>
      <c r="BA31" s="5">
        <v>5900</v>
      </c>
      <c r="BB31" s="5"/>
      <c r="BC31" s="5">
        <v>5000</v>
      </c>
      <c r="BD31" s="5">
        <v>5300</v>
      </c>
      <c r="BE31" s="5"/>
      <c r="BF31" s="5"/>
      <c r="BG31" s="5"/>
      <c r="BH31" s="5"/>
      <c r="BI31" s="5">
        <v>4400</v>
      </c>
      <c r="BJ31" s="5"/>
      <c r="BK31" s="5">
        <v>6500</v>
      </c>
      <c r="BL31" s="5"/>
      <c r="BM31" s="6">
        <v>1200</v>
      </c>
    </row>
  </sheetData>
  <conditionalFormatting sqref="D4:BM4">
    <cfRule type="cellIs" dxfId="70" priority="2" operator="equal">
      <formula>"$BN$4"</formula>
    </cfRule>
  </conditionalFormatting>
  <conditionalFormatting sqref="D3:BM3">
    <cfRule type="cellIs" dxfId="69" priority="4" operator="equal">
      <formula>#REF!</formula>
    </cfRule>
  </conditionalFormatting>
  <conditionalFormatting sqref="D2:BM2">
    <cfRule type="cellIs" dxfId="68" priority="5" operator="equal">
      <formula>#REF!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CE902-CAA6-4A9D-972F-231197EA810D}">
  <dimension ref="A1:E31"/>
  <sheetViews>
    <sheetView tabSelected="1" workbookViewId="0">
      <selection activeCell="G21" sqref="G21"/>
    </sheetView>
  </sheetViews>
  <sheetFormatPr baseColWidth="10" defaultRowHeight="14.4" x14ac:dyDescent="0.3"/>
  <cols>
    <col min="1" max="1" width="30.109375" bestFit="1" customWidth="1"/>
    <col min="2" max="2" width="31.88671875" bestFit="1" customWidth="1"/>
    <col min="3" max="3" width="13.5546875" bestFit="1" customWidth="1"/>
    <col min="4" max="4" width="18.6640625" bestFit="1" customWidth="1"/>
    <col min="5" max="5" width="8.6640625" bestFit="1" customWidth="1"/>
  </cols>
  <sheetData>
    <row r="1" spans="1:5" x14ac:dyDescent="0.3">
      <c r="A1" t="s">
        <v>14</v>
      </c>
      <c r="B1" t="s">
        <v>13</v>
      </c>
      <c r="C1" t="s">
        <v>0</v>
      </c>
      <c r="D1" t="s">
        <v>87</v>
      </c>
      <c r="E1" t="s">
        <v>88</v>
      </c>
    </row>
    <row r="2" spans="1:5" x14ac:dyDescent="0.3">
      <c r="A2" t="s">
        <v>25</v>
      </c>
      <c r="B2" t="s">
        <v>37</v>
      </c>
      <c r="C2" t="s">
        <v>1</v>
      </c>
      <c r="D2" t="s">
        <v>86</v>
      </c>
      <c r="E2">
        <v>800</v>
      </c>
    </row>
    <row r="3" spans="1:5" x14ac:dyDescent="0.3">
      <c r="A3" t="s">
        <v>25</v>
      </c>
      <c r="B3" t="s">
        <v>37</v>
      </c>
      <c r="C3" t="s">
        <v>16</v>
      </c>
      <c r="D3" t="s">
        <v>86</v>
      </c>
      <c r="E3">
        <v>950</v>
      </c>
    </row>
    <row r="4" spans="1:5" x14ac:dyDescent="0.3">
      <c r="A4" t="s">
        <v>25</v>
      </c>
      <c r="B4" t="s">
        <v>37</v>
      </c>
      <c r="C4" t="s">
        <v>2</v>
      </c>
      <c r="D4" t="s">
        <v>63</v>
      </c>
      <c r="E4">
        <v>990</v>
      </c>
    </row>
    <row r="5" spans="1:5" x14ac:dyDescent="0.3">
      <c r="A5" t="s">
        <v>25</v>
      </c>
      <c r="B5" t="s">
        <v>37</v>
      </c>
      <c r="C5" t="s">
        <v>3</v>
      </c>
      <c r="D5" t="s">
        <v>63</v>
      </c>
      <c r="E5">
        <v>1215</v>
      </c>
    </row>
    <row r="6" spans="1:5" x14ac:dyDescent="0.3">
      <c r="A6" t="s">
        <v>25</v>
      </c>
      <c r="B6" t="s">
        <v>37</v>
      </c>
      <c r="C6" t="s">
        <v>4</v>
      </c>
      <c r="D6" t="s">
        <v>63</v>
      </c>
      <c r="E6">
        <v>1600</v>
      </c>
    </row>
    <row r="7" spans="1:5" x14ac:dyDescent="0.3">
      <c r="A7" t="s">
        <v>25</v>
      </c>
      <c r="B7" t="s">
        <v>37</v>
      </c>
      <c r="C7" t="s">
        <v>17</v>
      </c>
      <c r="D7" t="s">
        <v>65</v>
      </c>
      <c r="E7">
        <v>1500</v>
      </c>
    </row>
    <row r="8" spans="1:5" x14ac:dyDescent="0.3">
      <c r="A8" t="s">
        <v>25</v>
      </c>
      <c r="B8" t="s">
        <v>8</v>
      </c>
      <c r="C8" t="s">
        <v>1</v>
      </c>
      <c r="D8" t="s">
        <v>69</v>
      </c>
      <c r="E8">
        <v>350</v>
      </c>
    </row>
    <row r="9" spans="1:5" x14ac:dyDescent="0.3">
      <c r="A9" t="s">
        <v>25</v>
      </c>
      <c r="B9" t="s">
        <v>8</v>
      </c>
      <c r="C9" t="s">
        <v>2</v>
      </c>
      <c r="D9" t="s">
        <v>69</v>
      </c>
      <c r="E9">
        <v>450</v>
      </c>
    </row>
    <row r="10" spans="1:5" x14ac:dyDescent="0.3">
      <c r="A10" t="s">
        <v>25</v>
      </c>
      <c r="B10" t="s">
        <v>8</v>
      </c>
      <c r="C10" t="s">
        <v>10</v>
      </c>
      <c r="D10" t="s">
        <v>69</v>
      </c>
      <c r="E10">
        <v>700</v>
      </c>
    </row>
    <row r="11" spans="1:5" x14ac:dyDescent="0.3">
      <c r="A11" t="s">
        <v>25</v>
      </c>
      <c r="B11" t="s">
        <v>7</v>
      </c>
      <c r="C11" t="s">
        <v>1</v>
      </c>
      <c r="D11" t="s">
        <v>69</v>
      </c>
      <c r="E11">
        <v>350</v>
      </c>
    </row>
    <row r="12" spans="1:5" x14ac:dyDescent="0.3">
      <c r="A12" t="s">
        <v>25</v>
      </c>
      <c r="B12" t="s">
        <v>7</v>
      </c>
      <c r="C12" t="s">
        <v>2</v>
      </c>
      <c r="D12" t="s">
        <v>69</v>
      </c>
      <c r="E12">
        <v>450</v>
      </c>
    </row>
    <row r="13" spans="1:5" x14ac:dyDescent="0.3">
      <c r="A13" t="s">
        <v>25</v>
      </c>
      <c r="B13" t="s">
        <v>7</v>
      </c>
      <c r="C13" t="s">
        <v>10</v>
      </c>
      <c r="D13" t="s">
        <v>69</v>
      </c>
      <c r="E13">
        <v>700</v>
      </c>
    </row>
    <row r="14" spans="1:5" x14ac:dyDescent="0.3">
      <c r="A14" t="s">
        <v>25</v>
      </c>
      <c r="B14" t="s">
        <v>5</v>
      </c>
      <c r="C14" t="s">
        <v>1</v>
      </c>
      <c r="D14" t="s">
        <v>69</v>
      </c>
      <c r="E14">
        <v>350</v>
      </c>
    </row>
    <row r="15" spans="1:5" x14ac:dyDescent="0.3">
      <c r="A15" t="s">
        <v>25</v>
      </c>
      <c r="B15" t="s">
        <v>5</v>
      </c>
      <c r="C15" t="s">
        <v>2</v>
      </c>
      <c r="D15" t="s">
        <v>69</v>
      </c>
      <c r="E15">
        <v>450</v>
      </c>
    </row>
    <row r="16" spans="1:5" x14ac:dyDescent="0.3">
      <c r="A16" t="s">
        <v>25</v>
      </c>
      <c r="B16" t="s">
        <v>5</v>
      </c>
      <c r="C16" t="s">
        <v>10</v>
      </c>
      <c r="D16" t="s">
        <v>69</v>
      </c>
      <c r="E16">
        <v>700</v>
      </c>
    </row>
    <row r="17" spans="1:5" x14ac:dyDescent="0.3">
      <c r="A17" t="s">
        <v>25</v>
      </c>
      <c r="B17" t="s">
        <v>25</v>
      </c>
      <c r="C17" t="s">
        <v>1</v>
      </c>
      <c r="D17" t="s">
        <v>69</v>
      </c>
      <c r="E17">
        <v>350</v>
      </c>
    </row>
    <row r="18" spans="1:5" x14ac:dyDescent="0.3">
      <c r="A18" t="s">
        <v>25</v>
      </c>
      <c r="B18" t="s">
        <v>25</v>
      </c>
      <c r="C18" t="s">
        <v>2</v>
      </c>
      <c r="D18" t="s">
        <v>69</v>
      </c>
      <c r="E18">
        <v>450</v>
      </c>
    </row>
    <row r="19" spans="1:5" x14ac:dyDescent="0.3">
      <c r="A19" t="s">
        <v>25</v>
      </c>
      <c r="B19" t="s">
        <v>25</v>
      </c>
      <c r="C19" t="s">
        <v>10</v>
      </c>
      <c r="D19" t="s">
        <v>69</v>
      </c>
      <c r="E19">
        <v>700</v>
      </c>
    </row>
    <row r="20" spans="1:5" x14ac:dyDescent="0.3">
      <c r="A20" t="s">
        <v>25</v>
      </c>
      <c r="B20" t="s">
        <v>26</v>
      </c>
      <c r="C20" t="s">
        <v>1</v>
      </c>
      <c r="D20" t="s">
        <v>69</v>
      </c>
      <c r="E20">
        <v>350</v>
      </c>
    </row>
    <row r="21" spans="1:5" x14ac:dyDescent="0.3">
      <c r="A21" t="s">
        <v>25</v>
      </c>
      <c r="B21" t="s">
        <v>26</v>
      </c>
      <c r="C21" t="s">
        <v>2</v>
      </c>
      <c r="D21" t="s">
        <v>69</v>
      </c>
      <c r="E21">
        <v>450</v>
      </c>
    </row>
    <row r="22" spans="1:5" x14ac:dyDescent="0.3">
      <c r="A22" t="s">
        <v>25</v>
      </c>
      <c r="B22" t="s">
        <v>26</v>
      </c>
      <c r="C22" t="s">
        <v>10</v>
      </c>
      <c r="D22" t="s">
        <v>69</v>
      </c>
      <c r="E22">
        <v>700</v>
      </c>
    </row>
    <row r="23" spans="1:5" x14ac:dyDescent="0.3">
      <c r="A23" t="s">
        <v>25</v>
      </c>
      <c r="B23" t="s">
        <v>34</v>
      </c>
      <c r="C23" t="s">
        <v>1</v>
      </c>
      <c r="D23" t="s">
        <v>41</v>
      </c>
      <c r="E23">
        <v>3000</v>
      </c>
    </row>
    <row r="24" spans="1:5" x14ac:dyDescent="0.3">
      <c r="A24" t="s">
        <v>25</v>
      </c>
      <c r="B24" t="s">
        <v>34</v>
      </c>
      <c r="C24" t="s">
        <v>2</v>
      </c>
      <c r="D24" t="s">
        <v>46</v>
      </c>
      <c r="E24">
        <v>4200</v>
      </c>
    </row>
    <row r="25" spans="1:5" x14ac:dyDescent="0.3">
      <c r="A25" t="s">
        <v>25</v>
      </c>
      <c r="B25" t="s">
        <v>34</v>
      </c>
      <c r="C25" t="s">
        <v>10</v>
      </c>
      <c r="D25" t="s">
        <v>46</v>
      </c>
      <c r="E25">
        <v>5200</v>
      </c>
    </row>
    <row r="26" spans="1:5" x14ac:dyDescent="0.3">
      <c r="A26" t="s">
        <v>25</v>
      </c>
      <c r="B26" t="s">
        <v>38</v>
      </c>
      <c r="C26" t="s">
        <v>1</v>
      </c>
      <c r="D26" t="s">
        <v>57</v>
      </c>
      <c r="E26">
        <v>3500</v>
      </c>
    </row>
    <row r="27" spans="1:5" x14ac:dyDescent="0.3">
      <c r="A27" t="s">
        <v>25</v>
      </c>
      <c r="B27" t="s">
        <v>38</v>
      </c>
      <c r="C27" t="s">
        <v>27</v>
      </c>
      <c r="D27" t="s">
        <v>72</v>
      </c>
      <c r="E27">
        <v>900</v>
      </c>
    </row>
    <row r="28" spans="1:5" x14ac:dyDescent="0.3">
      <c r="A28" t="s">
        <v>25</v>
      </c>
      <c r="B28" t="s">
        <v>38</v>
      </c>
      <c r="C28" t="s">
        <v>10</v>
      </c>
      <c r="D28" t="s">
        <v>72</v>
      </c>
      <c r="E28">
        <v>1000</v>
      </c>
    </row>
    <row r="29" spans="1:5" x14ac:dyDescent="0.3">
      <c r="A29" t="s">
        <v>25</v>
      </c>
      <c r="B29" t="s">
        <v>11</v>
      </c>
      <c r="C29" t="s">
        <v>1</v>
      </c>
      <c r="D29" t="s">
        <v>69</v>
      </c>
      <c r="E29">
        <v>350</v>
      </c>
    </row>
    <row r="30" spans="1:5" x14ac:dyDescent="0.3">
      <c r="A30" t="s">
        <v>25</v>
      </c>
      <c r="B30" t="s">
        <v>11</v>
      </c>
      <c r="C30" t="s">
        <v>2</v>
      </c>
      <c r="D30" t="s">
        <v>69</v>
      </c>
      <c r="E30">
        <v>450</v>
      </c>
    </row>
    <row r="31" spans="1:5" x14ac:dyDescent="0.3">
      <c r="A31" t="s">
        <v>25</v>
      </c>
      <c r="B31" t="s">
        <v>11</v>
      </c>
      <c r="C31" t="s">
        <v>10</v>
      </c>
      <c r="D31" t="s">
        <v>69</v>
      </c>
      <c r="E31">
        <v>700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C5D57C-493F-434C-9A5C-38E383ABCD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Baroute78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Moumouni SAWADOGO</dc:creator>
  <cp:lastModifiedBy>DUVERNOIS Arnaud</cp:lastModifiedBy>
  <dcterms:created xsi:type="dcterms:W3CDTF">2023-03-01T16:21:56Z</dcterms:created>
  <dcterms:modified xsi:type="dcterms:W3CDTF">2023-03-30T10:17:58Z</dcterms:modified>
</cp:coreProperties>
</file>